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28830" windowHeight="6405" tabRatio="927" firstSheet="6" activeTab="6"/>
  </bookViews>
  <sheets>
    <sheet name="РК" sheetId="1" r:id="rId1"/>
    <sheet name="По регионам" sheetId="2" r:id="rId2"/>
    <sheet name="Абай" sheetId="22" r:id="rId3"/>
    <sheet name="Ақмола" sheetId="3" r:id="rId4"/>
    <sheet name="Ақтөбе" sheetId="4" r:id="rId5"/>
    <sheet name="Алматы" sheetId="5" r:id="rId6"/>
    <sheet name="Metadata" sheetId="24" r:id="rId7"/>
    <sheet name="Conventions" sheetId="23" r:id="rId8"/>
    <sheet name="2015-2026" sheetId="10" r:id="rId9"/>
  </sheets>
  <calcPr calcId="144525"/>
</workbook>
</file>

<file path=xl/calcChain.xml><?xml version="1.0" encoding="utf-8"?>
<calcChain xmlns="http://schemas.openxmlformats.org/spreadsheetml/2006/main">
  <c r="AT7" i="10" l="1"/>
  <c r="AS7" i="10"/>
  <c r="AR7" i="10"/>
  <c r="AQ7" i="10"/>
  <c r="AU7" i="10"/>
  <c r="AL16" i="2"/>
  <c r="AL6" i="2" s="1"/>
  <c r="AV7" i="10"/>
  <c r="AM16" i="2" s="1"/>
  <c r="AM6" i="2" s="1"/>
  <c r="AW7" i="10"/>
  <c r="AN16" i="2" s="1"/>
  <c r="AN6" i="2" s="1"/>
  <c r="AX7" i="10"/>
  <c r="AO16" i="2" s="1"/>
  <c r="AO6" i="2" s="1"/>
  <c r="BB7" i="10"/>
  <c r="BA7" i="10"/>
  <c r="AZ7" i="10"/>
  <c r="AY7" i="10"/>
  <c r="AP7" i="10"/>
  <c r="AO7" i="10"/>
  <c r="AN7" i="10"/>
  <c r="AM7" i="10"/>
  <c r="AL7" i="10"/>
  <c r="AK16" i="2"/>
  <c r="AK6" i="2"/>
  <c r="AK7" i="10"/>
  <c r="AJ16" i="2"/>
  <c r="AJ6" i="2"/>
  <c r="AJ7" i="10"/>
  <c r="AI16" i="2"/>
  <c r="AI6" i="2"/>
  <c r="AI7" i="10"/>
  <c r="AH16" i="2"/>
  <c r="AH6" i="2"/>
  <c r="N7" i="22"/>
  <c r="AO7" i="2"/>
  <c r="M7" i="22"/>
  <c r="AN7" i="2"/>
  <c r="L7" i="22"/>
  <c r="AM7" i="2"/>
  <c r="K7" i="22"/>
  <c r="AL7" i="2"/>
  <c r="AP7" i="1"/>
  <c r="AO7" i="1"/>
  <c r="AM7" i="1"/>
  <c r="AO26" i="2"/>
  <c r="AN26" i="2"/>
  <c r="AM26" i="2"/>
  <c r="AL26" i="2"/>
  <c r="AO25" i="2"/>
  <c r="AN25" i="2"/>
  <c r="AL25" i="2"/>
  <c r="AO24" i="2"/>
  <c r="AN24" i="2"/>
  <c r="AM24" i="2"/>
  <c r="AL24" i="2"/>
  <c r="AO23" i="2"/>
  <c r="AO22" i="2"/>
  <c r="AN22" i="2"/>
  <c r="AM22" i="2"/>
  <c r="AL22" i="2"/>
  <c r="AO21" i="2"/>
  <c r="AM21" i="2"/>
  <c r="AL21" i="2"/>
  <c r="AO20" i="2"/>
  <c r="AO19" i="2"/>
  <c r="AN19" i="2"/>
  <c r="AO18" i="2"/>
  <c r="AN18" i="2"/>
  <c r="AL18" i="2"/>
  <c r="AO17" i="2"/>
  <c r="AN17" i="2"/>
  <c r="AM17" i="2"/>
  <c r="AL17" i="2"/>
  <c r="AO15" i="2"/>
  <c r="AN15" i="2"/>
  <c r="AO14" i="2"/>
  <c r="AN14" i="2"/>
  <c r="AM14" i="2"/>
  <c r="AL14" i="2"/>
  <c r="AO13" i="2"/>
  <c r="AN13" i="2"/>
  <c r="AM13" i="2"/>
  <c r="AL13" i="2"/>
  <c r="AO12" i="2"/>
  <c r="AL12" i="2"/>
  <c r="AO11" i="2"/>
  <c r="AN11" i="2"/>
  <c r="AM11" i="2"/>
  <c r="AL11" i="2"/>
  <c r="AP7" i="5"/>
  <c r="AO10" i="2"/>
  <c r="AO7" i="5"/>
  <c r="AN10" i="2"/>
  <c r="AM7" i="5"/>
  <c r="AL10" i="2"/>
  <c r="AO7" i="4"/>
  <c r="AN9" i="2"/>
  <c r="AP7" i="3"/>
  <c r="AO8" i="2"/>
  <c r="AO7" i="3"/>
  <c r="AN8" i="2"/>
  <c r="AM7" i="3"/>
  <c r="AL8" i="2"/>
  <c r="AL15" i="2"/>
  <c r="AM7" i="4"/>
  <c r="AL9" i="2"/>
  <c r="AN20" i="2"/>
  <c r="AL20" i="2"/>
  <c r="AL19" i="2"/>
  <c r="AL7" i="1"/>
  <c r="AN7" i="1"/>
  <c r="AL23" i="2"/>
  <c r="AN7" i="4"/>
  <c r="AM9" i="2"/>
  <c r="AI7" i="1"/>
  <c r="AJ7" i="1"/>
  <c r="AK7" i="1"/>
  <c r="AL7" i="5"/>
  <c r="AK10" i="2"/>
  <c r="AK7" i="5"/>
  <c r="AJ10" i="2"/>
  <c r="AK19" i="2"/>
  <c r="AI19" i="2"/>
  <c r="AJ19" i="2"/>
  <c r="AH19" i="2"/>
  <c r="AK22" i="2"/>
  <c r="AJ22" i="2"/>
  <c r="AI22" i="2"/>
  <c r="AH22" i="2"/>
  <c r="AK26" i="2"/>
  <c r="AJ26" i="2"/>
  <c r="AI26" i="2"/>
  <c r="AH26" i="2"/>
  <c r="AK25" i="2"/>
  <c r="AJ25" i="2"/>
  <c r="AK24" i="2"/>
  <c r="AJ24" i="2"/>
  <c r="AH24" i="2"/>
  <c r="AK23" i="2"/>
  <c r="AJ23" i="2"/>
  <c r="AI23" i="2"/>
  <c r="AH23" i="2"/>
  <c r="AK21" i="2"/>
  <c r="AJ21" i="2"/>
  <c r="AK20" i="2"/>
  <c r="AJ20" i="2"/>
  <c r="AI20" i="2"/>
  <c r="AH20" i="2"/>
  <c r="AK18" i="2"/>
  <c r="AK17" i="2"/>
  <c r="AJ17" i="2"/>
  <c r="AI17" i="2"/>
  <c r="AH17" i="2"/>
  <c r="AK15" i="2"/>
  <c r="AH15" i="2"/>
  <c r="AK14" i="2"/>
  <c r="AJ14" i="2"/>
  <c r="AI14" i="2"/>
  <c r="AH14" i="2"/>
  <c r="AK13" i="2"/>
  <c r="AJ13" i="2"/>
  <c r="AH13" i="2"/>
  <c r="AK11" i="2"/>
  <c r="AJ11" i="2"/>
  <c r="AI11" i="2"/>
  <c r="AH11" i="2"/>
  <c r="AI7" i="5"/>
  <c r="AH10" i="2"/>
  <c r="AL7" i="4"/>
  <c r="AK9" i="2"/>
  <c r="AL7" i="3"/>
  <c r="AK8" i="2"/>
  <c r="AK7" i="3"/>
  <c r="AJ8" i="2"/>
  <c r="AH21" i="2"/>
  <c r="AI21" i="2"/>
  <c r="AH25" i="2"/>
  <c r="AI25" i="2"/>
  <c r="AI24" i="2"/>
  <c r="AH18" i="2"/>
  <c r="AI18" i="2"/>
  <c r="AJ18" i="2"/>
  <c r="AI15" i="2"/>
  <c r="AJ15" i="2"/>
  <c r="AI13" i="2"/>
  <c r="AH12" i="2"/>
  <c r="AI12" i="2"/>
  <c r="AJ12" i="2"/>
  <c r="AK12" i="2"/>
  <c r="AJ7" i="5"/>
  <c r="AI10" i="2"/>
  <c r="AI7" i="4"/>
  <c r="AH9" i="2"/>
  <c r="AJ7" i="4"/>
  <c r="AI9" i="2"/>
  <c r="AK7" i="4"/>
  <c r="AJ9" i="2"/>
  <c r="AI7" i="3"/>
  <c r="AH8" i="2"/>
  <c r="AJ7" i="3"/>
  <c r="AI8" i="2"/>
  <c r="AM25" i="2"/>
  <c r="AM23" i="2"/>
  <c r="AN23" i="2"/>
  <c r="AN21" i="2"/>
  <c r="AM20" i="2"/>
  <c r="AM19" i="2"/>
  <c r="AM18" i="2"/>
  <c r="AM15" i="2"/>
  <c r="AM12" i="2"/>
  <c r="AN7" i="5"/>
  <c r="AM10" i="2"/>
  <c r="J7" i="22"/>
  <c r="AK7" i="2"/>
  <c r="I7" i="22"/>
  <c r="AJ7" i="2"/>
  <c r="H7" i="22"/>
  <c r="AI7" i="2"/>
  <c r="G7" i="22"/>
  <c r="AH7" i="2"/>
  <c r="AN12" i="2"/>
  <c r="AN7" i="3"/>
  <c r="AM8" i="2"/>
  <c r="AF15" i="2"/>
  <c r="AG15" i="2"/>
  <c r="AG14" i="2"/>
  <c r="AF14" i="2"/>
  <c r="AE14" i="2"/>
  <c r="AD14" i="2"/>
  <c r="AF13" i="2"/>
  <c r="AG13" i="2"/>
  <c r="AF12" i="2"/>
  <c r="AE12" i="2"/>
  <c r="AG11" i="2"/>
  <c r="AF11" i="2"/>
  <c r="AE11" i="2"/>
  <c r="AD11" i="2"/>
  <c r="AF7" i="5"/>
  <c r="AE10" i="2"/>
  <c r="AH7" i="4"/>
  <c r="AG9" i="2"/>
  <c r="AG7" i="4"/>
  <c r="AF9" i="2"/>
  <c r="AE7" i="4"/>
  <c r="AD9" i="2"/>
  <c r="F7" i="22"/>
  <c r="AG7" i="2"/>
  <c r="C7" i="22"/>
  <c r="AD7" i="2"/>
  <c r="D7" i="22"/>
  <c r="AE7" i="2"/>
  <c r="AE7" i="1"/>
  <c r="AF7" i="1"/>
  <c r="AF26" i="2"/>
  <c r="AE26" i="2"/>
  <c r="AD26" i="2"/>
  <c r="AG25" i="2"/>
  <c r="AE25" i="2"/>
  <c r="AD25" i="2"/>
  <c r="AE24" i="2"/>
  <c r="AF24" i="2"/>
  <c r="AD24" i="2"/>
  <c r="AG23" i="2"/>
  <c r="AE23" i="2"/>
  <c r="AD23" i="2"/>
  <c r="AG22" i="2"/>
  <c r="AF22" i="2"/>
  <c r="AE22" i="2"/>
  <c r="AD22" i="2"/>
  <c r="AF21" i="2"/>
  <c r="AE21" i="2"/>
  <c r="AD21" i="2"/>
  <c r="AG20" i="2"/>
  <c r="AF20" i="2"/>
  <c r="AE20" i="2"/>
  <c r="AD20" i="2"/>
  <c r="AF19" i="2"/>
  <c r="AE19" i="2"/>
  <c r="AD19" i="2"/>
  <c r="AF18" i="2"/>
  <c r="AG18" i="2"/>
  <c r="AE18" i="2"/>
  <c r="AG17" i="2"/>
  <c r="AF17" i="2"/>
  <c r="AE17" i="2"/>
  <c r="AD17" i="2"/>
  <c r="AG16" i="2"/>
  <c r="AG6" i="2"/>
  <c r="AF16" i="2"/>
  <c r="AF6" i="2"/>
  <c r="AE16" i="2"/>
  <c r="AE6" i="2"/>
  <c r="AD16" i="2"/>
  <c r="AD6" i="2"/>
  <c r="AE13" i="2"/>
  <c r="AD13" i="2"/>
  <c r="AG12" i="2"/>
  <c r="AF7" i="3"/>
  <c r="AE8" i="2"/>
  <c r="AE7" i="3"/>
  <c r="AD8" i="2"/>
  <c r="AD18" i="2"/>
  <c r="AH7" i="5"/>
  <c r="AG10" i="2"/>
  <c r="AH7" i="3"/>
  <c r="AG8" i="2"/>
  <c r="AG7" i="1"/>
  <c r="AH7" i="1"/>
  <c r="AG26" i="2"/>
  <c r="AF25" i="2"/>
  <c r="AG24" i="2"/>
  <c r="AF23" i="2"/>
  <c r="AG21" i="2"/>
  <c r="AG19" i="2"/>
  <c r="AD15" i="2"/>
  <c r="AE15" i="2"/>
  <c r="AG7" i="3"/>
  <c r="AF8" i="2"/>
  <c r="E7" i="22"/>
  <c r="AF7" i="2"/>
  <c r="AD12" i="2"/>
  <c r="AE7" i="5"/>
  <c r="AD10" i="2"/>
  <c r="AG7" i="5"/>
  <c r="AF10" i="2"/>
  <c r="AF7" i="4"/>
  <c r="AE9" i="2"/>
  <c r="AP7" i="4"/>
  <c r="AO9" i="2"/>
</calcChain>
</file>

<file path=xl/sharedStrings.xml><?xml version="1.0" encoding="utf-8"?>
<sst xmlns="http://schemas.openxmlformats.org/spreadsheetml/2006/main" count="7355" uniqueCount="438">
  <si>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</si>
  <si>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</si>
  <si>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</si>
  <si>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</si>
  <si>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</si>
  <si>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</si>
  <si>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</si>
  <si>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</si>
  <si>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</si>
  <si>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</si>
  <si>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</si>
  <si>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</si>
  <si>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</si>
  <si>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</si>
  <si>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</si>
  <si>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</si>
  <si>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</si>
  <si>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</si>
  <si>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</si>
  <si>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</si>
  <si>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</si>
  <si>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</si>
  <si>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</si>
  <si>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</si>
  <si>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</si>
  <si>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</si>
  <si>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</si>
  <si>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</si>
  <si>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</si>
  <si>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</si>
  <si>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</si>
  <si>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</si>
  <si>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</si>
  <si>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</si>
  <si>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</si>
  <si>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</si>
  <si>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</si>
  <si>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</si>
  <si>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</si>
  <si>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</si>
  <si>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</si>
  <si>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</si>
  <si>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</si>
  <si>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</si>
  <si>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</si>
  <si>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</si>
  <si>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</si>
  <si>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</si>
  <si>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</si>
  <si>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</si>
  <si>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</si>
  <si>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</si>
  <si>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</si>
  <si>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</si>
  <si>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</si>
  <si>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</si>
  <si>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</si>
  <si>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</si>
  <si>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</si>
  <si>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</si>
  <si>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</si>
  <si>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</si>
  <si>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</si>
  <si>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</si>
  <si>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</si>
  <si>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</si>
  <si>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</si>
  <si>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</si>
  <si>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</si>
  <si>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</si>
  <si>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</si>
  <si>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</si>
  <si>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</si>
  <si>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</si>
  <si>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</si>
  <si>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</si>
  <si>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</si>
  <si>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</si>
  <si>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</si>
  <si>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</si>
  <si>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</si>
  <si>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</si>
  <si>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</si>
  <si>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</si>
  <si>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</si>
  <si>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</si>
  <si>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</si>
  <si>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</si>
  <si>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</si>
  <si>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</si>
  <si>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</si>
  <si>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</si>
  <si>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</si>
  <si>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</si>
  <si>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</si>
  <si>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</si>
  <si>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</si>
  <si>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</si>
  <si>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</si>
  <si>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</si>
  <si>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</si>
  <si>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</si>
  <si>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</si>
  <si>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</si>
  <si>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</si>
  <si>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</si>
  <si>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</si>
  <si>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</si>
  <si>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</si>
  <si>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</si>
  <si>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</si>
  <si>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</si>
  <si>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</si>
  <si>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</si>
  <si>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</si>
  <si>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</si>
  <si>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</si>
  <si>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</si>
  <si>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</si>
  <si>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</si>
  <si>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</si>
  <si>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</si>
  <si>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</si>
  <si>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</si>
  <si>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</si>
  <si>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</si>
  <si>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</si>
  <si>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</si>
  <si>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</si>
  <si>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</si>
  <si>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</si>
  <si>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</si>
  <si>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</si>
  <si>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</si>
  <si>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</si>
  <si>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</si>
  <si>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</si>
  <si>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</si>
  <si>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</si>
  <si>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</si>
  <si>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</si>
  <si>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</si>
  <si>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</si>
  <si>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</si>
  <si>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</si>
  <si>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</si>
  <si>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</si>
  <si>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</si>
  <si>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</si>
  <si>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</si>
  <si>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</si>
  <si>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</si>
  <si>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</si>
  <si>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</si>
  <si>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</si>
  <si>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</si>
  <si>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</si>
  <si>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</si>
  <si>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</si>
  <si>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</si>
  <si>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</si>
  <si>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</si>
  <si>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</si>
  <si>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</si>
  <si>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</si>
  <si>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</si>
  <si>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</si>
  <si>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</si>
  <si>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</si>
  <si>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</si>
  <si>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</si>
  <si>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</si>
  <si>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</si>
  <si>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</si>
  <si>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</si>
  <si>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</si>
  <si>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</si>
  <si>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</si>
  <si>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</si>
  <si>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</si>
  <si>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</si>
  <si>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</si>
  <si>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</si>
  <si>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</si>
  <si>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</si>
  <si>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</si>
  <si>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</si>
  <si>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</si>
  <si>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</si>
  <si>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</si>
  <si>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</si>
  <si>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</si>
  <si>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</si>
  <si>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</si>
  <si>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</si>
  <si>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</si>
  <si>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</si>
  <si>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</si>
  <si>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</si>
  <si>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</si>
  <si>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</si>
  <si>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</si>
  <si>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</si>
  <si>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</si>
  <si>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</si>
  <si>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</si>
  <si>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</si>
  <si>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</si>
  <si>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</si>
  <si>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</si>
  <si>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</si>
  <si>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</si>
  <si>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</si>
  <si>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</si>
  <si>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</si>
  <si>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</si>
  <si>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</si>
  <si>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</si>
  <si>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</si>
  <si>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</si>
  <si>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</si>
  <si>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</si>
  <si>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</si>
  <si>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</si>
  <si>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</si>
  <si>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</si>
  <si>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</si>
  <si>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</si>
  <si>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</si>
  <si>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</si>
  <si>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</si>
  <si>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</si>
  <si>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</si>
  <si>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</si>
  <si>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</si>
  <si>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</si>
  <si>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</si>
  <si>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</si>
  <si>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</si>
  <si>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</si>
  <si>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</si>
  <si>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</si>
  <si>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</si>
  <si>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</si>
  <si>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</si>
  <si>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</si>
  <si>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</si>
  <si>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</si>
  <si>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</si>
  <si>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</si>
  <si>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</si>
  <si>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</si>
  <si>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</si>
  <si>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</si>
  <si>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</si>
  <si>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</si>
  <si>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</si>
  <si>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</si>
  <si>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</si>
  <si>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 xml:space="preserve">Алматы
</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</si>
  <si>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</si>
  <si>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</si>
  <si>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</si>
  <si>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</si>
  <si>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</si>
  <si>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</si>
  <si>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</si>
  <si>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</si>
  <si>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</si>
  <si>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</si>
  <si>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</si>
  <si>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Total</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</si>
  <si>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</si>
  <si>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</si>
  <si>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</si>
  <si>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</si>
  <si>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</si>
  <si>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</si>
  <si>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</si>
  <si>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</si>
  <si>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</si>
  <si>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</si>
  <si>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</si>
  <si>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</si>
  <si>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</si>
  <si>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</si>
  <si>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</si>
  <si>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</si>
  <si>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</si>
  <si>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</si>
  <si>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</si>
  <si>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</si>
  <si>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</si>
  <si>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</si>
  <si>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</si>
  <si>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</si>
  <si>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</si>
  <si>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</si>
  <si>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</si>
  <si>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</si>
  <si>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</si>
  <si>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</si>
  <si>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</si>
  <si>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</si>
  <si>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</si>
  <si>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</si>
  <si>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</si>
  <si>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</si>
  <si>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</si>
  <si>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</si>
  <si>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</si>
  <si>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</si>
  <si>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</si>
  <si>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</si>
  <si>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</si>
  <si>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</si>
  <si>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</si>
  <si>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</si>
  <si>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</si>
  <si>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</si>
  <si>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</si>
  <si>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</si>
  <si>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</si>
  <si>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</si>
  <si>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</si>
  <si>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</si>
  <si>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</si>
  <si>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</si>
  <si>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</si>
  <si>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</si>
  <si>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</si>
  <si>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</si>
  <si>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</si>
  <si>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</si>
  <si>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</si>
  <si>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</si>
  <si>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</si>
  <si>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</si>
  <si>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</si>
  <si>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</si>
  <si>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</si>
  <si>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</si>
  <si>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</si>
  <si>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</si>
  <si>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</si>
  <si>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</si>
  <si>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</si>
  <si>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</si>
  <si>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</si>
  <si>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</si>
  <si>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</si>
  <si>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</si>
  <si>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</si>
  <si>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</si>
  <si>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</si>
  <si>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</si>
  <si>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</si>
  <si>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</si>
  <si>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</si>
  <si>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</si>
  <si>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</si>
  <si>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</si>
  <si>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</si>
  <si>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</si>
  <si>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</si>
  <si>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</si>
  <si>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</si>
  <si>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</si>
  <si>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</si>
  <si>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</si>
  <si>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</si>
  <si>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</si>
  <si>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</si>
  <si>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</si>
  <si>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</si>
  <si>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</si>
  <si>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</si>
  <si>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</si>
  <si>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</si>
  <si>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</si>
  <si>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</si>
  <si>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</si>
  <si>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</si>
  <si>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</si>
  <si>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</si>
  <si>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export</t>
  </si>
  <si>
    <t>import</t>
  </si>
  <si>
    <t xml:space="preserve">
      *Preliminary data.</t>
  </si>
  <si>
    <t xml:space="preserve"> 
Export and import of the Republic of Kazakhstan for processed agricultural products</t>
  </si>
  <si>
    <t xml:space="preserve">
Kostanai</t>
  </si>
  <si>
    <t>tons</t>
  </si>
  <si>
    <t>thousand US dollars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</si>
  <si>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</si>
  <si>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</si>
  <si>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</si>
  <si>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</si>
  <si>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</si>
  <si>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</si>
  <si>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</si>
  <si>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</si>
  <si>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</si>
  <si>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</si>
  <si>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</si>
  <si>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</si>
  <si>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</si>
  <si>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</si>
  <si>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</si>
  <si>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</si>
  <si>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</si>
  <si>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</si>
  <si>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</si>
  <si>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</si>
  <si>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</si>
  <si>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</si>
  <si>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</si>
  <si>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</si>
  <si>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</si>
  <si>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</si>
  <si>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</si>
  <si>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</si>
  <si>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</si>
  <si>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</si>
  <si>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</si>
  <si>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</si>
  <si>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</si>
  <si>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</si>
  <si>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</si>
  <si>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</si>
  <si>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</si>
  <si>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</si>
  <si>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</si>
  <si>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</si>
  <si>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</si>
  <si>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Export and import of the Republic of Kazakhstan for processed agricultural products</t>
  </si>
  <si>
    <t>https://stat.gov.kz/en/region/kostanay/dynamic-tables/28255/</t>
  </si>
  <si>
    <t>https://stat.gov.kz/en/industries/economy/foreign-market/dynamic-tables/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</si>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</sst>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b/>
      <sz val="10"/>
      <name val="Calibri"/>
      <family val="2"/>
      <charset val="204"/>
    </font>
    <font>
      <sz val="10"/>
      <name val="Calibri"/>
      <family val="2"/>
      <charset val="204"/>
    </font>
    <font>
      <b/>
      <sz val="12"/>
      <name val="Calibri"/>
      <family val="2"/>
      <charset val="204"/>
    </font>
    <font>
      <sz val="12"/>
      <name val="Arial"/>
      <family val="2"/>
      <charset val="204"/>
    </font>
    <font>
      <sz val="12"/>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i/>
      <sz val="10"/>
      <name val="Calibri"/>
      <family val="2"/>
      <charset val="204"/>
      <scheme val="minor"/>
    </font>
    <font>
      <b/>
      <sz val="9"/>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2" fillId="0" borderId="0"/>
    <xf numFmtId="0" fontId="1" fillId="0" borderId="0"/>
    <xf numFmtId="0" fontId="2" fillId="0" borderId="0"/>
    <xf numFmtId="0" fontId="25" fillId="0" borderId="0"/>
    <xf numFmtId="0" fontId="25" fillId="0" borderId="0"/>
    <xf numFmtId="0" fontId="30" fillId="0" borderId="0" applyNumberFormat="0" applyFill="0" applyBorder="0" applyAlignment="0" applyProtection="0">
      <alignment vertical="top"/>
      <protection locked="0"/>
    </xf>
  </cellStyleXfs>
  <cellXfs count="125">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5" fillId="0" borderId="0" xfId="0" applyFont="1"/>
    <xf numFmtId="0" fontId="16" fillId="0" borderId="3" xfId="0" applyFont="1" applyBorder="1" applyAlignment="1">
      <alignment wrapText="1"/>
    </xf>
    <xf numFmtId="164" fontId="17" fillId="0" borderId="0" xfId="0" applyNumberFormat="1" applyFont="1"/>
    <xf numFmtId="164" fontId="17"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6" fillId="0" borderId="0" xfId="0" applyFont="1" applyBorder="1" applyAlignment="1">
      <alignment wrapText="1"/>
    </xf>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164" fontId="17" fillId="0" borderId="0" xfId="0" applyNumberFormat="1" applyFont="1" applyAlignment="1">
      <alignment horizontal="right"/>
    </xf>
    <xf numFmtId="164" fontId="18" fillId="0" borderId="0" xfId="0" applyNumberFormat="1" applyFont="1"/>
    <xf numFmtId="164" fontId="18" fillId="0" borderId="3" xfId="0" applyNumberFormat="1" applyFont="1" applyBorder="1" applyAlignment="1">
      <alignment horizontal="right"/>
    </xf>
    <xf numFmtId="164" fontId="18"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6" fillId="0" borderId="0" xfId="0" applyFont="1"/>
    <xf numFmtId="0" fontId="11" fillId="0" borderId="0" xfId="1" applyFont="1" applyFill="1" applyBorder="1"/>
    <xf numFmtId="0" fontId="10" fillId="0" borderId="0"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1" fillId="0" borderId="0" xfId="1" applyFont="1" applyFill="1"/>
    <xf numFmtId="0" fontId="11" fillId="0" borderId="0" xfId="1" applyFont="1" applyFill="1" applyBorder="1" applyAlignment="1">
      <alignment vertical="center"/>
    </xf>
    <xf numFmtId="0" fontId="11" fillId="0" borderId="1" xfId="1" applyFont="1" applyFill="1" applyBorder="1" applyAlignment="1">
      <alignment horizontal="center" vertical="center" wrapText="1"/>
    </xf>
    <xf numFmtId="0" fontId="10" fillId="0" borderId="0" xfId="1" applyFont="1" applyFill="1"/>
    <xf numFmtId="164" fontId="10" fillId="0" borderId="0" xfId="1" applyNumberFormat="1" applyFont="1" applyFill="1" applyAlignment="1">
      <alignment horizontal="right"/>
    </xf>
    <xf numFmtId="164" fontId="19" fillId="0" borderId="0" xfId="0" applyNumberFormat="1" applyFont="1"/>
    <xf numFmtId="164" fontId="11" fillId="0" borderId="0" xfId="1" applyNumberFormat="1" applyFont="1" applyFill="1" applyBorder="1" applyAlignment="1">
      <alignment horizontal="right"/>
    </xf>
    <xf numFmtId="164" fontId="20" fillId="0" borderId="0" xfId="0" applyNumberFormat="1" applyFont="1" applyBorder="1" applyAlignment="1">
      <alignment horizontal="right"/>
    </xf>
    <xf numFmtId="0" fontId="11" fillId="0" borderId="2" xfId="1" applyFont="1" applyFill="1" applyBorder="1"/>
    <xf numFmtId="164" fontId="11" fillId="0" borderId="2" xfId="1" applyNumberFormat="1" applyFont="1" applyFill="1" applyBorder="1" applyAlignment="1">
      <alignment horizontal="right"/>
    </xf>
    <xf numFmtId="164" fontId="20" fillId="0" borderId="2" xfId="0" applyNumberFormat="1" applyFont="1" applyBorder="1" applyAlignment="1">
      <alignment horizontal="right"/>
    </xf>
    <xf numFmtId="0" fontId="21" fillId="0" borderId="3" xfId="0" applyFont="1" applyBorder="1" applyAlignment="1">
      <alignment wrapText="1"/>
    </xf>
    <xf numFmtId="164" fontId="21" fillId="0" borderId="0" xfId="0" applyNumberFormat="1" applyFont="1" applyBorder="1" applyAlignment="1">
      <alignment wrapText="1"/>
    </xf>
    <xf numFmtId="0" fontId="10" fillId="0" borderId="0" xfId="1" applyFont="1" applyFill="1" applyAlignment="1">
      <alignment horizontal="left" vertical="center" wrapText="1"/>
    </xf>
    <xf numFmtId="0" fontId="11" fillId="0" borderId="0" xfId="1" applyFont="1" applyFill="1" applyAlignment="1">
      <alignment wrapText="1"/>
    </xf>
    <xf numFmtId="0" fontId="11" fillId="0" borderId="2" xfId="1" applyFont="1" applyFill="1" applyBorder="1" applyAlignment="1">
      <alignment wrapText="1"/>
    </xf>
    <xf numFmtId="0" fontId="13" fillId="0" borderId="0" xfId="0" applyFont="1"/>
    <xf numFmtId="0" fontId="14" fillId="0" borderId="0" xfId="1" applyFont="1" applyFill="1" applyBorder="1"/>
    <xf numFmtId="0" fontId="11" fillId="0" borderId="4" xfId="1" applyFont="1" applyFill="1" applyBorder="1" applyAlignment="1">
      <alignment horizontal="center" vertical="center" wrapText="1"/>
    </xf>
    <xf numFmtId="0" fontId="23" fillId="0" borderId="0" xfId="3" applyFont="1"/>
    <xf numFmtId="0" fontId="23" fillId="0" borderId="0" xfId="0" applyFont="1" applyAlignment="1"/>
    <xf numFmtId="0" fontId="24" fillId="0" borderId="0" xfId="0" applyFont="1" applyAlignment="1">
      <alignment vertical="top" wrapText="1"/>
    </xf>
    <xf numFmtId="0" fontId="24" fillId="0" borderId="0" xfId="0" applyFont="1"/>
    <xf numFmtId="0" fontId="26" fillId="0" borderId="0" xfId="4" applyFont="1" applyFill="1" applyAlignment="1">
      <alignment horizontal="right"/>
    </xf>
    <xf numFmtId="0" fontId="27" fillId="0" borderId="1" xfId="0" applyFont="1" applyFill="1" applyBorder="1"/>
    <xf numFmtId="0" fontId="28" fillId="0" borderId="1" xfId="1" applyFont="1" applyFill="1" applyBorder="1" applyAlignment="1">
      <alignment horizontal="left" vertical="top"/>
    </xf>
    <xf numFmtId="0" fontId="24" fillId="0" borderId="1" xfId="1" applyFont="1" applyFill="1" applyBorder="1" applyAlignment="1">
      <alignment horizontal="left" vertical="top"/>
    </xf>
    <xf numFmtId="0" fontId="24" fillId="0" borderId="1" xfId="1" applyFont="1" applyFill="1" applyBorder="1" applyAlignment="1">
      <alignment vertical="top"/>
    </xf>
    <xf numFmtId="0" fontId="27" fillId="0" borderId="1" xfId="0" applyFont="1" applyFill="1" applyBorder="1" applyAlignment="1">
      <alignment horizontal="left" vertical="center"/>
    </xf>
    <xf numFmtId="0" fontId="24" fillId="0" borderId="1" xfId="1" applyFont="1" applyFill="1" applyBorder="1" applyAlignment="1">
      <alignment vertical="top" wrapText="1"/>
    </xf>
    <xf numFmtId="0" fontId="24" fillId="0" borderId="1" xfId="5" applyFont="1" applyBorder="1" applyAlignment="1">
      <alignment wrapText="1"/>
    </xf>
    <xf numFmtId="0" fontId="24" fillId="0" borderId="1" xfId="1" applyFont="1" applyFill="1" applyBorder="1" applyAlignment="1">
      <alignment horizontal="left" vertical="top" wrapText="1"/>
    </xf>
    <xf numFmtId="14" fontId="24" fillId="2" borderId="1" xfId="0" applyNumberFormat="1" applyFont="1" applyFill="1" applyBorder="1" applyAlignment="1">
      <alignment horizontal="left" vertical="top"/>
    </xf>
    <xf numFmtId="0" fontId="24" fillId="0" borderId="1" xfId="0" applyFont="1" applyBorder="1" applyAlignment="1">
      <alignment wrapText="1"/>
    </xf>
    <xf numFmtId="0" fontId="24" fillId="0" borderId="1" xfId="0" applyFont="1" applyFill="1" applyBorder="1" applyAlignment="1">
      <alignment vertical="top"/>
    </xf>
    <xf numFmtId="49" fontId="24" fillId="0" borderId="1" xfId="0" applyNumberFormat="1" applyFont="1" applyFill="1" applyBorder="1" applyAlignment="1">
      <alignment vertical="top"/>
    </xf>
    <xf numFmtId="0" fontId="31" fillId="0" borderId="1" xfId="6" applyFont="1" applyBorder="1" applyAlignment="1" applyProtection="1"/>
    <xf numFmtId="0" fontId="32" fillId="0" borderId="1" xfId="6" applyFont="1" applyFill="1" applyBorder="1" applyAlignment="1" applyProtection="1">
      <alignment horizontal="left" vertical="top"/>
    </xf>
    <xf numFmtId="0" fontId="31" fillId="0" borderId="1" xfId="6" applyFont="1" applyFill="1" applyBorder="1" applyAlignment="1" applyProtection="1">
      <alignment horizontal="left" vertical="top" wrapText="1"/>
    </xf>
    <xf numFmtId="0" fontId="31" fillId="0" borderId="1" xfId="6" applyFont="1" applyFill="1" applyBorder="1" applyAlignment="1" applyProtection="1">
      <alignment horizontal="left" vertical="top"/>
    </xf>
    <xf numFmtId="0" fontId="31" fillId="0" borderId="1" xfId="6" applyFont="1" applyFill="1" applyBorder="1" applyAlignment="1" applyProtection="1">
      <alignment vertical="top"/>
    </xf>
    <xf numFmtId="0" fontId="3" fillId="0" borderId="1" xfId="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16" fillId="0" borderId="0" xfId="1" applyFont="1" applyFill="1" applyBorder="1" applyAlignment="1">
      <alignment horizontal="left" wrapText="1"/>
    </xf>
    <xf numFmtId="0" fontId="7" fillId="0" borderId="0" xfId="2" applyFont="1" applyFill="1" applyBorder="1" applyAlignment="1">
      <alignment horizontal="center" vertical="center" wrapText="1"/>
    </xf>
    <xf numFmtId="0" fontId="22" fillId="0" borderId="0"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7" fillId="0" borderId="10" xfId="0" applyFont="1" applyFill="1" applyBorder="1" applyAlignment="1">
      <alignment horizontal="left" vertical="center"/>
    </xf>
    <xf numFmtId="0" fontId="27" fillId="0" borderId="11" xfId="0" applyFont="1" applyFill="1" applyBorder="1" applyAlignment="1">
      <alignment horizontal="left" vertical="center"/>
    </xf>
    <xf numFmtId="0" fontId="11" fillId="0" borderId="4" xfId="1" applyFont="1" applyFill="1" applyBorder="1" applyAlignment="1">
      <alignment horizontal="center" vertical="center" wrapText="1"/>
    </xf>
    <xf numFmtId="0" fontId="11" fillId="0" borderId="8" xfId="1" applyFont="1" applyFill="1" applyBorder="1" applyAlignment="1">
      <alignment horizontal="center" vertical="center" wrapText="1"/>
    </xf>
    <xf numFmtId="0" fontId="11" fillId="0" borderId="4"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 xfId="1" applyFont="1" applyFill="1" applyBorder="1" applyAlignment="1">
      <alignment horizontal="center" vertical="center"/>
    </xf>
    <xf numFmtId="0" fontId="12" fillId="0" borderId="0" xfId="2" applyFont="1" applyFill="1" applyBorder="1" applyAlignment="1">
      <alignment horizontal="center" vertical="center" wrapText="1"/>
    </xf>
    <xf numFmtId="0" fontId="11" fillId="0" borderId="8" xfId="1" applyFont="1" applyFill="1" applyBorder="1" applyAlignment="1">
      <alignment horizontal="center" vertical="center"/>
    </xf>
    <xf numFmtId="0" fontId="11" fillId="0" borderId="5"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11" fillId="0" borderId="7" xfId="2" applyFont="1" applyFill="1" applyBorder="1" applyAlignment="1">
      <alignment horizontal="center" vertical="center" wrapText="1"/>
    </xf>
    <xf numFmtId="0" fontId="20" fillId="0" borderId="0" xfId="1" applyFont="1" applyFill="1" applyBorder="1" applyAlignment="1">
      <alignment horizontal="left" wrapText="1"/>
    </xf>
    <xf numFmtId="0" fontId="11" fillId="0" borderId="1" xfId="2" applyFont="1" applyFill="1" applyBorder="1" applyAlignment="1">
      <alignment horizontal="center" vertical="center" wrapText="1"/>
    </xf>
  </cellXfs>
  <cellStyles count="7">
    <cellStyle name="Гиперссылка" xfId="6" builtinId="8"/>
    <cellStyle name="Обычный" xfId="0" builtinId="0"/>
    <cellStyle name="Обычный 11 20" xfId="3"/>
    <cellStyle name="Обычный 2" xfId="1"/>
    <cellStyle name="Обычный 2 8" xfId="4"/>
    <cellStyle name="Обычный 4" xfId="5"/>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104" t="s">
        <v>257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row>
    <row r="2" spans="1:47" ht="31.15" customHeight="1">
      <c r="A2" s="104" t="s">
        <v>258</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99" t="s">
        <v>252</v>
      </c>
      <c r="B4" s="102" t="s">
        <v>263</v>
      </c>
      <c r="C4" s="95">
        <v>2015</v>
      </c>
      <c r="D4" s="95"/>
      <c r="E4" s="95"/>
      <c r="F4" s="95"/>
      <c r="G4" s="95">
        <v>2016</v>
      </c>
      <c r="H4" s="95"/>
      <c r="I4" s="95"/>
      <c r="J4" s="95"/>
      <c r="K4" s="95">
        <v>2017</v>
      </c>
      <c r="L4" s="95"/>
      <c r="M4" s="95"/>
      <c r="N4" s="95"/>
      <c r="O4" s="95">
        <v>2018</v>
      </c>
      <c r="P4" s="95"/>
      <c r="Q4" s="95"/>
      <c r="R4" s="95"/>
      <c r="S4" s="95">
        <v>2019</v>
      </c>
      <c r="T4" s="95"/>
      <c r="U4" s="95"/>
      <c r="V4" s="95"/>
      <c r="W4" s="95">
        <v>2020</v>
      </c>
      <c r="X4" s="95"/>
      <c r="Y4" s="95"/>
      <c r="Z4" s="95"/>
      <c r="AA4" s="95">
        <v>2021</v>
      </c>
      <c r="AB4" s="95"/>
      <c r="AC4" s="95"/>
      <c r="AD4" s="95"/>
      <c r="AE4" s="96" t="s">
        <v>251</v>
      </c>
      <c r="AF4" s="97"/>
      <c r="AG4" s="97"/>
      <c r="AH4" s="98"/>
      <c r="AI4" s="96" t="s">
        <v>267</v>
      </c>
      <c r="AJ4" s="97"/>
      <c r="AK4" s="97"/>
      <c r="AL4" s="98"/>
      <c r="AM4" s="96" t="s">
        <v>268</v>
      </c>
      <c r="AN4" s="97"/>
      <c r="AO4" s="97"/>
      <c r="AP4" s="98"/>
    </row>
    <row r="5" spans="1:47" s="3" customFormat="1" ht="13.15" customHeight="1">
      <c r="A5" s="100"/>
      <c r="B5" s="102"/>
      <c r="C5" s="95" t="s">
        <v>0</v>
      </c>
      <c r="D5" s="95"/>
      <c r="E5" s="95" t="s">
        <v>1</v>
      </c>
      <c r="F5" s="95"/>
      <c r="G5" s="95" t="s">
        <v>0</v>
      </c>
      <c r="H5" s="95"/>
      <c r="I5" s="95" t="s">
        <v>1</v>
      </c>
      <c r="J5" s="95"/>
      <c r="K5" s="95" t="s">
        <v>0</v>
      </c>
      <c r="L5" s="95"/>
      <c r="M5" s="95" t="s">
        <v>1</v>
      </c>
      <c r="N5" s="95"/>
      <c r="O5" s="95" t="s">
        <v>0</v>
      </c>
      <c r="P5" s="95"/>
      <c r="Q5" s="95" t="s">
        <v>1</v>
      </c>
      <c r="R5" s="95"/>
      <c r="S5" s="95" t="s">
        <v>0</v>
      </c>
      <c r="T5" s="95"/>
      <c r="U5" s="95" t="s">
        <v>1</v>
      </c>
      <c r="V5" s="95"/>
      <c r="W5" s="95" t="s">
        <v>0</v>
      </c>
      <c r="X5" s="95"/>
      <c r="Y5" s="95" t="s">
        <v>1</v>
      </c>
      <c r="Z5" s="95"/>
      <c r="AA5" s="95" t="s">
        <v>0</v>
      </c>
      <c r="AB5" s="95"/>
      <c r="AC5" s="95" t="s">
        <v>1</v>
      </c>
      <c r="AD5" s="95"/>
      <c r="AE5" s="95" t="s">
        <v>0</v>
      </c>
      <c r="AF5" s="95"/>
      <c r="AG5" s="95" t="s">
        <v>1</v>
      </c>
      <c r="AH5" s="95"/>
      <c r="AI5" s="95" t="s">
        <v>0</v>
      </c>
      <c r="AJ5" s="95"/>
      <c r="AK5" s="95" t="s">
        <v>1</v>
      </c>
      <c r="AL5" s="95"/>
      <c r="AM5" s="95" t="s">
        <v>0</v>
      </c>
      <c r="AN5" s="95"/>
      <c r="AO5" s="95" t="s">
        <v>1</v>
      </c>
      <c r="AP5" s="95"/>
    </row>
    <row r="6" spans="1:47"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2">
        <v>2621435.9528700011</v>
      </c>
      <c r="AB7" s="32">
        <v>1428412.9520600007</v>
      </c>
      <c r="AC7" s="32">
        <v>6287915.3087400002</v>
      </c>
      <c r="AD7" s="32">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103" t="s">
        <v>269</v>
      </c>
      <c r="B122" s="103"/>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 ref="A122:B122"/>
    <mergeCell ref="S5:T5"/>
    <mergeCell ref="Q5:R5"/>
    <mergeCell ref="I5:J5"/>
    <mergeCell ref="G5:H5"/>
    <mergeCell ref="M5:N5"/>
    <mergeCell ref="G4:J4"/>
    <mergeCell ref="K4:N4"/>
    <mergeCell ref="K5:L5"/>
    <mergeCell ref="A4:A6"/>
    <mergeCell ref="B4:B6"/>
    <mergeCell ref="AA5:AB5"/>
    <mergeCell ref="AE4:AH4"/>
    <mergeCell ref="AG5:AH5"/>
    <mergeCell ref="AA4:AD4"/>
    <mergeCell ref="O4:R4"/>
    <mergeCell ref="S4:V4"/>
    <mergeCell ref="U5:V5"/>
    <mergeCell ref="O5:P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
  <sheetViews>
    <sheetView zoomScaleNormal="100"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5" t="s">
        <v>262</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row>
    <row r="2" spans="1:41">
      <c r="A2" s="19"/>
      <c r="C2" s="35"/>
      <c r="F2" s="106"/>
      <c r="G2" s="106"/>
    </row>
    <row r="3" spans="1:41" ht="26.25" customHeight="1">
      <c r="A3" s="107" t="s">
        <v>256</v>
      </c>
      <c r="B3" s="95">
        <v>2015</v>
      </c>
      <c r="C3" s="95"/>
      <c r="D3" s="95"/>
      <c r="E3" s="95"/>
      <c r="F3" s="95">
        <v>2016</v>
      </c>
      <c r="G3" s="95"/>
      <c r="H3" s="95"/>
      <c r="I3" s="95"/>
      <c r="J3" s="95">
        <v>2017</v>
      </c>
      <c r="K3" s="95"/>
      <c r="L3" s="95"/>
      <c r="M3" s="95"/>
      <c r="N3" s="95">
        <v>2018</v>
      </c>
      <c r="O3" s="95"/>
      <c r="P3" s="95"/>
      <c r="Q3" s="95"/>
      <c r="R3" s="95">
        <v>2019</v>
      </c>
      <c r="S3" s="95"/>
      <c r="T3" s="95"/>
      <c r="U3" s="95"/>
      <c r="V3" s="95">
        <v>2020</v>
      </c>
      <c r="W3" s="95"/>
      <c r="X3" s="95"/>
      <c r="Y3" s="95"/>
      <c r="Z3" s="95">
        <v>2021</v>
      </c>
      <c r="AA3" s="95"/>
      <c r="AB3" s="95"/>
      <c r="AC3" s="95"/>
      <c r="AD3" s="96" t="s">
        <v>251</v>
      </c>
      <c r="AE3" s="97"/>
      <c r="AF3" s="97"/>
      <c r="AG3" s="98"/>
      <c r="AH3" s="96" t="s">
        <v>267</v>
      </c>
      <c r="AI3" s="97"/>
      <c r="AJ3" s="97"/>
      <c r="AK3" s="98"/>
      <c r="AL3" s="96" t="s">
        <v>268</v>
      </c>
      <c r="AM3" s="97"/>
      <c r="AN3" s="97"/>
      <c r="AO3" s="98"/>
    </row>
    <row r="4" spans="1:41">
      <c r="A4" s="107"/>
      <c r="B4" s="95" t="s">
        <v>0</v>
      </c>
      <c r="C4" s="95"/>
      <c r="D4" s="95" t="s">
        <v>1</v>
      </c>
      <c r="E4" s="95"/>
      <c r="F4" s="95" t="s">
        <v>0</v>
      </c>
      <c r="G4" s="95"/>
      <c r="H4" s="95" t="s">
        <v>1</v>
      </c>
      <c r="I4" s="95"/>
      <c r="J4" s="95" t="s">
        <v>0</v>
      </c>
      <c r="K4" s="95"/>
      <c r="L4" s="95" t="s">
        <v>1</v>
      </c>
      <c r="M4" s="95"/>
      <c r="N4" s="95" t="s">
        <v>0</v>
      </c>
      <c r="O4" s="95"/>
      <c r="P4" s="95" t="s">
        <v>1</v>
      </c>
      <c r="Q4" s="95"/>
      <c r="R4" s="95" t="s">
        <v>0</v>
      </c>
      <c r="S4" s="95"/>
      <c r="T4" s="95" t="s">
        <v>1</v>
      </c>
      <c r="U4" s="95"/>
      <c r="V4" s="95" t="s">
        <v>0</v>
      </c>
      <c r="W4" s="95"/>
      <c r="X4" s="95" t="s">
        <v>1</v>
      </c>
      <c r="Y4" s="95"/>
      <c r="Z4" s="95" t="s">
        <v>0</v>
      </c>
      <c r="AA4" s="95"/>
      <c r="AB4" s="95" t="s">
        <v>1</v>
      </c>
      <c r="AC4" s="95"/>
      <c r="AD4" s="95" t="s">
        <v>0</v>
      </c>
      <c r="AE4" s="95"/>
      <c r="AF4" s="95" t="s">
        <v>1</v>
      </c>
      <c r="AG4" s="95"/>
      <c r="AH4" s="95" t="s">
        <v>0</v>
      </c>
      <c r="AI4" s="95"/>
      <c r="AJ4" s="95" t="s">
        <v>1</v>
      </c>
      <c r="AK4" s="95"/>
      <c r="AL4" s="95" t="s">
        <v>0</v>
      </c>
      <c r="AM4" s="95"/>
      <c r="AN4" s="95" t="s">
        <v>1</v>
      </c>
      <c r="AO4" s="95"/>
    </row>
    <row r="5" spans="1:41" ht="56.25">
      <c r="A5" s="107"/>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6">
        <v>2387083.4505099989</v>
      </c>
      <c r="C6" s="36">
        <v>945072.06559999997</v>
      </c>
      <c r="D6" s="36">
        <v>5532790.7604500027</v>
      </c>
      <c r="E6" s="36">
        <v>2235116.9428899996</v>
      </c>
      <c r="F6" s="36">
        <v>3254185.4804599993</v>
      </c>
      <c r="G6" s="36">
        <v>978157.34964000026</v>
      </c>
      <c r="H6" s="36">
        <v>6453889.3582199989</v>
      </c>
      <c r="I6" s="36">
        <v>2055189.4849599996</v>
      </c>
      <c r="J6" s="36">
        <v>3296552.75397</v>
      </c>
      <c r="K6" s="36">
        <v>1087153.9979400001</v>
      </c>
      <c r="L6" s="36">
        <v>6386275.5499799997</v>
      </c>
      <c r="M6" s="36">
        <v>2383478.3267999995</v>
      </c>
      <c r="N6" s="36">
        <v>3535517.9499399997</v>
      </c>
      <c r="O6" s="36">
        <v>1133506.5059199999</v>
      </c>
      <c r="P6" s="36">
        <v>6308697.2269999981</v>
      </c>
      <c r="Q6" s="36">
        <v>2424534.9409899996</v>
      </c>
      <c r="R6" s="36">
        <v>2792553.56378</v>
      </c>
      <c r="S6" s="36">
        <v>1114967.2416600001</v>
      </c>
      <c r="T6" s="36">
        <v>6549581.1944199987</v>
      </c>
      <c r="U6" s="36">
        <v>2602360.9846299998</v>
      </c>
      <c r="V6" s="36">
        <v>3086369.7516600005</v>
      </c>
      <c r="W6" s="36">
        <v>1348724.9453099999</v>
      </c>
      <c r="X6" s="36">
        <v>5736979.3666799981</v>
      </c>
      <c r="Y6" s="36">
        <v>2752170.6247999994</v>
      </c>
      <c r="Z6" s="36">
        <v>2621435.9528699992</v>
      </c>
      <c r="AA6" s="36">
        <v>1428412.9520600005</v>
      </c>
      <c r="AB6" s="36">
        <v>6287915.3087400012</v>
      </c>
      <c r="AC6" s="36">
        <v>3286411.89555</v>
      </c>
      <c r="AD6" s="36" t="e">
        <f t="shared" ref="AD6:AO6" si="0">AD8+AD7+AD9+AD10+AD11+AD12+AD13+AD14+AD15+AD16+AD17+AD18+AD19+AD20+AD21+AD22+AD23+AD24+AD25+AD26</f>
        <v>#REF!</v>
      </c>
      <c r="AE6" s="36" t="e">
        <f t="shared" si="0"/>
        <v>#REF!</v>
      </c>
      <c r="AF6" s="36" t="e">
        <f t="shared" si="0"/>
        <v>#REF!</v>
      </c>
      <c r="AG6" s="36" t="e">
        <f t="shared" si="0"/>
        <v>#REF!</v>
      </c>
      <c r="AH6" s="36" t="e">
        <f t="shared" si="0"/>
        <v>#REF!</v>
      </c>
      <c r="AI6" s="36" t="e">
        <f t="shared" si="0"/>
        <v>#REF!</v>
      </c>
      <c r="AJ6" s="36" t="e">
        <f t="shared" si="0"/>
        <v>#REF!</v>
      </c>
      <c r="AK6" s="36" t="e">
        <f t="shared" si="0"/>
        <v>#REF!</v>
      </c>
      <c r="AL6" s="36" t="e">
        <f>AL8+AL7+AL9+AL10+AL11+AL12+AL13+AL14+AL15+AL16+AL17+AL18+AL19+AL20+AL21+AL22+AL23+AL24+AL25+AL26</f>
        <v>#REF!</v>
      </c>
      <c r="AM6" s="36" t="e">
        <f t="shared" si="0"/>
        <v>#REF!</v>
      </c>
      <c r="AN6" s="36" t="e">
        <f t="shared" si="0"/>
        <v>#REF!</v>
      </c>
      <c r="AO6" s="36" t="e">
        <f t="shared" si="0"/>
        <v>#REF!</v>
      </c>
    </row>
    <row r="7" spans="1:41" s="46" customFormat="1" ht="12.75">
      <c r="A7" s="15" t="s">
        <v>247</v>
      </c>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48">
        <f>Абай!C7</f>
        <v>119577.89894000001</v>
      </c>
      <c r="AE7" s="48">
        <f>Абай!D7</f>
        <v>91606.852429999984</v>
      </c>
      <c r="AF7" s="48">
        <f>Абай!E7</f>
        <v>18812.809000000001</v>
      </c>
      <c r="AG7" s="48">
        <f>Абай!F7</f>
        <v>20436.765670000008</v>
      </c>
      <c r="AH7" s="48">
        <f>Абай!G7</f>
        <v>28529.5157</v>
      </c>
      <c r="AI7" s="48">
        <f>Абай!H7</f>
        <v>20178.225459999998</v>
      </c>
      <c r="AJ7" s="48">
        <f>Абай!I7</f>
        <v>4399.1467199999997</v>
      </c>
      <c r="AK7" s="48">
        <f>Абай!J7</f>
        <v>4093.7538199999985</v>
      </c>
      <c r="AL7" s="48">
        <f>Абай!K7</f>
        <v>30318.507999999998</v>
      </c>
      <c r="AM7" s="48">
        <f>Абай!L7</f>
        <v>19141.830529999999</v>
      </c>
      <c r="AN7" s="48">
        <f>Абай!M7</f>
        <v>5272.8265700000011</v>
      </c>
      <c r="AO7" s="48">
        <f>Абай!N7</f>
        <v>4697.4838899999995</v>
      </c>
    </row>
    <row r="8" spans="1:41" s="17" customFormat="1" ht="12.75">
      <c r="A8" s="15" t="s">
        <v>231</v>
      </c>
      <c r="B8" s="37">
        <v>147604.68805000003</v>
      </c>
      <c r="C8" s="37">
        <v>40089.34491</v>
      </c>
      <c r="D8" s="37">
        <v>29969.360029999996</v>
      </c>
      <c r="E8" s="37">
        <v>42832.310279999991</v>
      </c>
      <c r="F8" s="37">
        <v>213384.72864000002</v>
      </c>
      <c r="G8" s="37">
        <v>46332.759209999989</v>
      </c>
      <c r="H8" s="37">
        <v>31718.788270000001</v>
      </c>
      <c r="I8" s="37">
        <v>37350.42390999999</v>
      </c>
      <c r="J8" s="37">
        <v>219157.99221</v>
      </c>
      <c r="K8" s="37">
        <v>42659.467360000002</v>
      </c>
      <c r="L8" s="37">
        <v>28096.016059999998</v>
      </c>
      <c r="M8" s="37">
        <v>39997.875960000012</v>
      </c>
      <c r="N8" s="37">
        <v>226083.75745</v>
      </c>
      <c r="O8" s="37">
        <v>46608.978440000014</v>
      </c>
      <c r="P8" s="37">
        <v>27883.866350000004</v>
      </c>
      <c r="Q8" s="37">
        <v>39338.036749999999</v>
      </c>
      <c r="R8" s="37">
        <v>168080.06376999998</v>
      </c>
      <c r="S8" s="37">
        <v>38575.074800000002</v>
      </c>
      <c r="T8" s="37">
        <v>29878.55271</v>
      </c>
      <c r="U8" s="37">
        <v>41420.865799999985</v>
      </c>
      <c r="V8" s="37">
        <v>168846.72603999998</v>
      </c>
      <c r="W8" s="37">
        <v>48265.910089999998</v>
      </c>
      <c r="X8" s="37">
        <v>31889.992070000004</v>
      </c>
      <c r="Y8" s="37">
        <v>42492.549220000001</v>
      </c>
      <c r="Z8" s="37">
        <v>79278.281530000007</v>
      </c>
      <c r="AA8" s="37">
        <v>46243.608220000009</v>
      </c>
      <c r="AB8" s="37">
        <v>49542.869999999995</v>
      </c>
      <c r="AC8" s="37">
        <v>61271.790009999975</v>
      </c>
      <c r="AD8" s="48">
        <f>Ақмола!AE7</f>
        <v>132619.57159000001</v>
      </c>
      <c r="AE8" s="48">
        <f>Ақмола!AF7</f>
        <v>55172.952040000004</v>
      </c>
      <c r="AF8" s="48">
        <f>Ақмола!AG7</f>
        <v>32792.944739999992</v>
      </c>
      <c r="AG8" s="48">
        <f>Ақмола!AH7</f>
        <v>61094.8681</v>
      </c>
      <c r="AH8" s="48">
        <f>Ақмола!AI7</f>
        <v>27854.131369999996</v>
      </c>
      <c r="AI8" s="48">
        <f>Ақмола!AJ7</f>
        <v>10885.150080000001</v>
      </c>
      <c r="AJ8" s="48">
        <f>Ақмола!AK7</f>
        <v>6033.3482099999992</v>
      </c>
      <c r="AK8" s="48">
        <f>Ақмола!AL7</f>
        <v>9866.8494700000028</v>
      </c>
      <c r="AL8" s="48">
        <f>Ақмола!AM7</f>
        <v>26505.075809999995</v>
      </c>
      <c r="AM8" s="48">
        <f>Ақмола!AN7</f>
        <v>9623.724790000002</v>
      </c>
      <c r="AN8" s="48">
        <f>Ақмола!AO7</f>
        <v>8267.6884499999996</v>
      </c>
      <c r="AO8" s="48">
        <f>Ақмола!AP7</f>
        <v>13025.894530000001</v>
      </c>
    </row>
    <row r="9" spans="1:41" s="17" customFormat="1" ht="12.75">
      <c r="A9" s="15" t="s">
        <v>246</v>
      </c>
      <c r="B9" s="37">
        <v>27680.359080000002</v>
      </c>
      <c r="C9" s="37">
        <v>30756.895969999998</v>
      </c>
      <c r="D9" s="37">
        <v>139187.74325</v>
      </c>
      <c r="E9" s="37">
        <v>157236.79204000003</v>
      </c>
      <c r="F9" s="37">
        <v>33021.197289999996</v>
      </c>
      <c r="G9" s="37">
        <v>11721.433170000002</v>
      </c>
      <c r="H9" s="37">
        <v>117212.18676000004</v>
      </c>
      <c r="I9" s="37">
        <v>128945.28454999998</v>
      </c>
      <c r="J9" s="37">
        <v>25759.224119999999</v>
      </c>
      <c r="K9" s="37">
        <v>10586.192189999998</v>
      </c>
      <c r="L9" s="37">
        <v>125605.40594</v>
      </c>
      <c r="M9" s="37">
        <v>148040.56542999996</v>
      </c>
      <c r="N9" s="37">
        <v>10332.70069</v>
      </c>
      <c r="O9" s="37">
        <v>3861.1014599999999</v>
      </c>
      <c r="P9" s="37">
        <v>110880.59775000003</v>
      </c>
      <c r="Q9" s="37">
        <v>131217.14861999999</v>
      </c>
      <c r="R9" s="37">
        <v>19473.49625</v>
      </c>
      <c r="S9" s="37">
        <v>9285.3087799999994</v>
      </c>
      <c r="T9" s="37">
        <v>116435.67405000002</v>
      </c>
      <c r="U9" s="37">
        <v>116131.48206000001</v>
      </c>
      <c r="V9" s="37">
        <v>33546.926719999996</v>
      </c>
      <c r="W9" s="37">
        <v>14182.532299999997</v>
      </c>
      <c r="X9" s="37">
        <v>193073.83755999993</v>
      </c>
      <c r="Y9" s="37">
        <v>145495.24436000001</v>
      </c>
      <c r="Z9" s="37">
        <v>20833.641999999996</v>
      </c>
      <c r="AA9" s="37">
        <v>14143.118829999999</v>
      </c>
      <c r="AB9" s="37">
        <v>148713.39734</v>
      </c>
      <c r="AC9" s="37">
        <v>125233.89477999993</v>
      </c>
      <c r="AD9" s="48">
        <f>Ақтөбе!AE7</f>
        <v>65338.272399999994</v>
      </c>
      <c r="AE9" s="48">
        <f>Ақтөбе!AF7</f>
        <v>47721.466230000005</v>
      </c>
      <c r="AF9" s="48">
        <f>Ақтөбе!AG7</f>
        <v>141004.75720000002</v>
      </c>
      <c r="AG9" s="48">
        <f>Ақтөбе!AH7</f>
        <v>157768.86493999997</v>
      </c>
      <c r="AH9" s="48">
        <f>Ақтөбе!AI7</f>
        <v>14030.868449999998</v>
      </c>
      <c r="AI9" s="48">
        <f>Ақтөбе!AJ7</f>
        <v>9994.1924900000013</v>
      </c>
      <c r="AJ9" s="48">
        <f>Ақтөбе!AK7</f>
        <v>34372.904900000001</v>
      </c>
      <c r="AK9" s="48">
        <f>Ақтөбе!AL7</f>
        <v>29500.551850000003</v>
      </c>
      <c r="AL9" s="48">
        <f>Ақтөбе!AM7</f>
        <v>13764.684539999998</v>
      </c>
      <c r="AM9" s="48">
        <f>Ақтөбе!AN7</f>
        <v>7625.6836300000014</v>
      </c>
      <c r="AN9" s="48">
        <f>Ақтөбе!AO7</f>
        <v>47065.144500000002</v>
      </c>
      <c r="AO9" s="48">
        <f>Ақтөбе!AP7</f>
        <v>43744.797949999971</v>
      </c>
    </row>
    <row r="10" spans="1:41" s="17" customFormat="1" ht="12.75">
      <c r="A10" s="15" t="s">
        <v>232</v>
      </c>
      <c r="B10" s="37">
        <v>92519.017359999998</v>
      </c>
      <c r="C10" s="37">
        <v>64528.235840000008</v>
      </c>
      <c r="D10" s="37">
        <v>105984.20727000003</v>
      </c>
      <c r="E10" s="37">
        <v>152443.78124999997</v>
      </c>
      <c r="F10" s="37">
        <v>138074.48722999994</v>
      </c>
      <c r="G10" s="37">
        <v>68789.025200000018</v>
      </c>
      <c r="H10" s="37">
        <v>106870.52215</v>
      </c>
      <c r="I10" s="37">
        <v>142909.71798999995</v>
      </c>
      <c r="J10" s="37">
        <v>137333.57804999992</v>
      </c>
      <c r="K10" s="37">
        <v>65082.461779999976</v>
      </c>
      <c r="L10" s="37">
        <v>129571.81611999997</v>
      </c>
      <c r="M10" s="37">
        <v>174190.70251999996</v>
      </c>
      <c r="N10" s="37">
        <v>170883.31146000011</v>
      </c>
      <c r="O10" s="37">
        <v>82869.190269999963</v>
      </c>
      <c r="P10" s="37">
        <v>149683.53467000005</v>
      </c>
      <c r="Q10" s="37">
        <v>189954.95185999991</v>
      </c>
      <c r="R10" s="37">
        <v>168308.70252999989</v>
      </c>
      <c r="S10" s="37">
        <v>109739.67458000001</v>
      </c>
      <c r="T10" s="37">
        <v>188283.09052000003</v>
      </c>
      <c r="U10" s="37">
        <v>212826.80037000007</v>
      </c>
      <c r="V10" s="37">
        <v>164235.72751999999</v>
      </c>
      <c r="W10" s="37">
        <v>132886.75815999997</v>
      </c>
      <c r="X10" s="37">
        <v>218705.02015999999</v>
      </c>
      <c r="Y10" s="37">
        <v>242635.06138</v>
      </c>
      <c r="Z10" s="37">
        <v>155691.94701</v>
      </c>
      <c r="AA10" s="37">
        <v>161190.85144999999</v>
      </c>
      <c r="AB10" s="37">
        <v>333002.48191000009</v>
      </c>
      <c r="AC10" s="37">
        <v>360495.62800999993</v>
      </c>
      <c r="AD10" s="48">
        <f>Алматы!AE7</f>
        <v>139908.38138000001</v>
      </c>
      <c r="AE10" s="48">
        <f>Алматы!AF7</f>
        <v>204307.90578999996</v>
      </c>
      <c r="AF10" s="48">
        <f>Алматы!AG7</f>
        <v>302431.03212000005</v>
      </c>
      <c r="AG10" s="48">
        <f>Алматы!AH7</f>
        <v>407623.48916000011</v>
      </c>
      <c r="AH10" s="48">
        <f>Алматы!AI7</f>
        <v>31619.30827999999</v>
      </c>
      <c r="AI10" s="48">
        <f>Алматы!AJ7</f>
        <v>37401.723790000004</v>
      </c>
      <c r="AJ10" s="48">
        <f>Алматы!AK7</f>
        <v>63237.186600000008</v>
      </c>
      <c r="AK10" s="48">
        <f>Алматы!AL7</f>
        <v>86617.14999000002</v>
      </c>
      <c r="AL10" s="48">
        <f>Алматы!AM7</f>
        <v>38271.134509999989</v>
      </c>
      <c r="AM10" s="48">
        <f>Алматы!AN7</f>
        <v>56246.235489999985</v>
      </c>
      <c r="AN10" s="48">
        <f>Алматы!AO7</f>
        <v>61135.688619999994</v>
      </c>
      <c r="AO10" s="48">
        <f>Алматы!AP7</f>
        <v>87282.385380000022</v>
      </c>
    </row>
    <row r="11" spans="1:41" s="17" customFormat="1" ht="12.75">
      <c r="A11" s="15" t="s">
        <v>233</v>
      </c>
      <c r="B11" s="37">
        <v>1189.4785999999999</v>
      </c>
      <c r="C11" s="37">
        <v>1457.0714300000002</v>
      </c>
      <c r="D11" s="37">
        <v>20795.950989999994</v>
      </c>
      <c r="E11" s="37">
        <v>24878.026999999995</v>
      </c>
      <c r="F11" s="37">
        <v>978.83449999999993</v>
      </c>
      <c r="G11" s="37">
        <v>967.91855999999996</v>
      </c>
      <c r="H11" s="37">
        <v>19461.086579999988</v>
      </c>
      <c r="I11" s="37">
        <v>22636.237749999993</v>
      </c>
      <c r="J11" s="37">
        <v>627.92313999999999</v>
      </c>
      <c r="K11" s="37">
        <v>907.69392999999991</v>
      </c>
      <c r="L11" s="37">
        <v>16924.061930000003</v>
      </c>
      <c r="M11" s="37">
        <v>24325.457039999998</v>
      </c>
      <c r="N11" s="37">
        <v>1371.4894300000001</v>
      </c>
      <c r="O11" s="37">
        <v>2965.9503999999997</v>
      </c>
      <c r="P11" s="37">
        <v>16182.261409999997</v>
      </c>
      <c r="Q11" s="37">
        <v>22437.527340000015</v>
      </c>
      <c r="R11" s="37">
        <v>1302.9459800000002</v>
      </c>
      <c r="S11" s="37">
        <v>3177.9317000000001</v>
      </c>
      <c r="T11" s="37">
        <v>19804.730040000002</v>
      </c>
      <c r="U11" s="37">
        <v>25985.118029999991</v>
      </c>
      <c r="V11" s="37">
        <v>1864.6664499999995</v>
      </c>
      <c r="W11" s="37">
        <v>2323.33961</v>
      </c>
      <c r="X11" s="37">
        <v>18889.854869999996</v>
      </c>
      <c r="Y11" s="37">
        <v>24369.199639999995</v>
      </c>
      <c r="Z11" s="37">
        <v>3682.6731400000008</v>
      </c>
      <c r="AA11" s="37">
        <v>2346.1598399999989</v>
      </c>
      <c r="AB11" s="37">
        <v>24389.848239999988</v>
      </c>
      <c r="AC11" s="37">
        <v>28360.39521000001</v>
      </c>
      <c r="AD11" s="48" t="e">
        <f>#REF!</f>
        <v>#REF!</v>
      </c>
      <c r="AE11" s="48" t="e">
        <f>#REF!</f>
        <v>#REF!</v>
      </c>
      <c r="AF11" s="48" t="e">
        <f>#REF!</f>
        <v>#REF!</v>
      </c>
      <c r="AG11" s="48" t="e">
        <f>#REF!</f>
        <v>#REF!</v>
      </c>
      <c r="AH11" s="48" t="e">
        <f>#REF!</f>
        <v>#REF!</v>
      </c>
      <c r="AI11" s="48" t="e">
        <f>#REF!</f>
        <v>#REF!</v>
      </c>
      <c r="AJ11" s="48" t="e">
        <f>#REF!</f>
        <v>#REF!</v>
      </c>
      <c r="AK11" s="48" t="e">
        <f>#REF!</f>
        <v>#REF!</v>
      </c>
      <c r="AL11" s="48" t="e">
        <f>#REF!</f>
        <v>#REF!</v>
      </c>
      <c r="AM11" s="48" t="e">
        <f>#REF!</f>
        <v>#REF!</v>
      </c>
      <c r="AN11" s="48" t="e">
        <f>#REF!</f>
        <v>#REF!</v>
      </c>
      <c r="AO11" s="48" t="e">
        <f>#REF!</f>
        <v>#REF!</v>
      </c>
    </row>
    <row r="12" spans="1:41" s="17" customFormat="1" ht="12.75">
      <c r="A12" s="15" t="s">
        <v>234</v>
      </c>
      <c r="B12" s="37">
        <v>23907.039769999996</v>
      </c>
      <c r="C12" s="37">
        <v>12122.707289999997</v>
      </c>
      <c r="D12" s="37">
        <v>66838.137190000023</v>
      </c>
      <c r="E12" s="37">
        <v>69356.606719999967</v>
      </c>
      <c r="F12" s="37">
        <v>39414.793169999997</v>
      </c>
      <c r="G12" s="37">
        <v>13477.049140000001</v>
      </c>
      <c r="H12" s="37">
        <v>69552.494200000016</v>
      </c>
      <c r="I12" s="37">
        <v>65483.788880000015</v>
      </c>
      <c r="J12" s="37">
        <v>45847.181329999992</v>
      </c>
      <c r="K12" s="37">
        <v>15830.061410000002</v>
      </c>
      <c r="L12" s="37">
        <v>63357.793609999986</v>
      </c>
      <c r="M12" s="37">
        <v>62667.610679999983</v>
      </c>
      <c r="N12" s="37">
        <v>66784.682210000014</v>
      </c>
      <c r="O12" s="37">
        <v>26756.003339999999</v>
      </c>
      <c r="P12" s="37">
        <v>49683.245289999992</v>
      </c>
      <c r="Q12" s="37">
        <v>50215.955059999978</v>
      </c>
      <c r="R12" s="37">
        <v>55915.756219999996</v>
      </c>
      <c r="S12" s="37">
        <v>28484.142479999995</v>
      </c>
      <c r="T12" s="37">
        <v>61559.14650000001</v>
      </c>
      <c r="U12" s="37">
        <v>63677.990579999976</v>
      </c>
      <c r="V12" s="37">
        <v>68284.028319999983</v>
      </c>
      <c r="W12" s="37">
        <v>46582.405829999996</v>
      </c>
      <c r="X12" s="37">
        <v>88187.424909999987</v>
      </c>
      <c r="Y12" s="37">
        <v>76252.087389999986</v>
      </c>
      <c r="Z12" s="37">
        <v>56578.939949999985</v>
      </c>
      <c r="AA12" s="37">
        <v>50153.470890000004</v>
      </c>
      <c r="AB12" s="37">
        <v>100301.81744000003</v>
      </c>
      <c r="AC12" s="37">
        <v>124236.90425000002</v>
      </c>
      <c r="AD12" s="48" t="e">
        <f>#REF!</f>
        <v>#REF!</v>
      </c>
      <c r="AE12" s="48" t="e">
        <f>#REF!</f>
        <v>#REF!</v>
      </c>
      <c r="AF12" s="48" t="e">
        <f>#REF!</f>
        <v>#REF!</v>
      </c>
      <c r="AG12" s="48" t="e">
        <f>#REF!</f>
        <v>#REF!</v>
      </c>
      <c r="AH12" s="48" t="e">
        <f>#REF!</f>
        <v>#REF!</v>
      </c>
      <c r="AI12" s="48" t="e">
        <f>#REF!</f>
        <v>#REF!</v>
      </c>
      <c r="AJ12" s="48" t="e">
        <f>#REF!</f>
        <v>#REF!</v>
      </c>
      <c r="AK12" s="48" t="e">
        <f>#REF!</f>
        <v>#REF!</v>
      </c>
      <c r="AL12" s="48" t="e">
        <f>#REF!</f>
        <v>#REF!</v>
      </c>
      <c r="AM12" s="48" t="e">
        <f>#REF!</f>
        <v>#REF!</v>
      </c>
      <c r="AN12" s="48" t="e">
        <f>#REF!</f>
        <v>#REF!</v>
      </c>
      <c r="AO12" s="48" t="e">
        <f>#REF!</f>
        <v>#REF!</v>
      </c>
    </row>
    <row r="13" spans="1:41" s="17" customFormat="1" ht="12.75">
      <c r="A13" s="15" t="s">
        <v>235</v>
      </c>
      <c r="B13" s="37">
        <v>4759.3296800000007</v>
      </c>
      <c r="C13" s="37">
        <v>4266.5129399999987</v>
      </c>
      <c r="D13" s="37">
        <v>36193.920940000011</v>
      </c>
      <c r="E13" s="37">
        <v>31467.156340000009</v>
      </c>
      <c r="F13" s="37">
        <v>11349.5208</v>
      </c>
      <c r="G13" s="37">
        <v>4687.5962899999995</v>
      </c>
      <c r="H13" s="37">
        <v>123860.69832000001</v>
      </c>
      <c r="I13" s="37">
        <v>70662.07140999999</v>
      </c>
      <c r="J13" s="37">
        <v>42978.155649999993</v>
      </c>
      <c r="K13" s="37">
        <v>20805.320960000005</v>
      </c>
      <c r="L13" s="37">
        <v>308688.9558</v>
      </c>
      <c r="M13" s="37">
        <v>152638.21100000001</v>
      </c>
      <c r="N13" s="37">
        <v>53136.70769000001</v>
      </c>
      <c r="O13" s="37">
        <v>26482.435799999999</v>
      </c>
      <c r="P13" s="37">
        <v>193182.14282999994</v>
      </c>
      <c r="Q13" s="37">
        <v>86265.006670000002</v>
      </c>
      <c r="R13" s="37">
        <v>9640.7588599999999</v>
      </c>
      <c r="S13" s="37">
        <v>7795.12255</v>
      </c>
      <c r="T13" s="37">
        <v>193501.21913000001</v>
      </c>
      <c r="U13" s="37">
        <v>86248.014030000006</v>
      </c>
      <c r="V13" s="37">
        <v>29240.968719999997</v>
      </c>
      <c r="W13" s="37">
        <v>15535.230510000001</v>
      </c>
      <c r="X13" s="37">
        <v>139349.25571000003</v>
      </c>
      <c r="Y13" s="37">
        <v>75973.79462000003</v>
      </c>
      <c r="Z13" s="37">
        <v>19582.885849999999</v>
      </c>
      <c r="AA13" s="37">
        <v>12253.779699999997</v>
      </c>
      <c r="AB13" s="37">
        <v>226100.04636000004</v>
      </c>
      <c r="AC13" s="37">
        <v>122561.49014000001</v>
      </c>
      <c r="AD13" s="48" t="e">
        <f>#REF!</f>
        <v>#REF!</v>
      </c>
      <c r="AE13" s="48" t="e">
        <f>#REF!</f>
        <v>#REF!</v>
      </c>
      <c r="AF13" s="48" t="e">
        <f>#REF!</f>
        <v>#REF!</v>
      </c>
      <c r="AG13" s="48" t="e">
        <f>#REF!</f>
        <v>#REF!</v>
      </c>
      <c r="AH13" s="48" t="e">
        <f>#REF!</f>
        <v>#REF!</v>
      </c>
      <c r="AI13" s="48" t="e">
        <f>#REF!</f>
        <v>#REF!</v>
      </c>
      <c r="AJ13" s="48" t="e">
        <f>#REF!</f>
        <v>#REF!</v>
      </c>
      <c r="AK13" s="48" t="e">
        <f>#REF!</f>
        <v>#REF!</v>
      </c>
      <c r="AL13" s="48" t="e">
        <f>#REF!</f>
        <v>#REF!</v>
      </c>
      <c r="AM13" s="48" t="e">
        <f>#REF!</f>
        <v>#REF!</v>
      </c>
      <c r="AN13" s="48" t="e">
        <f>#REF!</f>
        <v>#REF!</v>
      </c>
      <c r="AO13" s="48" t="e">
        <f>#REF!</f>
        <v>#REF!</v>
      </c>
    </row>
    <row r="14" spans="1:41" s="17" customFormat="1" ht="12.75">
      <c r="A14" s="15" t="s">
        <v>248</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48" t="e">
        <f>#REF!</f>
        <v>#REF!</v>
      </c>
      <c r="AE14" s="48" t="e">
        <f>#REF!</f>
        <v>#REF!</v>
      </c>
      <c r="AF14" s="48" t="e">
        <f>#REF!</f>
        <v>#REF!</v>
      </c>
      <c r="AG14" s="48" t="e">
        <f>#REF!</f>
        <v>#REF!</v>
      </c>
      <c r="AH14" s="48" t="e">
        <f>#REF!</f>
        <v>#REF!</v>
      </c>
      <c r="AI14" s="48" t="e">
        <f>#REF!</f>
        <v>#REF!</v>
      </c>
      <c r="AJ14" s="48" t="e">
        <f>#REF!</f>
        <v>#REF!</v>
      </c>
      <c r="AK14" s="48" t="e">
        <f>#REF!</f>
        <v>#REF!</v>
      </c>
      <c r="AL14" s="48" t="e">
        <f>#REF!</f>
        <v>#REF!</v>
      </c>
      <c r="AM14" s="48" t="e">
        <f>#REF!</f>
        <v>#REF!</v>
      </c>
      <c r="AN14" s="48" t="e">
        <f>#REF!</f>
        <v>#REF!</v>
      </c>
      <c r="AO14" s="48" t="e">
        <f>#REF!</f>
        <v>#REF!</v>
      </c>
    </row>
    <row r="15" spans="1:41" s="17" customFormat="1" ht="12.75">
      <c r="A15" s="15" t="s">
        <v>236</v>
      </c>
      <c r="B15" s="37">
        <v>179172.03203999996</v>
      </c>
      <c r="C15" s="37">
        <v>52345.369220000015</v>
      </c>
      <c r="D15" s="37">
        <v>129201.36676</v>
      </c>
      <c r="E15" s="37">
        <v>153165.84677999999</v>
      </c>
      <c r="F15" s="37">
        <v>221011.44741000002</v>
      </c>
      <c r="G15" s="37">
        <v>47618.669129999995</v>
      </c>
      <c r="H15" s="37">
        <v>112795.58771000004</v>
      </c>
      <c r="I15" s="37">
        <v>141317.32563000009</v>
      </c>
      <c r="J15" s="37">
        <v>127098.81995999999</v>
      </c>
      <c r="K15" s="37">
        <v>32554.75403</v>
      </c>
      <c r="L15" s="37">
        <v>124106.40697000003</v>
      </c>
      <c r="M15" s="37">
        <v>168148.24851</v>
      </c>
      <c r="N15" s="37">
        <v>148204.16023000001</v>
      </c>
      <c r="O15" s="37">
        <v>36107.53290999998</v>
      </c>
      <c r="P15" s="37">
        <v>129347.67081999997</v>
      </c>
      <c r="Q15" s="37">
        <v>177802.54225999993</v>
      </c>
      <c r="R15" s="37">
        <v>126154.62431999997</v>
      </c>
      <c r="S15" s="37">
        <v>37145.282690000007</v>
      </c>
      <c r="T15" s="37">
        <v>130681.88646000001</v>
      </c>
      <c r="U15" s="37">
        <v>161012.35080999997</v>
      </c>
      <c r="V15" s="37">
        <v>127453.87956999999</v>
      </c>
      <c r="W15" s="37">
        <v>45031.943260000007</v>
      </c>
      <c r="X15" s="37">
        <v>124550.61972</v>
      </c>
      <c r="Y15" s="37">
        <v>169748.86545999991</v>
      </c>
      <c r="Z15" s="37">
        <v>110294.5141</v>
      </c>
      <c r="AA15" s="37">
        <v>47611.40239000001</v>
      </c>
      <c r="AB15" s="37">
        <v>133985.90727000008</v>
      </c>
      <c r="AC15" s="37">
        <v>207746.47109000001</v>
      </c>
      <c r="AD15" s="48" t="e">
        <f>#REF!</f>
        <v>#REF!</v>
      </c>
      <c r="AE15" s="48" t="e">
        <f>#REF!</f>
        <v>#REF!</v>
      </c>
      <c r="AF15" s="48" t="e">
        <f>#REF!</f>
        <v>#REF!</v>
      </c>
      <c r="AG15" s="48" t="e">
        <f>#REF!</f>
        <v>#REF!</v>
      </c>
      <c r="AH15" s="48" t="e">
        <f>#REF!</f>
        <v>#REF!</v>
      </c>
      <c r="AI15" s="48" t="e">
        <f>#REF!</f>
        <v>#REF!</v>
      </c>
      <c r="AJ15" s="48" t="e">
        <f>#REF!</f>
        <v>#REF!</v>
      </c>
      <c r="AK15" s="48" t="e">
        <f>#REF!</f>
        <v>#REF!</v>
      </c>
      <c r="AL15" s="48" t="e">
        <f>#REF!</f>
        <v>#REF!</v>
      </c>
      <c r="AM15" s="48" t="e">
        <f>#REF!</f>
        <v>#REF!</v>
      </c>
      <c r="AN15" s="48" t="e">
        <f>#REF!</f>
        <v>#REF!</v>
      </c>
      <c r="AO15" s="48" t="e">
        <f>#REF!</f>
        <v>#REF!</v>
      </c>
    </row>
    <row r="16" spans="1:41" s="17" customFormat="1" ht="12.75">
      <c r="A16" s="15" t="s">
        <v>237</v>
      </c>
      <c r="B16" s="37">
        <v>685976.22100999951</v>
      </c>
      <c r="C16" s="37">
        <v>205277.26270999998</v>
      </c>
      <c r="D16" s="37">
        <v>91053.206660000025</v>
      </c>
      <c r="E16" s="37">
        <v>128967.62301000001</v>
      </c>
      <c r="F16" s="37">
        <v>1067530.5150899999</v>
      </c>
      <c r="G16" s="37">
        <v>246088.92793000015</v>
      </c>
      <c r="H16" s="37">
        <v>98947.767610000024</v>
      </c>
      <c r="I16" s="37">
        <v>117168.39378999997</v>
      </c>
      <c r="J16" s="37">
        <v>1104150.5515700001</v>
      </c>
      <c r="K16" s="37">
        <v>261859.02054999999</v>
      </c>
      <c r="L16" s="37">
        <v>108137.96310999998</v>
      </c>
      <c r="M16" s="37">
        <v>130618.71902999998</v>
      </c>
      <c r="N16" s="37">
        <v>1207500.1342199997</v>
      </c>
      <c r="O16" s="37">
        <v>269488.77968000004</v>
      </c>
      <c r="P16" s="37">
        <v>110001.46929000001</v>
      </c>
      <c r="Q16" s="37">
        <v>124459.84662</v>
      </c>
      <c r="R16" s="37">
        <v>766757.70351999986</v>
      </c>
      <c r="S16" s="37">
        <v>210634.62250999999</v>
      </c>
      <c r="T16" s="37">
        <v>114779.22155999998</v>
      </c>
      <c r="U16" s="37">
        <v>127575.71336999998</v>
      </c>
      <c r="V16" s="37">
        <v>1011894.9956600001</v>
      </c>
      <c r="W16" s="37">
        <v>304774.33814999985</v>
      </c>
      <c r="X16" s="37">
        <v>133981.93592999998</v>
      </c>
      <c r="Y16" s="37">
        <v>150085.79757000005</v>
      </c>
      <c r="Z16" s="37">
        <v>821593.0253699997</v>
      </c>
      <c r="AA16" s="37">
        <v>259856.94021999996</v>
      </c>
      <c r="AB16" s="37">
        <v>120263.71501000003</v>
      </c>
      <c r="AC16" s="37">
        <v>165451.97343999997</v>
      </c>
      <c r="AD16" s="48">
        <f>'2015-2026'!AE7</f>
        <v>38590.891930000013</v>
      </c>
      <c r="AE16" s="48">
        <f>'2015-2026'!AF7</f>
        <v>27254.953069999985</v>
      </c>
      <c r="AF16" s="48">
        <f>'2015-2026'!AG7</f>
        <v>108671.92500999998</v>
      </c>
      <c r="AG16" s="48">
        <f>'2015-2026'!AH7</f>
        <v>190225.63651000004</v>
      </c>
      <c r="AH16" s="48">
        <f>'2015-2026'!AI7</f>
        <v>53584.198330000014</v>
      </c>
      <c r="AI16" s="48">
        <f>'2015-2026'!AJ7</f>
        <v>29768.605339999995</v>
      </c>
      <c r="AJ16" s="48">
        <f>'2015-2026'!AK7</f>
        <v>170566.30370999995</v>
      </c>
      <c r="AK16" s="48">
        <f>'2015-2026'!AL7</f>
        <v>194208.39726000003</v>
      </c>
      <c r="AL16" s="48">
        <f>'2015-2026'!AU7</f>
        <v>52564.416650000006</v>
      </c>
      <c r="AM16" s="48">
        <f>'2015-2026'!AV7</f>
        <v>24666.482110000001</v>
      </c>
      <c r="AN16" s="48">
        <f>'2015-2026'!AW7</f>
        <v>94600.176190000013</v>
      </c>
      <c r="AO16" s="48">
        <f>'2015-2026'!AX7</f>
        <v>122728.18164999997</v>
      </c>
    </row>
    <row r="17" spans="1:41" s="17" customFormat="1" ht="12.75">
      <c r="A17" s="15" t="s">
        <v>238</v>
      </c>
      <c r="B17" s="37">
        <v>2935.1210000000001</v>
      </c>
      <c r="C17" s="37">
        <v>5115.7948300000007</v>
      </c>
      <c r="D17" s="37">
        <v>2920.2163</v>
      </c>
      <c r="E17" s="37">
        <v>5077.2336999999998</v>
      </c>
      <c r="F17" s="37">
        <v>1883.81</v>
      </c>
      <c r="G17" s="37">
        <v>5814.90013</v>
      </c>
      <c r="H17" s="37">
        <v>3221.9639499999994</v>
      </c>
      <c r="I17" s="37">
        <v>4307.0308200000009</v>
      </c>
      <c r="J17" s="37">
        <v>2815.9580000000001</v>
      </c>
      <c r="K17" s="37">
        <v>6703.2826300000006</v>
      </c>
      <c r="L17" s="37">
        <v>3181.0195400000002</v>
      </c>
      <c r="M17" s="37">
        <v>4267.9761200000012</v>
      </c>
      <c r="N17" s="37">
        <v>4451.732</v>
      </c>
      <c r="O17" s="37">
        <v>7908.1959699999998</v>
      </c>
      <c r="P17" s="37">
        <v>3799.2547600000003</v>
      </c>
      <c r="Q17" s="37">
        <v>5077.6559999999999</v>
      </c>
      <c r="R17" s="37">
        <v>2780.877</v>
      </c>
      <c r="S17" s="37">
        <v>7352.0317000000005</v>
      </c>
      <c r="T17" s="37">
        <v>5286.0144000000009</v>
      </c>
      <c r="U17" s="37">
        <v>7008.0344399999994</v>
      </c>
      <c r="V17" s="37">
        <v>3177.5919999999996</v>
      </c>
      <c r="W17" s="37">
        <v>5871.1009300000014</v>
      </c>
      <c r="X17" s="37">
        <v>5508.5350399999998</v>
      </c>
      <c r="Y17" s="37">
        <v>8096.1153499999991</v>
      </c>
      <c r="Z17" s="37">
        <v>1121.4910000000002</v>
      </c>
      <c r="AA17" s="37">
        <v>4201.9310100000002</v>
      </c>
      <c r="AB17" s="37">
        <v>6103.8479699999989</v>
      </c>
      <c r="AC17" s="37">
        <v>9373.9763400000065</v>
      </c>
      <c r="AD17" s="48" t="e">
        <f>#REF!</f>
        <v>#REF!</v>
      </c>
      <c r="AE17" s="48" t="e">
        <f>#REF!</f>
        <v>#REF!</v>
      </c>
      <c r="AF17" s="48" t="e">
        <f>#REF!</f>
        <v>#REF!</v>
      </c>
      <c r="AG17" s="48" t="e">
        <f>#REF!</f>
        <v>#REF!</v>
      </c>
      <c r="AH17" s="48" t="e">
        <f>#REF!</f>
        <v>#REF!</v>
      </c>
      <c r="AI17" s="48" t="e">
        <f>#REF!</f>
        <v>#REF!</v>
      </c>
      <c r="AJ17" s="48" t="e">
        <f>#REF!</f>
        <v>#REF!</v>
      </c>
      <c r="AK17" s="48" t="e">
        <f>#REF!</f>
        <v>#REF!</v>
      </c>
      <c r="AL17" s="48" t="e">
        <f>#REF!</f>
        <v>#REF!</v>
      </c>
      <c r="AM17" s="48" t="e">
        <f>#REF!</f>
        <v>#REF!</v>
      </c>
      <c r="AN17" s="48" t="e">
        <f>#REF!</f>
        <v>#REF!</v>
      </c>
      <c r="AO17" s="48" t="e">
        <f>#REF!</f>
        <v>#REF!</v>
      </c>
    </row>
    <row r="18" spans="1:41" s="17" customFormat="1" ht="12.75">
      <c r="A18" s="15" t="s">
        <v>245</v>
      </c>
      <c r="B18" s="37">
        <v>557</v>
      </c>
      <c r="C18" s="37">
        <v>196.83</v>
      </c>
      <c r="D18" s="37">
        <v>15763.130729999995</v>
      </c>
      <c r="E18" s="37">
        <v>17766.647900000004</v>
      </c>
      <c r="F18" s="37">
        <v>2057.5051600000002</v>
      </c>
      <c r="G18" s="37">
        <v>455.44657999999998</v>
      </c>
      <c r="H18" s="37">
        <v>12509.789900000003</v>
      </c>
      <c r="I18" s="37">
        <v>14919.891140000002</v>
      </c>
      <c r="J18" s="37">
        <v>4023.2207999999996</v>
      </c>
      <c r="K18" s="37">
        <v>940.58240000000001</v>
      </c>
      <c r="L18" s="37">
        <v>14163.527640000004</v>
      </c>
      <c r="M18" s="37">
        <v>19853.253629999996</v>
      </c>
      <c r="N18" s="37">
        <v>2556.1</v>
      </c>
      <c r="O18" s="37">
        <v>459.41153999999995</v>
      </c>
      <c r="P18" s="37">
        <v>15914.735770000001</v>
      </c>
      <c r="Q18" s="37">
        <v>23738.030359999997</v>
      </c>
      <c r="R18" s="37">
        <v>1016.9162</v>
      </c>
      <c r="S18" s="37">
        <v>274.52467999999999</v>
      </c>
      <c r="T18" s="37">
        <v>18128.554890000003</v>
      </c>
      <c r="U18" s="37">
        <v>25213.917080000003</v>
      </c>
      <c r="V18" s="37">
        <v>2014.00893</v>
      </c>
      <c r="W18" s="37">
        <v>1435.8106199999995</v>
      </c>
      <c r="X18" s="37">
        <v>20651.721089999999</v>
      </c>
      <c r="Y18" s="37">
        <v>29046.887910000001</v>
      </c>
      <c r="Z18" s="37">
        <v>722.68126000000007</v>
      </c>
      <c r="AA18" s="37">
        <v>321.27969000000002</v>
      </c>
      <c r="AB18" s="37">
        <v>25816.705279999998</v>
      </c>
      <c r="AC18" s="37">
        <v>35580.942329999998</v>
      </c>
      <c r="AD18" s="48" t="e">
        <f>#REF!</f>
        <v>#REF!</v>
      </c>
      <c r="AE18" s="48" t="e">
        <f>#REF!</f>
        <v>#REF!</v>
      </c>
      <c r="AF18" s="48" t="e">
        <f>#REF!</f>
        <v>#REF!</v>
      </c>
      <c r="AG18" s="48" t="e">
        <f>#REF!</f>
        <v>#REF!</v>
      </c>
      <c r="AH18" s="48" t="e">
        <f>#REF!</f>
        <v>#REF!</v>
      </c>
      <c r="AI18" s="48" t="e">
        <f>#REF!</f>
        <v>#REF!</v>
      </c>
      <c r="AJ18" s="48" t="e">
        <f>#REF!</f>
        <v>#REF!</v>
      </c>
      <c r="AK18" s="48" t="e">
        <f>#REF!</f>
        <v>#REF!</v>
      </c>
      <c r="AL18" s="48" t="e">
        <f>#REF!</f>
        <v>#REF!</v>
      </c>
      <c r="AM18" s="48" t="e">
        <f>#REF!</f>
        <v>#REF!</v>
      </c>
      <c r="AN18" s="48" t="e">
        <f>#REF!</f>
        <v>#REF!</v>
      </c>
      <c r="AO18" s="48" t="e">
        <f>#REF!</f>
        <v>#REF!</v>
      </c>
    </row>
    <row r="19" spans="1:41" s="17" customFormat="1" ht="12.75">
      <c r="A19" s="15" t="s">
        <v>239</v>
      </c>
      <c r="B19" s="37">
        <v>10974.718630000001</v>
      </c>
      <c r="C19" s="37">
        <v>6230.7288499999986</v>
      </c>
      <c r="D19" s="37">
        <v>52209.310150000005</v>
      </c>
      <c r="E19" s="37">
        <v>52688.698299999989</v>
      </c>
      <c r="F19" s="37">
        <v>24268.809450000001</v>
      </c>
      <c r="G19" s="37">
        <v>8249.47588</v>
      </c>
      <c r="H19" s="37">
        <v>45633.25056</v>
      </c>
      <c r="I19" s="37">
        <v>42444.003230000024</v>
      </c>
      <c r="J19" s="37">
        <v>29720.594519999995</v>
      </c>
      <c r="K19" s="37">
        <v>13123.208420000001</v>
      </c>
      <c r="L19" s="37">
        <v>53880.109899999996</v>
      </c>
      <c r="M19" s="37">
        <v>55148.715680000001</v>
      </c>
      <c r="N19" s="37">
        <v>39184.078879999994</v>
      </c>
      <c r="O19" s="37">
        <v>12842.0182</v>
      </c>
      <c r="P19" s="37">
        <v>49353.235660000006</v>
      </c>
      <c r="Q19" s="37">
        <v>52145.315529999993</v>
      </c>
      <c r="R19" s="37">
        <v>50229.698310000007</v>
      </c>
      <c r="S19" s="37">
        <v>19475.467749999996</v>
      </c>
      <c r="T19" s="37">
        <v>67158.847940000007</v>
      </c>
      <c r="U19" s="37">
        <v>65142.613030000022</v>
      </c>
      <c r="V19" s="37">
        <v>51155.511879999991</v>
      </c>
      <c r="W19" s="37">
        <v>23651.592450000004</v>
      </c>
      <c r="X19" s="37">
        <v>65112.765339999991</v>
      </c>
      <c r="Y19" s="37">
        <v>67790.76711999999</v>
      </c>
      <c r="Z19" s="37">
        <v>49582.174399999989</v>
      </c>
      <c r="AA19" s="37">
        <v>30010.781380000004</v>
      </c>
      <c r="AB19" s="37">
        <v>57186.526970000014</v>
      </c>
      <c r="AC19" s="37">
        <v>67146.408590000006</v>
      </c>
      <c r="AD19" s="48" t="e">
        <f>#REF!</f>
        <v>#REF!</v>
      </c>
      <c r="AE19" s="48" t="e">
        <f>#REF!</f>
        <v>#REF!</v>
      </c>
      <c r="AF19" s="48" t="e">
        <f>#REF!</f>
        <v>#REF!</v>
      </c>
      <c r="AG19" s="48" t="e">
        <f>#REF!</f>
        <v>#REF!</v>
      </c>
      <c r="AH19" s="48" t="e">
        <f>#REF!</f>
        <v>#REF!</v>
      </c>
      <c r="AI19" s="48" t="e">
        <f>#REF!</f>
        <v>#REF!</v>
      </c>
      <c r="AJ19" s="48" t="e">
        <f>#REF!</f>
        <v>#REF!</v>
      </c>
      <c r="AK19" s="48" t="e">
        <f>#REF!</f>
        <v>#REF!</v>
      </c>
      <c r="AL19" s="48" t="e">
        <f>#REF!</f>
        <v>#REF!</v>
      </c>
      <c r="AM19" s="48" t="e">
        <f>#REF!</f>
        <v>#REF!</v>
      </c>
      <c r="AN19" s="48" t="e">
        <f>#REF!</f>
        <v>#REF!</v>
      </c>
      <c r="AO19" s="48" t="e">
        <f>#REF!</f>
        <v>#REF!</v>
      </c>
    </row>
    <row r="20" spans="1:41" s="17" customFormat="1" ht="12.75">
      <c r="A20" s="15" t="s">
        <v>240</v>
      </c>
      <c r="B20" s="37">
        <v>143383.26769000001</v>
      </c>
      <c r="C20" s="37">
        <v>34744.118460000012</v>
      </c>
      <c r="D20" s="37">
        <v>27123.633469999997</v>
      </c>
      <c r="E20" s="37">
        <v>29276.629530000009</v>
      </c>
      <c r="F20" s="37">
        <v>274452.34262000001</v>
      </c>
      <c r="G20" s="37">
        <v>53435.214449999992</v>
      </c>
      <c r="H20" s="37">
        <v>21213.832519999996</v>
      </c>
      <c r="I20" s="37">
        <v>23287.520619999999</v>
      </c>
      <c r="J20" s="37">
        <v>279553.83148999995</v>
      </c>
      <c r="K20" s="37">
        <v>56961.542899999986</v>
      </c>
      <c r="L20" s="37">
        <v>27425.193760000002</v>
      </c>
      <c r="M20" s="37">
        <v>33596.166980000016</v>
      </c>
      <c r="N20" s="37">
        <v>296197.33139000001</v>
      </c>
      <c r="O20" s="37">
        <v>60795.313040000001</v>
      </c>
      <c r="P20" s="37">
        <v>70813.177899999981</v>
      </c>
      <c r="Q20" s="37">
        <v>33691.859899999996</v>
      </c>
      <c r="R20" s="37">
        <v>265539.17510999995</v>
      </c>
      <c r="S20" s="37">
        <v>77322.850419999973</v>
      </c>
      <c r="T20" s="37">
        <v>39192.155590000002</v>
      </c>
      <c r="U20" s="37">
        <v>43152.981739999981</v>
      </c>
      <c r="V20" s="37">
        <v>208457.45523999998</v>
      </c>
      <c r="W20" s="37">
        <v>65332.986409999998</v>
      </c>
      <c r="X20" s="37">
        <v>53718.456739999987</v>
      </c>
      <c r="Y20" s="37">
        <v>58605.928420000018</v>
      </c>
      <c r="Z20" s="37">
        <v>198527.89738999991</v>
      </c>
      <c r="AA20" s="37">
        <v>68917.699840000016</v>
      </c>
      <c r="AB20" s="37">
        <v>53284.433970000006</v>
      </c>
      <c r="AC20" s="37">
        <v>70033.682279999994</v>
      </c>
      <c r="AD20" s="48" t="e">
        <f>#REF!</f>
        <v>#REF!</v>
      </c>
      <c r="AE20" s="48" t="e">
        <f>#REF!</f>
        <v>#REF!</v>
      </c>
      <c r="AF20" s="48" t="e">
        <f>#REF!</f>
        <v>#REF!</v>
      </c>
      <c r="AG20" s="48" t="e">
        <f>#REF!</f>
        <v>#REF!</v>
      </c>
      <c r="AH20" s="48" t="e">
        <f>#REF!</f>
        <v>#REF!</v>
      </c>
      <c r="AI20" s="48" t="e">
        <f>#REF!</f>
        <v>#REF!</v>
      </c>
      <c r="AJ20" s="48" t="e">
        <f>#REF!</f>
        <v>#REF!</v>
      </c>
      <c r="AK20" s="48" t="e">
        <f>#REF!</f>
        <v>#REF!</v>
      </c>
      <c r="AL20" s="48" t="e">
        <f>#REF!</f>
        <v>#REF!</v>
      </c>
      <c r="AM20" s="48" t="e">
        <f>#REF!</f>
        <v>#REF!</v>
      </c>
      <c r="AN20" s="48" t="e">
        <f>#REF!</f>
        <v>#REF!</v>
      </c>
      <c r="AO20" s="48" t="e">
        <f>#REF!</f>
        <v>#REF!</v>
      </c>
    </row>
    <row r="21" spans="1:41" s="17" customFormat="1" ht="12.75">
      <c r="A21" s="15" t="s">
        <v>241</v>
      </c>
      <c r="B21" s="37">
        <v>141922.61686999997</v>
      </c>
      <c r="C21" s="37">
        <v>64179.328709999987</v>
      </c>
      <c r="D21" s="37">
        <v>9221.71306</v>
      </c>
      <c r="E21" s="37">
        <v>11722.926840000002</v>
      </c>
      <c r="F21" s="37">
        <v>148888.53460000001</v>
      </c>
      <c r="G21" s="37">
        <v>66542.59345</v>
      </c>
      <c r="H21" s="37">
        <v>10306.948790000002</v>
      </c>
      <c r="I21" s="37">
        <v>14644.773730000001</v>
      </c>
      <c r="J21" s="37">
        <v>180008.25302</v>
      </c>
      <c r="K21" s="37">
        <v>82522.05647000001</v>
      </c>
      <c r="L21" s="37">
        <v>15760.523130000001</v>
      </c>
      <c r="M21" s="37">
        <v>20662.262470000005</v>
      </c>
      <c r="N21" s="37">
        <v>172131.33862000002</v>
      </c>
      <c r="O21" s="37">
        <v>84338.474660000007</v>
      </c>
      <c r="P21" s="37">
        <v>12978.055619999996</v>
      </c>
      <c r="Q21" s="37">
        <v>16831.114310000001</v>
      </c>
      <c r="R21" s="37">
        <v>145566.37036</v>
      </c>
      <c r="S21" s="37">
        <v>77832.83318999999</v>
      </c>
      <c r="T21" s="37">
        <v>47127.888809999997</v>
      </c>
      <c r="U21" s="37">
        <v>31121.281340000005</v>
      </c>
      <c r="V21" s="37">
        <v>145218.39293</v>
      </c>
      <c r="W21" s="37">
        <v>104253.11382999999</v>
      </c>
      <c r="X21" s="37">
        <v>59712.93857000002</v>
      </c>
      <c r="Y21" s="37">
        <v>41223.858319999992</v>
      </c>
      <c r="Z21" s="37">
        <v>99374.790720000019</v>
      </c>
      <c r="AA21" s="37">
        <v>117277.87924000001</v>
      </c>
      <c r="AB21" s="37">
        <v>37852.711899999995</v>
      </c>
      <c r="AC21" s="37">
        <v>35832.467210000003</v>
      </c>
      <c r="AD21" s="48" t="e">
        <f>#REF!</f>
        <v>#REF!</v>
      </c>
      <c r="AE21" s="48" t="e">
        <f>#REF!</f>
        <v>#REF!</v>
      </c>
      <c r="AF21" s="48" t="e">
        <f>#REF!</f>
        <v>#REF!</v>
      </c>
      <c r="AG21" s="48" t="e">
        <f>#REF!</f>
        <v>#REF!</v>
      </c>
      <c r="AH21" s="48" t="e">
        <f>#REF!</f>
        <v>#REF!</v>
      </c>
      <c r="AI21" s="48" t="e">
        <f>#REF!</f>
        <v>#REF!</v>
      </c>
      <c r="AJ21" s="48" t="e">
        <f>#REF!</f>
        <v>#REF!</v>
      </c>
      <c r="AK21" s="48" t="e">
        <f>#REF!</f>
        <v>#REF!</v>
      </c>
      <c r="AL21" s="48" t="e">
        <f>#REF!</f>
        <v>#REF!</v>
      </c>
      <c r="AM21" s="48" t="e">
        <f>#REF!</f>
        <v>#REF!</v>
      </c>
      <c r="AN21" s="48" t="e">
        <f>#REF!</f>
        <v>#REF!</v>
      </c>
      <c r="AO21" s="48" t="e">
        <f>#REF!</f>
        <v>#REF!</v>
      </c>
    </row>
    <row r="22" spans="1:41" s="17" customFormat="1" ht="12.75">
      <c r="A22" s="15" t="s">
        <v>249</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48" t="e">
        <f>#REF!</f>
        <v>#REF!</v>
      </c>
      <c r="AE22" s="48" t="e">
        <f>#REF!</f>
        <v>#REF!</v>
      </c>
      <c r="AF22" s="48" t="e">
        <f>#REF!</f>
        <v>#REF!</v>
      </c>
      <c r="AG22" s="48" t="e">
        <f>#REF!</f>
        <v>#REF!</v>
      </c>
      <c r="AH22" s="48" t="e">
        <f>#REF!</f>
        <v>#REF!</v>
      </c>
      <c r="AI22" s="48" t="e">
        <f>#REF!</f>
        <v>#REF!</v>
      </c>
      <c r="AJ22" s="48" t="e">
        <f>#REF!</f>
        <v>#REF!</v>
      </c>
      <c r="AK22" s="48" t="e">
        <f>#REF!</f>
        <v>#REF!</v>
      </c>
      <c r="AL22" s="48" t="e">
        <f>#REF!</f>
        <v>#REF!</v>
      </c>
      <c r="AM22" s="48" t="e">
        <f>#REF!</f>
        <v>#REF!</v>
      </c>
      <c r="AN22" s="48" t="e">
        <f>#REF!</f>
        <v>#REF!</v>
      </c>
      <c r="AO22" s="48" t="e">
        <f>#REF!</f>
        <v>#REF!</v>
      </c>
    </row>
    <row r="23" spans="1:41" s="17" customFormat="1" ht="12.75">
      <c r="A23" s="15" t="s">
        <v>242</v>
      </c>
      <c r="B23" s="37">
        <v>65672.424979999996</v>
      </c>
      <c r="C23" s="37">
        <v>28015.81984</v>
      </c>
      <c r="D23" s="37">
        <v>3737089.9169200016</v>
      </c>
      <c r="E23" s="37">
        <v>47718.007899999997</v>
      </c>
      <c r="F23" s="37">
        <v>83151.645929999999</v>
      </c>
      <c r="G23" s="37">
        <v>26391.483160000011</v>
      </c>
      <c r="H23" s="37">
        <v>4657550.6138999993</v>
      </c>
      <c r="I23" s="37">
        <v>42762.057269999998</v>
      </c>
      <c r="J23" s="37">
        <v>93950.643389999997</v>
      </c>
      <c r="K23" s="37">
        <v>37673.762909999998</v>
      </c>
      <c r="L23" s="37">
        <v>4467438.7650599992</v>
      </c>
      <c r="M23" s="37">
        <v>44687.633030000005</v>
      </c>
      <c r="N23" s="37">
        <v>133513.19305</v>
      </c>
      <c r="O23" s="37">
        <v>50613.20266000001</v>
      </c>
      <c r="P23" s="37">
        <v>4252190.1493899981</v>
      </c>
      <c r="Q23" s="37">
        <v>43386.038550000005</v>
      </c>
      <c r="R23" s="37">
        <v>120614.40258000001</v>
      </c>
      <c r="S23" s="37">
        <v>54897.997699999993</v>
      </c>
      <c r="T23" s="37">
        <v>4402746.6800499987</v>
      </c>
      <c r="U23" s="37">
        <v>44202.659469999991</v>
      </c>
      <c r="V23" s="37">
        <v>126901.06450999998</v>
      </c>
      <c r="W23" s="37">
        <v>64207.991240000003</v>
      </c>
      <c r="X23" s="37">
        <v>3331498.3265199992</v>
      </c>
      <c r="Y23" s="37">
        <v>43934.13615999998</v>
      </c>
      <c r="Z23" s="37">
        <v>113473.81960999998</v>
      </c>
      <c r="AA23" s="37">
        <v>83778.540650000039</v>
      </c>
      <c r="AB23" s="37">
        <v>3746086.1882600007</v>
      </c>
      <c r="AC23" s="37">
        <v>62449.068530000026</v>
      </c>
      <c r="AD23" s="48" t="e">
        <f>#REF!</f>
        <v>#REF!</v>
      </c>
      <c r="AE23" s="48" t="e">
        <f>#REF!</f>
        <v>#REF!</v>
      </c>
      <c r="AF23" s="48" t="e">
        <f>#REF!</f>
        <v>#REF!</v>
      </c>
      <c r="AG23" s="48" t="e">
        <f>#REF!</f>
        <v>#REF!</v>
      </c>
      <c r="AH23" s="48" t="e">
        <f>#REF!</f>
        <v>#REF!</v>
      </c>
      <c r="AI23" s="48" t="e">
        <f>#REF!</f>
        <v>#REF!</v>
      </c>
      <c r="AJ23" s="48" t="e">
        <f>#REF!</f>
        <v>#REF!</v>
      </c>
      <c r="AK23" s="48" t="e">
        <f>#REF!</f>
        <v>#REF!</v>
      </c>
      <c r="AL23" s="48" t="e">
        <f>#REF!</f>
        <v>#REF!</v>
      </c>
      <c r="AM23" s="48" t="e">
        <f>#REF!</f>
        <v>#REF!</v>
      </c>
      <c r="AN23" s="48" t="e">
        <f>#REF!</f>
        <v>#REF!</v>
      </c>
      <c r="AO23" s="48" t="e">
        <f>#REF!</f>
        <v>#REF!</v>
      </c>
    </row>
    <row r="24" spans="1:41" s="17" customFormat="1" ht="12.75">
      <c r="A24" s="15" t="s">
        <v>250</v>
      </c>
      <c r="B24" s="37">
        <v>91113.252800000002</v>
      </c>
      <c r="C24" s="37">
        <v>26899.974560000002</v>
      </c>
      <c r="D24" s="37">
        <v>47416.500140000004</v>
      </c>
      <c r="E24" s="37">
        <v>72906.388490000027</v>
      </c>
      <c r="F24" s="37">
        <v>137015.53091999999</v>
      </c>
      <c r="G24" s="37">
        <v>31454.774050000004</v>
      </c>
      <c r="H24" s="37">
        <v>55015.660590000007</v>
      </c>
      <c r="I24" s="37">
        <v>68567.22885</v>
      </c>
      <c r="J24" s="37">
        <v>142740.11716999998</v>
      </c>
      <c r="K24" s="37">
        <v>38554.720650000003</v>
      </c>
      <c r="L24" s="37">
        <v>61913.934380000006</v>
      </c>
      <c r="M24" s="37">
        <v>84140.876279999982</v>
      </c>
      <c r="N24" s="37">
        <v>186041.61827999997</v>
      </c>
      <c r="O24" s="37">
        <v>50793.770209999995</v>
      </c>
      <c r="P24" s="37">
        <v>85990.793779999978</v>
      </c>
      <c r="Q24" s="37">
        <v>112028.65961000003</v>
      </c>
      <c r="R24" s="37">
        <v>154838.05149999997</v>
      </c>
      <c r="S24" s="37">
        <v>54288.99892000002</v>
      </c>
      <c r="T24" s="37">
        <v>110441.77292</v>
      </c>
      <c r="U24" s="37">
        <v>128086.86090000003</v>
      </c>
      <c r="V24" s="37">
        <v>185062.61425000001</v>
      </c>
      <c r="W24" s="37">
        <v>61095.314479999979</v>
      </c>
      <c r="X24" s="37">
        <v>134545.31172000003</v>
      </c>
      <c r="Y24" s="37">
        <v>147296.75609000004</v>
      </c>
      <c r="Z24" s="37">
        <v>140108.87021000002</v>
      </c>
      <c r="AA24" s="37">
        <v>59000.551959999975</v>
      </c>
      <c r="AB24" s="37">
        <v>184393.05624999994</v>
      </c>
      <c r="AC24" s="37">
        <v>206258.39549999996</v>
      </c>
      <c r="AD24" s="48" t="e">
        <f>#REF!</f>
        <v>#REF!</v>
      </c>
      <c r="AE24" s="48" t="e">
        <f>#REF!</f>
        <v>#REF!</v>
      </c>
      <c r="AF24" s="48" t="e">
        <f>#REF!</f>
        <v>#REF!</v>
      </c>
      <c r="AG24" s="48" t="e">
        <f>#REF!</f>
        <v>#REF!</v>
      </c>
      <c r="AH24" s="48" t="e">
        <f>#REF!</f>
        <v>#REF!</v>
      </c>
      <c r="AI24" s="48" t="e">
        <f>#REF!</f>
        <v>#REF!</v>
      </c>
      <c r="AJ24" s="48" t="e">
        <f>#REF!</f>
        <v>#REF!</v>
      </c>
      <c r="AK24" s="48" t="e">
        <f>#REF!</f>
        <v>#REF!</v>
      </c>
      <c r="AL24" s="48" t="e">
        <f>#REF!</f>
        <v>#REF!</v>
      </c>
      <c r="AM24" s="48" t="e">
        <f>#REF!</f>
        <v>#REF!</v>
      </c>
      <c r="AN24" s="48" t="e">
        <f>#REF!</f>
        <v>#REF!</v>
      </c>
      <c r="AO24" s="48" t="e">
        <f>#REF!</f>
        <v>#REF!</v>
      </c>
    </row>
    <row r="25" spans="1:41" s="17" customFormat="1" ht="12.75">
      <c r="A25" s="15" t="s">
        <v>243</v>
      </c>
      <c r="B25" s="37">
        <v>132458.65781</v>
      </c>
      <c r="C25" s="37">
        <v>158193.69928</v>
      </c>
      <c r="D25" s="37">
        <v>964535.13202000002</v>
      </c>
      <c r="E25" s="37">
        <v>1171593.8609699993</v>
      </c>
      <c r="F25" s="37">
        <v>191948.24832999997</v>
      </c>
      <c r="G25" s="37">
        <v>153013.68542000005</v>
      </c>
      <c r="H25" s="37">
        <v>929808.07001999987</v>
      </c>
      <c r="I25" s="37">
        <v>1069992.5034199997</v>
      </c>
      <c r="J25" s="37">
        <v>232710.15916999997</v>
      </c>
      <c r="K25" s="37">
        <v>203208.65567000007</v>
      </c>
      <c r="L25" s="37">
        <v>777491.0647499999</v>
      </c>
      <c r="M25" s="37">
        <v>1151105.5579699995</v>
      </c>
      <c r="N25" s="37">
        <v>253083.36156999992</v>
      </c>
      <c r="O25" s="37">
        <v>205787.96995999999</v>
      </c>
      <c r="P25" s="37">
        <v>960435.72018000018</v>
      </c>
      <c r="Q25" s="37">
        <v>1226461.0368999997</v>
      </c>
      <c r="R25" s="37">
        <v>283368.65512999997</v>
      </c>
      <c r="S25" s="37">
        <v>205515.95591999995</v>
      </c>
      <c r="T25" s="37">
        <v>916061.99767999956</v>
      </c>
      <c r="U25" s="37">
        <v>1330511.2679700002</v>
      </c>
      <c r="V25" s="37">
        <v>357030.54876999999</v>
      </c>
      <c r="W25" s="37">
        <v>246072.05806000001</v>
      </c>
      <c r="X25" s="37">
        <v>1033315.22352</v>
      </c>
      <c r="Y25" s="37">
        <v>1335487.8391099996</v>
      </c>
      <c r="Z25" s="37">
        <v>436411.71553999995</v>
      </c>
      <c r="AA25" s="37">
        <v>291443.32120999997</v>
      </c>
      <c r="AB25" s="37">
        <v>945106.21005000023</v>
      </c>
      <c r="AC25" s="37">
        <v>1488828.37677</v>
      </c>
      <c r="AD25" s="48" t="e">
        <f>#REF!</f>
        <v>#REF!</v>
      </c>
      <c r="AE25" s="48" t="e">
        <f>#REF!</f>
        <v>#REF!</v>
      </c>
      <c r="AF25" s="48" t="e">
        <f>#REF!</f>
        <v>#REF!</v>
      </c>
      <c r="AG25" s="48" t="e">
        <f>#REF!</f>
        <v>#REF!</v>
      </c>
      <c r="AH25" s="48" t="e">
        <f>#REF!</f>
        <v>#REF!</v>
      </c>
      <c r="AI25" s="48" t="e">
        <f>#REF!</f>
        <v>#REF!</v>
      </c>
      <c r="AJ25" s="48" t="e">
        <f>#REF!</f>
        <v>#REF!</v>
      </c>
      <c r="AK25" s="48" t="e">
        <f>#REF!</f>
        <v>#REF!</v>
      </c>
      <c r="AL25" s="48" t="e">
        <f>#REF!</f>
        <v>#REF!</v>
      </c>
      <c r="AM25" s="48" t="e">
        <f>#REF!</f>
        <v>#REF!</v>
      </c>
      <c r="AN25" s="48" t="e">
        <f>#REF!</f>
        <v>#REF!</v>
      </c>
      <c r="AO25" s="48" t="e">
        <f>#REF!</f>
        <v>#REF!</v>
      </c>
    </row>
    <row r="26" spans="1:41" s="17" customFormat="1" ht="12.75">
      <c r="A26" s="16" t="s">
        <v>244</v>
      </c>
      <c r="B26" s="38">
        <v>635258.22514</v>
      </c>
      <c r="C26" s="38">
        <v>210652.37075999993</v>
      </c>
      <c r="D26" s="38">
        <v>57287.314570000002</v>
      </c>
      <c r="E26" s="38">
        <v>66018.405840000021</v>
      </c>
      <c r="F26" s="38">
        <v>665753.52931999986</v>
      </c>
      <c r="G26" s="38">
        <v>193116.39789000005</v>
      </c>
      <c r="H26" s="38">
        <v>38210.096389999977</v>
      </c>
      <c r="I26" s="38">
        <v>47791.231969999993</v>
      </c>
      <c r="J26" s="38">
        <v>628076.55038000015</v>
      </c>
      <c r="K26" s="38">
        <v>197181.21368000002</v>
      </c>
      <c r="L26" s="38">
        <v>60532.99228000002</v>
      </c>
      <c r="M26" s="38">
        <v>69388.494470000005</v>
      </c>
      <c r="N26" s="38">
        <v>564062.25277000002</v>
      </c>
      <c r="O26" s="38">
        <v>164828.17738000001</v>
      </c>
      <c r="P26" s="38">
        <v>70377.315530000007</v>
      </c>
      <c r="Q26" s="38">
        <v>89484.214649999994</v>
      </c>
      <c r="R26" s="38">
        <v>452965.36614</v>
      </c>
      <c r="S26" s="38">
        <v>173169.42129</v>
      </c>
      <c r="T26" s="38">
        <v>88513.761169999983</v>
      </c>
      <c r="U26" s="38">
        <v>93043.033609999969</v>
      </c>
      <c r="V26" s="38">
        <v>401984.64415000012</v>
      </c>
      <c r="W26" s="38">
        <v>167222.51938000004</v>
      </c>
      <c r="X26" s="38">
        <v>84288.147209999996</v>
      </c>
      <c r="Y26" s="38">
        <v>93635.736680000075</v>
      </c>
      <c r="Z26" s="38">
        <v>314576.60378999996</v>
      </c>
      <c r="AA26" s="38">
        <v>179661.63554000005</v>
      </c>
      <c r="AB26" s="38">
        <v>95785.544519999996</v>
      </c>
      <c r="AC26" s="38">
        <v>115550.03107000004</v>
      </c>
      <c r="AD26" s="38" t="e">
        <f>#REF!</f>
        <v>#REF!</v>
      </c>
      <c r="AE26" s="38" t="e">
        <f>#REF!</f>
        <v>#REF!</v>
      </c>
      <c r="AF26" s="38" t="e">
        <f>#REF!</f>
        <v>#REF!</v>
      </c>
      <c r="AG26" s="38" t="e">
        <f>#REF!</f>
        <v>#REF!</v>
      </c>
      <c r="AH26" s="38" t="e">
        <f>#REF!</f>
        <v>#REF!</v>
      </c>
      <c r="AI26" s="38" t="e">
        <f>#REF!</f>
        <v>#REF!</v>
      </c>
      <c r="AJ26" s="38" t="e">
        <f>#REF!</f>
        <v>#REF!</v>
      </c>
      <c r="AK26" s="38" t="e">
        <f>#REF!</f>
        <v>#REF!</v>
      </c>
      <c r="AL26" s="38" t="e">
        <f>#REF!</f>
        <v>#REF!</v>
      </c>
      <c r="AM26" s="38" t="e">
        <f>#REF!</f>
        <v>#REF!</v>
      </c>
      <c r="AN26" s="38" t="e">
        <f>#REF!</f>
        <v>#REF!</v>
      </c>
      <c r="AO26" s="38" t="e">
        <f>#REF!</f>
        <v>#REF!</v>
      </c>
    </row>
    <row r="27" spans="1:41">
      <c r="A27" s="20"/>
      <c r="B27" s="20"/>
      <c r="C27" s="20"/>
    </row>
    <row r="28" spans="1:41" ht="30.75" customHeight="1">
      <c r="A28" s="103" t="s">
        <v>269</v>
      </c>
      <c r="B28" s="103"/>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2"/>
      <c r="AA29" s="32"/>
      <c r="AB29" s="32"/>
      <c r="AC29" s="32"/>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L3:AO3"/>
    <mergeCell ref="AL4:AM4"/>
    <mergeCell ref="AN4:AO4"/>
    <mergeCell ref="AH3:AK3"/>
    <mergeCell ref="AH4:AI4"/>
    <mergeCell ref="AJ4:AK4"/>
    <mergeCell ref="F2:G2"/>
    <mergeCell ref="A3:A5"/>
    <mergeCell ref="B3:E3"/>
    <mergeCell ref="F3:I3"/>
    <mergeCell ref="J3:M3"/>
    <mergeCell ref="J4:K4"/>
    <mergeCell ref="L4:M4"/>
    <mergeCell ref="AD3:AG3"/>
    <mergeCell ref="AD4:AE4"/>
    <mergeCell ref="AF4:AG4"/>
    <mergeCell ref="N3:Q3"/>
    <mergeCell ref="V3:Y3"/>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104" t="s">
        <v>261</v>
      </c>
      <c r="B1" s="104"/>
      <c r="C1" s="104"/>
      <c r="D1" s="104"/>
      <c r="E1" s="104"/>
      <c r="F1" s="104"/>
      <c r="G1" s="104"/>
      <c r="H1" s="104"/>
      <c r="I1" s="104"/>
      <c r="J1" s="104"/>
      <c r="K1" s="104"/>
      <c r="L1" s="104"/>
      <c r="M1" s="104"/>
      <c r="N1" s="104"/>
      <c r="O1" s="45"/>
      <c r="P1" s="45"/>
      <c r="Q1" s="45"/>
      <c r="R1" s="45"/>
      <c r="S1" s="45"/>
      <c r="T1" s="45"/>
      <c r="U1" s="45"/>
      <c r="V1" s="45"/>
      <c r="W1" s="45"/>
      <c r="X1" s="45"/>
      <c r="Y1" s="45"/>
      <c r="Z1" s="45"/>
      <c r="AA1" s="45"/>
      <c r="AB1" s="45"/>
      <c r="AC1" s="45"/>
      <c r="AD1" s="45"/>
      <c r="AE1" s="45"/>
      <c r="AF1" s="45"/>
      <c r="AG1" s="45"/>
      <c r="AH1" s="45"/>
      <c r="AI1" s="45"/>
      <c r="AJ1" s="45"/>
    </row>
    <row r="2" spans="1:36" ht="26.25" customHeight="1">
      <c r="A2" s="104" t="s">
        <v>260</v>
      </c>
      <c r="B2" s="104"/>
      <c r="C2" s="104"/>
      <c r="D2" s="104"/>
      <c r="E2" s="104"/>
      <c r="F2" s="104"/>
      <c r="G2" s="104"/>
      <c r="H2" s="104"/>
      <c r="I2" s="104"/>
      <c r="J2" s="104"/>
      <c r="K2" s="104"/>
      <c r="L2" s="104"/>
      <c r="M2" s="104"/>
      <c r="N2" s="104"/>
      <c r="O2" s="45"/>
      <c r="P2" s="45"/>
      <c r="Q2" s="45"/>
      <c r="R2" s="45"/>
      <c r="S2" s="45"/>
      <c r="T2" s="45"/>
      <c r="U2" s="45"/>
      <c r="V2" s="45"/>
      <c r="W2" s="45"/>
      <c r="X2" s="45"/>
      <c r="Y2" s="45"/>
      <c r="Z2" s="45"/>
      <c r="AA2" s="45"/>
      <c r="AB2" s="45"/>
      <c r="AC2" s="45"/>
      <c r="AD2" s="45"/>
      <c r="AE2" s="45"/>
      <c r="AF2" s="45"/>
      <c r="AG2" s="45"/>
      <c r="AH2" s="45"/>
      <c r="AI2" s="45"/>
      <c r="AJ2" s="45"/>
    </row>
    <row r="4" spans="1:36" ht="25.5" customHeight="1">
      <c r="A4" s="99" t="s">
        <v>252</v>
      </c>
      <c r="B4" s="102" t="s">
        <v>253</v>
      </c>
      <c r="C4" s="108" t="s">
        <v>251</v>
      </c>
      <c r="D4" s="109"/>
      <c r="E4" s="109"/>
      <c r="F4" s="110"/>
      <c r="G4" s="96" t="s">
        <v>267</v>
      </c>
      <c r="H4" s="97"/>
      <c r="I4" s="97"/>
      <c r="J4" s="98"/>
      <c r="K4" s="96" t="s">
        <v>268</v>
      </c>
      <c r="L4" s="97"/>
      <c r="M4" s="97"/>
      <c r="N4" s="98"/>
    </row>
    <row r="5" spans="1:36">
      <c r="A5" s="100"/>
      <c r="B5" s="102"/>
      <c r="C5" s="95" t="s">
        <v>0</v>
      </c>
      <c r="D5" s="95"/>
      <c r="E5" s="95" t="s">
        <v>1</v>
      </c>
      <c r="F5" s="95"/>
      <c r="G5" s="95" t="s">
        <v>0</v>
      </c>
      <c r="H5" s="95"/>
      <c r="I5" s="95" t="s">
        <v>1</v>
      </c>
      <c r="J5" s="95"/>
      <c r="K5" s="95" t="s">
        <v>0</v>
      </c>
      <c r="L5" s="95"/>
      <c r="M5" s="95" t="s">
        <v>1</v>
      </c>
      <c r="N5" s="95"/>
    </row>
    <row r="6" spans="1:36" ht="33.75">
      <c r="A6" s="101"/>
      <c r="B6" s="102"/>
      <c r="C6" s="4" t="s">
        <v>254</v>
      </c>
      <c r="D6" s="4" t="s">
        <v>255</v>
      </c>
      <c r="E6" s="4" t="s">
        <v>254</v>
      </c>
      <c r="F6" s="4" t="s">
        <v>255</v>
      </c>
      <c r="G6" s="4" t="s">
        <v>254</v>
      </c>
      <c r="H6" s="4" t="s">
        <v>255</v>
      </c>
      <c r="I6" s="4" t="s">
        <v>254</v>
      </c>
      <c r="J6" s="4" t="s">
        <v>255</v>
      </c>
      <c r="K6" s="4" t="s">
        <v>254</v>
      </c>
      <c r="L6" s="4" t="s">
        <v>255</v>
      </c>
      <c r="M6" s="4" t="s">
        <v>254</v>
      </c>
      <c r="N6" s="4" t="s">
        <v>255</v>
      </c>
    </row>
    <row r="7" spans="1:36">
      <c r="A7" s="42"/>
      <c r="B7" s="39" t="s">
        <v>2</v>
      </c>
      <c r="C7" s="47">
        <f t="shared" ref="C7:N7" si="0">SUM(C8:C120)</f>
        <v>119577.89894000001</v>
      </c>
      <c r="D7" s="47">
        <f t="shared" si="0"/>
        <v>91606.852429999984</v>
      </c>
      <c r="E7" s="47">
        <f t="shared" si="0"/>
        <v>18812.809000000001</v>
      </c>
      <c r="F7" s="47">
        <f t="shared" si="0"/>
        <v>20436.765670000008</v>
      </c>
      <c r="G7" s="47">
        <f>SUM(G8:G120)</f>
        <v>28529.5157</v>
      </c>
      <c r="H7" s="47">
        <f>SUM(H8:H120)</f>
        <v>20178.225459999998</v>
      </c>
      <c r="I7" s="47">
        <f>SUM(I8:I120)</f>
        <v>4399.1467199999997</v>
      </c>
      <c r="J7" s="47">
        <f>SUM(J8:J120)</f>
        <v>4093.7538199999985</v>
      </c>
      <c r="K7" s="47">
        <f t="shared" si="0"/>
        <v>30318.507999999998</v>
      </c>
      <c r="L7" s="47">
        <f t="shared" si="0"/>
        <v>19141.830529999999</v>
      </c>
      <c r="M7" s="47">
        <f>SUM(M8:M120)</f>
        <v>5272.8265700000011</v>
      </c>
      <c r="N7" s="47">
        <f t="shared" si="0"/>
        <v>4697.4838899999995</v>
      </c>
      <c r="O7" s="47"/>
      <c r="P7" s="47"/>
    </row>
    <row r="8" spans="1:36" ht="33.75">
      <c r="A8" s="43" t="s">
        <v>3</v>
      </c>
      <c r="B8" s="40"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3" t="s">
        <v>5</v>
      </c>
      <c r="B9" s="40"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3" t="s">
        <v>7</v>
      </c>
      <c r="B10" s="40"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3" t="s">
        <v>9</v>
      </c>
      <c r="B11" s="40"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3" t="s">
        <v>11</v>
      </c>
      <c r="B12" s="40"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3" t="s">
        <v>13</v>
      </c>
      <c r="B13" s="40"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9"/>
      <c r="Q13" s="49"/>
    </row>
    <row r="14" spans="1:36" ht="22.5">
      <c r="A14" s="43" t="s">
        <v>15</v>
      </c>
      <c r="B14" s="40" t="s">
        <v>16</v>
      </c>
      <c r="C14" s="23" t="s">
        <v>229</v>
      </c>
      <c r="D14" s="23" t="s">
        <v>229</v>
      </c>
      <c r="E14" s="23" t="s">
        <v>229</v>
      </c>
      <c r="F14" s="23" t="s">
        <v>229</v>
      </c>
      <c r="G14" s="23" t="s">
        <v>229</v>
      </c>
      <c r="H14" s="23" t="s">
        <v>229</v>
      </c>
      <c r="I14" s="23" t="s">
        <v>229</v>
      </c>
      <c r="J14" s="23" t="s">
        <v>229</v>
      </c>
      <c r="K14" s="23">
        <v>0</v>
      </c>
      <c r="L14" s="23">
        <v>0</v>
      </c>
      <c r="M14" s="23">
        <v>1.339</v>
      </c>
      <c r="N14" s="23">
        <v>2.839</v>
      </c>
      <c r="P14" s="49"/>
      <c r="Q14" s="49"/>
    </row>
    <row r="15" spans="1:36" ht="22.5">
      <c r="A15" s="43" t="s">
        <v>17</v>
      </c>
      <c r="B15" s="40"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9"/>
      <c r="Q15" s="49"/>
    </row>
    <row r="16" spans="1:36" ht="56.25">
      <c r="A16" s="43" t="s">
        <v>19</v>
      </c>
      <c r="B16" s="40"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9"/>
      <c r="Q16" s="49"/>
    </row>
    <row r="17" spans="1:17" ht="56.25">
      <c r="A17" s="43" t="s">
        <v>21</v>
      </c>
      <c r="B17" s="40"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9"/>
      <c r="Q17" s="49"/>
    </row>
    <row r="18" spans="1:17" ht="22.5">
      <c r="A18" s="43" t="s">
        <v>23</v>
      </c>
      <c r="B18" s="40"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9"/>
      <c r="Q18" s="49"/>
    </row>
    <row r="19" spans="1:17">
      <c r="A19" s="43" t="s">
        <v>25</v>
      </c>
      <c r="B19" s="40"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9"/>
      <c r="Q19" s="49"/>
    </row>
    <row r="20" spans="1:17" ht="45">
      <c r="A20" s="43" t="s">
        <v>27</v>
      </c>
      <c r="B20" s="40"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9"/>
      <c r="Q20" s="49"/>
    </row>
    <row r="21" spans="1:17" ht="33.75">
      <c r="A21" s="43" t="s">
        <v>29</v>
      </c>
      <c r="B21" s="40"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9"/>
      <c r="Q21" s="49"/>
    </row>
    <row r="22" spans="1:17" ht="45">
      <c r="A22" s="43" t="s">
        <v>31</v>
      </c>
      <c r="B22" s="40"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9"/>
      <c r="Q22" s="49"/>
    </row>
    <row r="23" spans="1:17" ht="45">
      <c r="A23" s="43" t="s">
        <v>33</v>
      </c>
      <c r="B23" s="40"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9"/>
      <c r="Q23" s="49"/>
    </row>
    <row r="24" spans="1:17" ht="33.75">
      <c r="A24" s="43" t="s">
        <v>35</v>
      </c>
      <c r="B24" s="40"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9"/>
      <c r="Q24" s="49"/>
    </row>
    <row r="25" spans="1:17">
      <c r="A25" s="43" t="s">
        <v>37</v>
      </c>
      <c r="B25" s="40"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9"/>
      <c r="Q25" s="49"/>
    </row>
    <row r="26" spans="1:17">
      <c r="A26" s="43" t="s">
        <v>39</v>
      </c>
      <c r="B26" s="40"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9"/>
      <c r="Q26" s="49"/>
    </row>
    <row r="27" spans="1:17">
      <c r="A27" s="43" t="s">
        <v>41</v>
      </c>
      <c r="B27" s="40"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9"/>
      <c r="Q27" s="49"/>
    </row>
    <row r="28" spans="1:17">
      <c r="A28" s="43" t="s">
        <v>43</v>
      </c>
      <c r="B28" s="40"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9"/>
      <c r="Q28" s="49"/>
    </row>
    <row r="29" spans="1:17" ht="22.5">
      <c r="A29" s="43" t="s">
        <v>45</v>
      </c>
      <c r="B29" s="40"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9"/>
      <c r="Q29" s="49"/>
    </row>
    <row r="30" spans="1:17">
      <c r="A30" s="43" t="s">
        <v>47</v>
      </c>
      <c r="B30" s="40"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9"/>
      <c r="Q30" s="49"/>
    </row>
    <row r="31" spans="1:17" ht="56.25">
      <c r="A31" s="43" t="s">
        <v>49</v>
      </c>
      <c r="B31" s="40"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9"/>
      <c r="Q31" s="49"/>
    </row>
    <row r="32" spans="1:17" ht="22.5">
      <c r="A32" s="43" t="s">
        <v>51</v>
      </c>
      <c r="B32" s="40"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9"/>
      <c r="Q32" s="49"/>
    </row>
    <row r="33" spans="1:17" ht="45">
      <c r="A33" s="43" t="s">
        <v>53</v>
      </c>
      <c r="B33" s="40"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9"/>
      <c r="Q33" s="49"/>
    </row>
    <row r="34" spans="1:17">
      <c r="A34" s="43" t="s">
        <v>55</v>
      </c>
      <c r="B34" s="40" t="s">
        <v>56</v>
      </c>
      <c r="C34" s="23">
        <v>0</v>
      </c>
      <c r="D34" s="23">
        <v>0</v>
      </c>
      <c r="E34" s="23">
        <v>143.5</v>
      </c>
      <c r="F34" s="23">
        <v>90.034589999999994</v>
      </c>
      <c r="G34" s="23">
        <v>0</v>
      </c>
      <c r="H34" s="23">
        <v>0</v>
      </c>
      <c r="I34" s="23">
        <v>65.5</v>
      </c>
      <c r="J34" s="23">
        <v>42.223739999999999</v>
      </c>
      <c r="K34" s="23">
        <v>0</v>
      </c>
      <c r="L34" s="23">
        <v>0</v>
      </c>
      <c r="M34" s="23">
        <v>66</v>
      </c>
      <c r="N34" s="23">
        <v>48.971049999999998</v>
      </c>
      <c r="P34" s="49"/>
      <c r="Q34" s="49"/>
    </row>
    <row r="35" spans="1:17">
      <c r="A35" s="43" t="s">
        <v>57</v>
      </c>
      <c r="B35" s="40"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9"/>
      <c r="Q35" s="49"/>
    </row>
    <row r="36" spans="1:17">
      <c r="A36" s="43" t="s">
        <v>59</v>
      </c>
      <c r="B36" s="40"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9"/>
      <c r="Q36" s="49"/>
    </row>
    <row r="37" spans="1:17" ht="22.5">
      <c r="A37" s="43" t="s">
        <v>61</v>
      </c>
      <c r="B37" s="40"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9"/>
      <c r="Q37" s="49"/>
    </row>
    <row r="38" spans="1:17" ht="22.5">
      <c r="A38" s="43" t="s">
        <v>63</v>
      </c>
      <c r="B38" s="40"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9"/>
      <c r="Q38" s="49"/>
    </row>
    <row r="39" spans="1:17" ht="22.5">
      <c r="A39" s="43" t="s">
        <v>65</v>
      </c>
      <c r="B39" s="40"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9"/>
      <c r="Q39" s="49"/>
    </row>
    <row r="40" spans="1:17" ht="33.75">
      <c r="A40" s="43" t="s">
        <v>67</v>
      </c>
      <c r="B40" s="40"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9"/>
      <c r="Q40" s="49"/>
    </row>
    <row r="41" spans="1:17" ht="33.75">
      <c r="A41" s="43" t="s">
        <v>69</v>
      </c>
      <c r="B41" s="40"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9"/>
      <c r="Q41" s="49"/>
    </row>
    <row r="42" spans="1:17" ht="22.5">
      <c r="A42" s="43" t="s">
        <v>71</v>
      </c>
      <c r="B42" s="40"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9"/>
      <c r="Q42" s="49"/>
    </row>
    <row r="43" spans="1:17" ht="33.75">
      <c r="A43" s="43" t="s">
        <v>73</v>
      </c>
      <c r="B43" s="40"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9"/>
      <c r="Q43" s="49"/>
    </row>
    <row r="44" spans="1:17" ht="22.5">
      <c r="A44" s="43" t="s">
        <v>75</v>
      </c>
      <c r="B44" s="40"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9"/>
      <c r="Q44" s="49"/>
    </row>
    <row r="45" spans="1:17" ht="22.5">
      <c r="A45" s="43" t="s">
        <v>77</v>
      </c>
      <c r="B45" s="40"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9"/>
      <c r="Q45" s="49"/>
    </row>
    <row r="46" spans="1:17" ht="22.5">
      <c r="A46" s="43" t="s">
        <v>79</v>
      </c>
      <c r="B46" s="40"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9"/>
      <c r="Q46" s="49"/>
    </row>
    <row r="47" spans="1:17" ht="45">
      <c r="A47" s="43" t="s">
        <v>81</v>
      </c>
      <c r="B47" s="40"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9"/>
      <c r="Q47" s="49"/>
    </row>
    <row r="48" spans="1:17" ht="22.5">
      <c r="A48" s="43" t="s">
        <v>83</v>
      </c>
      <c r="B48" s="40"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9"/>
      <c r="Q48" s="49"/>
    </row>
    <row r="49" spans="1:17" ht="33.75">
      <c r="A49" s="43" t="s">
        <v>85</v>
      </c>
      <c r="B49" s="40"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9"/>
      <c r="Q49" s="49"/>
    </row>
    <row r="50" spans="1:17" ht="33.75">
      <c r="A50" s="43" t="s">
        <v>87</v>
      </c>
      <c r="B50" s="40"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9"/>
      <c r="Q50" s="49"/>
    </row>
    <row r="51" spans="1:17" ht="33.75">
      <c r="A51" s="43" t="s">
        <v>89</v>
      </c>
      <c r="B51" s="40"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9"/>
      <c r="Q51" s="49"/>
    </row>
    <row r="52" spans="1:17" ht="33.75">
      <c r="A52" s="43" t="s">
        <v>91</v>
      </c>
      <c r="B52" s="40"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9"/>
      <c r="Q52" s="49"/>
    </row>
    <row r="53" spans="1:17" ht="56.25">
      <c r="A53" s="43" t="s">
        <v>93</v>
      </c>
      <c r="B53" s="40"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9"/>
      <c r="Q53" s="49"/>
    </row>
    <row r="54" spans="1:17" ht="45">
      <c r="A54" s="43" t="s">
        <v>95</v>
      </c>
      <c r="B54" s="40"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9"/>
      <c r="Q54" s="49"/>
    </row>
    <row r="55" spans="1:17" ht="45">
      <c r="A55" s="43" t="s">
        <v>97</v>
      </c>
      <c r="B55" s="40"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9"/>
      <c r="Q55" s="49"/>
    </row>
    <row r="56" spans="1:17" ht="22.5">
      <c r="A56" s="43" t="s">
        <v>99</v>
      </c>
      <c r="B56" s="40"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9"/>
      <c r="Q56" s="49"/>
    </row>
    <row r="57" spans="1:17" ht="22.5">
      <c r="A57" s="43" t="s">
        <v>101</v>
      </c>
      <c r="B57" s="40"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9"/>
      <c r="Q57" s="49"/>
    </row>
    <row r="58" spans="1:17" ht="22.5">
      <c r="A58" s="43" t="s">
        <v>103</v>
      </c>
      <c r="B58" s="40"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9"/>
      <c r="Q58" s="49"/>
    </row>
    <row r="59" spans="1:17" ht="22.5">
      <c r="A59" s="43" t="s">
        <v>105</v>
      </c>
      <c r="B59" s="40"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9"/>
      <c r="Q59" s="49"/>
    </row>
    <row r="60" spans="1:17" ht="22.5">
      <c r="A60" s="43" t="s">
        <v>107</v>
      </c>
      <c r="B60" s="40"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9"/>
      <c r="Q60" s="49"/>
    </row>
    <row r="61" spans="1:17" ht="22.5">
      <c r="A61" s="43" t="s">
        <v>109</v>
      </c>
      <c r="B61" s="40"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9"/>
      <c r="Q61" s="49"/>
    </row>
    <row r="62" spans="1:17" ht="56.25">
      <c r="A62" s="43" t="s">
        <v>111</v>
      </c>
      <c r="B62" s="40"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9"/>
      <c r="Q62" s="49"/>
    </row>
    <row r="63" spans="1:17" ht="22.5">
      <c r="A63" s="43" t="s">
        <v>113</v>
      </c>
      <c r="B63" s="40"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9"/>
      <c r="Q63" s="49"/>
    </row>
    <row r="64" spans="1:17" ht="22.5">
      <c r="A64" s="43" t="s">
        <v>115</v>
      </c>
      <c r="B64" s="40"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9"/>
      <c r="Q64" s="49"/>
    </row>
    <row r="65" spans="1:17">
      <c r="A65" s="43" t="s">
        <v>117</v>
      </c>
      <c r="B65" s="40"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9"/>
      <c r="Q65" s="49"/>
    </row>
    <row r="66" spans="1:17">
      <c r="A66" s="43" t="s">
        <v>119</v>
      </c>
      <c r="B66" s="40"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9"/>
      <c r="Q66" s="49"/>
    </row>
    <row r="67" spans="1:17" ht="22.5">
      <c r="A67" s="43" t="s">
        <v>121</v>
      </c>
      <c r="B67" s="40"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9"/>
      <c r="Q67" s="49"/>
    </row>
    <row r="68" spans="1:17">
      <c r="A68" s="43" t="s">
        <v>123</v>
      </c>
      <c r="B68" s="40"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9"/>
      <c r="Q68" s="49"/>
    </row>
    <row r="69" spans="1:17" ht="56.25">
      <c r="A69" s="43" t="s">
        <v>125</v>
      </c>
      <c r="B69" s="40"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9"/>
      <c r="Q69" s="49"/>
    </row>
    <row r="70" spans="1:17" ht="56.25">
      <c r="A70" s="43" t="s">
        <v>127</v>
      </c>
      <c r="B70" s="40"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9"/>
      <c r="Q70" s="49"/>
    </row>
    <row r="71" spans="1:17" ht="33.75">
      <c r="A71" s="43" t="s">
        <v>129</v>
      </c>
      <c r="B71" s="40"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9"/>
      <c r="Q71" s="49"/>
    </row>
    <row r="72" spans="1:17" ht="56.25">
      <c r="A72" s="43" t="s">
        <v>131</v>
      </c>
      <c r="B72" s="40"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9"/>
      <c r="Q72" s="49"/>
    </row>
    <row r="73" spans="1:17" ht="56.25">
      <c r="A73" s="43" t="s">
        <v>133</v>
      </c>
      <c r="B73" s="40"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9"/>
      <c r="Q73" s="49"/>
    </row>
    <row r="74" spans="1:17" ht="33.75">
      <c r="A74" s="43" t="s">
        <v>135</v>
      </c>
      <c r="B74" s="40"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9"/>
      <c r="Q74" s="49"/>
    </row>
    <row r="75" spans="1:17" ht="22.5">
      <c r="A75" s="43" t="s">
        <v>137</v>
      </c>
      <c r="B75" s="40"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9"/>
      <c r="Q75" s="49"/>
    </row>
    <row r="76" spans="1:17" ht="22.5">
      <c r="A76" s="43" t="s">
        <v>139</v>
      </c>
      <c r="B76" s="40"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9"/>
      <c r="Q76" s="49"/>
    </row>
    <row r="77" spans="1:17" ht="33.75">
      <c r="A77" s="43" t="s">
        <v>141</v>
      </c>
      <c r="B77" s="40"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9"/>
      <c r="Q77" s="49"/>
    </row>
    <row r="78" spans="1:17" ht="33.75">
      <c r="A78" s="43" t="s">
        <v>143</v>
      </c>
      <c r="B78" s="40"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9"/>
      <c r="Q78" s="49"/>
    </row>
    <row r="79" spans="1:17" ht="33.75">
      <c r="A79" s="43" t="s">
        <v>145</v>
      </c>
      <c r="B79" s="40"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9"/>
      <c r="Q79" s="49"/>
    </row>
    <row r="80" spans="1:17" ht="45">
      <c r="A80" s="43" t="s">
        <v>147</v>
      </c>
      <c r="B80" s="40"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9"/>
      <c r="Q80" s="49"/>
    </row>
    <row r="81" spans="1:17" ht="45" customHeight="1">
      <c r="A81" s="43" t="s">
        <v>149</v>
      </c>
      <c r="B81" s="40"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9"/>
      <c r="Q81" s="49"/>
    </row>
    <row r="82" spans="1:17" ht="33.75">
      <c r="A82" s="43" t="s">
        <v>151</v>
      </c>
      <c r="B82" s="40" t="s">
        <v>152</v>
      </c>
      <c r="C82" s="23">
        <v>0</v>
      </c>
      <c r="D82" s="23">
        <v>0</v>
      </c>
      <c r="E82" s="23">
        <v>120.5077</v>
      </c>
      <c r="F82" s="23">
        <v>85.471299999999999</v>
      </c>
      <c r="G82" s="23">
        <v>0</v>
      </c>
      <c r="H82" s="23">
        <v>0</v>
      </c>
      <c r="I82" s="23">
        <v>30.7728</v>
      </c>
      <c r="J82" s="23">
        <v>15.775880000000001</v>
      </c>
      <c r="K82" s="23">
        <v>0</v>
      </c>
      <c r="L82" s="23">
        <v>0</v>
      </c>
      <c r="M82" s="23">
        <v>26.788</v>
      </c>
      <c r="N82" s="23">
        <v>15.09365</v>
      </c>
      <c r="P82" s="49"/>
      <c r="Q82" s="49"/>
    </row>
    <row r="83" spans="1:17" ht="56.25">
      <c r="A83" s="43" t="s">
        <v>153</v>
      </c>
      <c r="B83" s="40"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9"/>
      <c r="Q83" s="49"/>
    </row>
    <row r="84" spans="1:17" ht="33.75">
      <c r="A84" s="43" t="s">
        <v>155</v>
      </c>
      <c r="B84" s="40"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9"/>
      <c r="Q84" s="49"/>
    </row>
    <row r="85" spans="1:17" ht="33.75">
      <c r="A85" s="43" t="s">
        <v>157</v>
      </c>
      <c r="B85" s="40"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9"/>
      <c r="Q85" s="49"/>
    </row>
    <row r="86" spans="1:17" ht="22.5">
      <c r="A86" s="43" t="s">
        <v>159</v>
      </c>
      <c r="B86" s="40"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9"/>
      <c r="Q86" s="49"/>
    </row>
    <row r="87" spans="1:17" ht="22.5">
      <c r="A87" s="43" t="s">
        <v>161</v>
      </c>
      <c r="B87" s="40"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9"/>
      <c r="Q87" s="49"/>
    </row>
    <row r="88" spans="1:17" ht="22.5">
      <c r="A88" s="43" t="s">
        <v>163</v>
      </c>
      <c r="B88" s="40"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9"/>
      <c r="Q88" s="49"/>
    </row>
    <row r="89" spans="1:17" ht="33.75">
      <c r="A89" s="43" t="s">
        <v>165</v>
      </c>
      <c r="B89" s="40"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9"/>
      <c r="Q89" s="49"/>
    </row>
    <row r="90" spans="1:17" ht="45">
      <c r="A90" s="43" t="s">
        <v>167</v>
      </c>
      <c r="B90" s="40"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9"/>
      <c r="Q90" s="49"/>
    </row>
    <row r="91" spans="1:17">
      <c r="A91" s="43" t="s">
        <v>169</v>
      </c>
      <c r="B91" s="40" t="s">
        <v>170</v>
      </c>
      <c r="C91" s="23">
        <v>0</v>
      </c>
      <c r="D91" s="23">
        <v>0</v>
      </c>
      <c r="E91" s="23">
        <v>249.72319999999999</v>
      </c>
      <c r="F91" s="23">
        <v>153.36659</v>
      </c>
      <c r="G91" s="23">
        <v>0</v>
      </c>
      <c r="H91" s="23">
        <v>0</v>
      </c>
      <c r="I91" s="23">
        <v>72.740799999999993</v>
      </c>
      <c r="J91" s="23">
        <v>31.69764</v>
      </c>
      <c r="K91" s="23">
        <v>0</v>
      </c>
      <c r="L91" s="23">
        <v>0</v>
      </c>
      <c r="M91" s="23">
        <v>21.9</v>
      </c>
      <c r="N91" s="23">
        <v>12.69801</v>
      </c>
      <c r="P91" s="49"/>
      <c r="Q91" s="49"/>
    </row>
    <row r="92" spans="1:17" ht="22.5">
      <c r="A92" s="43" t="s">
        <v>171</v>
      </c>
      <c r="B92" s="40"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9"/>
      <c r="Q92" s="49"/>
    </row>
    <row r="93" spans="1:17" ht="22.5">
      <c r="A93" s="43" t="s">
        <v>173</v>
      </c>
      <c r="B93" s="40"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9"/>
      <c r="Q93" s="49"/>
    </row>
    <row r="94" spans="1:17" ht="45">
      <c r="A94" s="43" t="s">
        <v>175</v>
      </c>
      <c r="B94" s="40"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9"/>
      <c r="Q94" s="49"/>
    </row>
    <row r="95" spans="1:17" ht="33.75">
      <c r="A95" s="43" t="s">
        <v>177</v>
      </c>
      <c r="B95" s="40"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9"/>
      <c r="Q95" s="49"/>
    </row>
    <row r="96" spans="1:17" ht="33.75">
      <c r="A96" s="43" t="s">
        <v>179</v>
      </c>
      <c r="B96" s="40"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9"/>
      <c r="Q96" s="49"/>
    </row>
    <row r="97" spans="1:17">
      <c r="A97" s="43" t="s">
        <v>181</v>
      </c>
      <c r="B97" s="40"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9"/>
      <c r="Q97" s="49"/>
    </row>
    <row r="98" spans="1:17" ht="45">
      <c r="A98" s="43" t="s">
        <v>183</v>
      </c>
      <c r="B98" s="40"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9"/>
      <c r="Q98" s="49"/>
    </row>
    <row r="99" spans="1:17" ht="33.75">
      <c r="A99" s="43" t="s">
        <v>185</v>
      </c>
      <c r="B99" s="40"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9"/>
      <c r="Q99" s="49"/>
    </row>
    <row r="100" spans="1:17" ht="45" customHeight="1">
      <c r="A100" s="43" t="s">
        <v>187</v>
      </c>
      <c r="B100" s="40"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9"/>
      <c r="Q100" s="49"/>
    </row>
    <row r="101" spans="1:17" ht="33.75">
      <c r="A101" s="43" t="s">
        <v>189</v>
      </c>
      <c r="B101" s="40"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9"/>
      <c r="Q101" s="49"/>
    </row>
    <row r="102" spans="1:17" ht="45">
      <c r="A102" s="43" t="s">
        <v>191</v>
      </c>
      <c r="B102" s="40"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9"/>
      <c r="Q102" s="49"/>
    </row>
    <row r="103" spans="1:17">
      <c r="A103" s="43" t="s">
        <v>193</v>
      </c>
      <c r="B103" s="40"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9"/>
      <c r="Q103" s="49"/>
    </row>
    <row r="104" spans="1:17">
      <c r="A104" s="43" t="s">
        <v>195</v>
      </c>
      <c r="B104" s="40"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9"/>
      <c r="Q104" s="49"/>
    </row>
    <row r="105" spans="1:17" ht="56.25">
      <c r="A105" s="43" t="s">
        <v>197</v>
      </c>
      <c r="B105" s="40"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9"/>
      <c r="Q105" s="49"/>
    </row>
    <row r="106" spans="1:17" ht="22.5">
      <c r="A106" s="43" t="s">
        <v>199</v>
      </c>
      <c r="B106" s="40"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9"/>
      <c r="Q106" s="49"/>
    </row>
    <row r="107" spans="1:17" ht="45">
      <c r="A107" s="43" t="s">
        <v>201</v>
      </c>
      <c r="B107" s="40"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9"/>
      <c r="Q107" s="49"/>
    </row>
    <row r="108" spans="1:17" ht="33.75">
      <c r="A108" s="43" t="s">
        <v>203</v>
      </c>
      <c r="B108" s="40"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9"/>
      <c r="Q108" s="49"/>
    </row>
    <row r="109" spans="1:17" ht="33.75">
      <c r="A109" s="43" t="s">
        <v>205</v>
      </c>
      <c r="B109" s="40"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3" t="s">
        <v>207</v>
      </c>
      <c r="B110" s="40"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3" t="s">
        <v>209</v>
      </c>
      <c r="B111" s="40"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3" t="s">
        <v>211</v>
      </c>
      <c r="B112" s="40"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3" t="s">
        <v>213</v>
      </c>
      <c r="B113" s="40"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3" t="s">
        <v>215</v>
      </c>
      <c r="B114" s="40"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3" t="s">
        <v>217</v>
      </c>
      <c r="B115" s="40"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3" t="s">
        <v>219</v>
      </c>
      <c r="B116" s="40"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3" t="s">
        <v>221</v>
      </c>
      <c r="B117" s="40"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3" t="s">
        <v>223</v>
      </c>
      <c r="B118" s="40"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3" t="s">
        <v>225</v>
      </c>
      <c r="B119" s="40"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4" t="s">
        <v>227</v>
      </c>
      <c r="B120" s="41"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103" t="s">
        <v>269</v>
      </c>
      <c r="B122" s="103"/>
    </row>
  </sheetData>
  <mergeCells count="14">
    <mergeCell ref="A1:N1"/>
    <mergeCell ref="A2:N2"/>
    <mergeCell ref="K4:N4"/>
    <mergeCell ref="K5:L5"/>
    <mergeCell ref="M5:N5"/>
    <mergeCell ref="E5:F5"/>
    <mergeCell ref="G4:J4"/>
    <mergeCell ref="G5:H5"/>
    <mergeCell ref="I5:J5"/>
    <mergeCell ref="A122:B122"/>
    <mergeCell ref="A4:A6"/>
    <mergeCell ref="B4:B6"/>
    <mergeCell ref="C4:F4"/>
    <mergeCell ref="C5:D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Normal="100"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104" t="s">
        <v>261</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row>
    <row r="2" spans="1:45" customFormat="1" ht="26.25" customHeight="1">
      <c r="A2" s="104" t="s">
        <v>265</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9" t="s">
        <v>252</v>
      </c>
      <c r="B4" s="102" t="s">
        <v>253</v>
      </c>
      <c r="C4" s="95">
        <v>2015</v>
      </c>
      <c r="D4" s="95"/>
      <c r="E4" s="95"/>
      <c r="F4" s="95"/>
      <c r="G4" s="95">
        <v>2016</v>
      </c>
      <c r="H4" s="95"/>
      <c r="I4" s="95"/>
      <c r="J4" s="95"/>
      <c r="K4" s="95">
        <v>2017</v>
      </c>
      <c r="L4" s="95"/>
      <c r="M4" s="95"/>
      <c r="N4" s="95"/>
      <c r="O4" s="95">
        <v>2018</v>
      </c>
      <c r="P4" s="95"/>
      <c r="Q4" s="95"/>
      <c r="R4" s="95"/>
      <c r="S4" s="95">
        <v>2019</v>
      </c>
      <c r="T4" s="95"/>
      <c r="U4" s="95"/>
      <c r="V4" s="95"/>
      <c r="W4" s="95">
        <v>2020</v>
      </c>
      <c r="X4" s="95"/>
      <c r="Y4" s="95"/>
      <c r="Z4" s="95"/>
      <c r="AA4" s="95">
        <v>2021</v>
      </c>
      <c r="AB4" s="95"/>
      <c r="AC4" s="95"/>
      <c r="AD4" s="95"/>
      <c r="AE4" s="96" t="s">
        <v>251</v>
      </c>
      <c r="AF4" s="97"/>
      <c r="AG4" s="97"/>
      <c r="AH4" s="98"/>
      <c r="AI4" s="96" t="s">
        <v>267</v>
      </c>
      <c r="AJ4" s="97"/>
      <c r="AK4" s="97"/>
      <c r="AL4" s="98"/>
      <c r="AM4" s="96" t="s">
        <v>268</v>
      </c>
      <c r="AN4" s="97"/>
      <c r="AO4" s="97"/>
      <c r="AP4" s="98"/>
    </row>
    <row r="5" spans="1:45" s="3" customFormat="1" ht="13.15" customHeight="1">
      <c r="A5" s="100"/>
      <c r="B5" s="102"/>
      <c r="C5" s="95" t="s">
        <v>0</v>
      </c>
      <c r="D5" s="95"/>
      <c r="E5" s="95" t="s">
        <v>1</v>
      </c>
      <c r="F5" s="95"/>
      <c r="G5" s="95" t="s">
        <v>0</v>
      </c>
      <c r="H5" s="95"/>
      <c r="I5" s="95" t="s">
        <v>1</v>
      </c>
      <c r="J5" s="95"/>
      <c r="K5" s="95" t="s">
        <v>0</v>
      </c>
      <c r="L5" s="95"/>
      <c r="M5" s="95" t="s">
        <v>1</v>
      </c>
      <c r="N5" s="95"/>
      <c r="O5" s="95" t="s">
        <v>0</v>
      </c>
      <c r="P5" s="95"/>
      <c r="Q5" s="95" t="s">
        <v>1</v>
      </c>
      <c r="R5" s="95"/>
      <c r="S5" s="95" t="s">
        <v>0</v>
      </c>
      <c r="T5" s="95"/>
      <c r="U5" s="95" t="s">
        <v>1</v>
      </c>
      <c r="V5" s="95"/>
      <c r="W5" s="95" t="s">
        <v>0</v>
      </c>
      <c r="X5" s="95"/>
      <c r="Y5" s="95" t="s">
        <v>1</v>
      </c>
      <c r="Z5" s="95"/>
      <c r="AA5" s="95" t="s">
        <v>0</v>
      </c>
      <c r="AB5" s="95"/>
      <c r="AC5" s="95" t="s">
        <v>1</v>
      </c>
      <c r="AD5" s="95"/>
      <c r="AE5" s="95" t="s">
        <v>0</v>
      </c>
      <c r="AF5" s="95"/>
      <c r="AG5" s="95" t="s">
        <v>1</v>
      </c>
      <c r="AH5" s="95"/>
      <c r="AI5" s="95" t="s">
        <v>0</v>
      </c>
      <c r="AJ5" s="95"/>
      <c r="AK5" s="95" t="s">
        <v>1</v>
      </c>
      <c r="AL5" s="95"/>
      <c r="AM5" s="95" t="s">
        <v>0</v>
      </c>
      <c r="AN5" s="95"/>
      <c r="AO5" s="95" t="s">
        <v>1</v>
      </c>
      <c r="AP5" s="95"/>
    </row>
    <row r="6" spans="1:45"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4">
        <v>79278.281530000007</v>
      </c>
      <c r="AB7" s="34">
        <v>46243.608220000009</v>
      </c>
      <c r="AC7" s="34">
        <v>49542.869999999995</v>
      </c>
      <c r="AD7" s="34">
        <v>61271.790009999975</v>
      </c>
      <c r="AE7" s="34">
        <f t="shared" ref="AE7:AL7" si="0">SUM(AE8:AE120)</f>
        <v>132619.57159000001</v>
      </c>
      <c r="AF7" s="34">
        <f t="shared" si="0"/>
        <v>55172.952040000004</v>
      </c>
      <c r="AG7" s="34">
        <f t="shared" si="0"/>
        <v>32792.944739999992</v>
      </c>
      <c r="AH7" s="34">
        <f t="shared" si="0"/>
        <v>61094.8681</v>
      </c>
      <c r="AI7" s="34">
        <f t="shared" si="0"/>
        <v>27854.131369999996</v>
      </c>
      <c r="AJ7" s="34">
        <f t="shared" si="0"/>
        <v>10885.150080000001</v>
      </c>
      <c r="AK7" s="34">
        <f t="shared" si="0"/>
        <v>6033.3482099999992</v>
      </c>
      <c r="AL7" s="34">
        <f t="shared" si="0"/>
        <v>9866.8494700000028</v>
      </c>
      <c r="AM7" s="34">
        <f>SUM(AM8:AM120)</f>
        <v>26505.075809999995</v>
      </c>
      <c r="AN7" s="34">
        <f>SUM(AN8:AN120)</f>
        <v>9623.724790000002</v>
      </c>
      <c r="AO7" s="34">
        <f>SUM(AO8:AO120)</f>
        <v>8267.6884499999996</v>
      </c>
      <c r="AP7" s="34">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3" t="s">
        <v>269</v>
      </c>
      <c r="B122" s="103"/>
    </row>
  </sheetData>
  <mergeCells count="35">
    <mergeCell ref="AA4:AD4"/>
    <mergeCell ref="AA5:AB5"/>
    <mergeCell ref="AC5:AD5"/>
    <mergeCell ref="AM4:AP4"/>
    <mergeCell ref="AM5:AN5"/>
    <mergeCell ref="AO5:AP5"/>
    <mergeCell ref="AI4:AL4"/>
    <mergeCell ref="AI5:AJ5"/>
    <mergeCell ref="AK5:AL5"/>
    <mergeCell ref="A122:B122"/>
    <mergeCell ref="A4:A6"/>
    <mergeCell ref="K5:L5"/>
    <mergeCell ref="M5:N5"/>
    <mergeCell ref="Q5:R5"/>
    <mergeCell ref="E5:F5"/>
    <mergeCell ref="I5:J5"/>
    <mergeCell ref="G5:H5"/>
    <mergeCell ref="O4:R4"/>
    <mergeCell ref="O5:P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104" t="s">
        <v>261</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row>
    <row r="2" spans="1:45" customFormat="1" ht="26.25" customHeight="1">
      <c r="A2" s="104" t="s">
        <v>266</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9" t="s">
        <v>264</v>
      </c>
      <c r="B4" s="102" t="s">
        <v>263</v>
      </c>
      <c r="C4" s="95">
        <v>2015</v>
      </c>
      <c r="D4" s="95"/>
      <c r="E4" s="95"/>
      <c r="F4" s="95"/>
      <c r="G4" s="95">
        <v>2016</v>
      </c>
      <c r="H4" s="95"/>
      <c r="I4" s="95"/>
      <c r="J4" s="95"/>
      <c r="K4" s="95">
        <v>2017</v>
      </c>
      <c r="L4" s="95"/>
      <c r="M4" s="95"/>
      <c r="N4" s="95"/>
      <c r="O4" s="95">
        <v>2018</v>
      </c>
      <c r="P4" s="95"/>
      <c r="Q4" s="95"/>
      <c r="R4" s="95"/>
      <c r="S4" s="95">
        <v>2019</v>
      </c>
      <c r="T4" s="95"/>
      <c r="U4" s="95"/>
      <c r="V4" s="95"/>
      <c r="W4" s="95">
        <v>2020</v>
      </c>
      <c r="X4" s="95"/>
      <c r="Y4" s="95"/>
      <c r="Z4" s="95"/>
      <c r="AA4" s="95">
        <v>2021</v>
      </c>
      <c r="AB4" s="95"/>
      <c r="AC4" s="95"/>
      <c r="AD4" s="95"/>
      <c r="AE4" s="96" t="s">
        <v>251</v>
      </c>
      <c r="AF4" s="97"/>
      <c r="AG4" s="97"/>
      <c r="AH4" s="98"/>
      <c r="AI4" s="96" t="s">
        <v>267</v>
      </c>
      <c r="AJ4" s="97"/>
      <c r="AK4" s="97"/>
      <c r="AL4" s="98"/>
      <c r="AM4" s="96" t="s">
        <v>268</v>
      </c>
      <c r="AN4" s="97"/>
      <c r="AO4" s="97"/>
      <c r="AP4" s="98"/>
    </row>
    <row r="5" spans="1:45" s="3" customFormat="1" ht="13.15" customHeight="1">
      <c r="A5" s="100"/>
      <c r="B5" s="102"/>
      <c r="C5" s="95" t="s">
        <v>0</v>
      </c>
      <c r="D5" s="95"/>
      <c r="E5" s="95" t="s">
        <v>1</v>
      </c>
      <c r="F5" s="95"/>
      <c r="G5" s="95" t="s">
        <v>0</v>
      </c>
      <c r="H5" s="95"/>
      <c r="I5" s="95" t="s">
        <v>1</v>
      </c>
      <c r="J5" s="95"/>
      <c r="K5" s="95" t="s">
        <v>0</v>
      </c>
      <c r="L5" s="95"/>
      <c r="M5" s="95" t="s">
        <v>1</v>
      </c>
      <c r="N5" s="95"/>
      <c r="O5" s="95" t="s">
        <v>0</v>
      </c>
      <c r="P5" s="95"/>
      <c r="Q5" s="95" t="s">
        <v>1</v>
      </c>
      <c r="R5" s="95"/>
      <c r="S5" s="95" t="s">
        <v>0</v>
      </c>
      <c r="T5" s="95"/>
      <c r="U5" s="95" t="s">
        <v>1</v>
      </c>
      <c r="V5" s="95"/>
      <c r="W5" s="95" t="s">
        <v>0</v>
      </c>
      <c r="X5" s="95"/>
      <c r="Y5" s="95" t="s">
        <v>1</v>
      </c>
      <c r="Z5" s="95"/>
      <c r="AA5" s="95" t="s">
        <v>0</v>
      </c>
      <c r="AB5" s="95"/>
      <c r="AC5" s="95" t="s">
        <v>1</v>
      </c>
      <c r="AD5" s="95"/>
      <c r="AE5" s="95" t="s">
        <v>0</v>
      </c>
      <c r="AF5" s="95"/>
      <c r="AG5" s="95" t="s">
        <v>1</v>
      </c>
      <c r="AH5" s="95"/>
      <c r="AI5" s="95" t="s">
        <v>0</v>
      </c>
      <c r="AJ5" s="95"/>
      <c r="AK5" s="95" t="s">
        <v>1</v>
      </c>
      <c r="AL5" s="95"/>
      <c r="AM5" s="95" t="s">
        <v>0</v>
      </c>
      <c r="AN5" s="95"/>
      <c r="AO5" s="95" t="s">
        <v>1</v>
      </c>
      <c r="AP5" s="95"/>
    </row>
    <row r="6" spans="1:45"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2">
        <v>20833.641999999996</v>
      </c>
      <c r="AB7" s="32">
        <v>14143.118829999999</v>
      </c>
      <c r="AC7" s="32">
        <v>148713.39734</v>
      </c>
      <c r="AD7" s="32">
        <v>125233.89477999993</v>
      </c>
      <c r="AE7" s="32">
        <f t="shared" ref="AE7:AL7" si="0">SUM(AE8:AE120)</f>
        <v>65338.272399999994</v>
      </c>
      <c r="AF7" s="32">
        <f t="shared" si="0"/>
        <v>47721.466230000005</v>
      </c>
      <c r="AG7" s="32">
        <f t="shared" si="0"/>
        <v>141004.75720000002</v>
      </c>
      <c r="AH7" s="32">
        <f t="shared" si="0"/>
        <v>157768.86493999997</v>
      </c>
      <c r="AI7" s="32">
        <f t="shared" si="0"/>
        <v>14030.868449999998</v>
      </c>
      <c r="AJ7" s="32">
        <f t="shared" si="0"/>
        <v>9994.1924900000013</v>
      </c>
      <c r="AK7" s="32">
        <f t="shared" si="0"/>
        <v>34372.904900000001</v>
      </c>
      <c r="AL7" s="32">
        <f t="shared" si="0"/>
        <v>29500.551850000003</v>
      </c>
      <c r="AM7" s="32">
        <f>SUM(AM8:AM120)</f>
        <v>13764.684539999998</v>
      </c>
      <c r="AN7" s="32">
        <f>SUM(AN8:AN120)</f>
        <v>7625.6836300000014</v>
      </c>
      <c r="AO7" s="32">
        <f>SUM(AO8:AO120)</f>
        <v>47065.144500000002</v>
      </c>
      <c r="AP7" s="32">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3" t="s">
        <v>270</v>
      </c>
      <c r="B122" s="103"/>
    </row>
  </sheetData>
  <mergeCells count="35">
    <mergeCell ref="AE4:AH4"/>
    <mergeCell ref="AE5:AF5"/>
    <mergeCell ref="AG5:AH5"/>
    <mergeCell ref="AM4:AP4"/>
    <mergeCell ref="AM5:AN5"/>
    <mergeCell ref="AO5:AP5"/>
    <mergeCell ref="AI4:AL4"/>
    <mergeCell ref="AI5:AJ5"/>
    <mergeCell ref="AK5:AL5"/>
    <mergeCell ref="M5:N5"/>
    <mergeCell ref="O5:P5"/>
    <mergeCell ref="K4:N4"/>
    <mergeCell ref="K5:L5"/>
    <mergeCell ref="W5:X5"/>
    <mergeCell ref="W4:Z4"/>
    <mergeCell ref="Q5:R5"/>
    <mergeCell ref="Y5:Z5"/>
    <mergeCell ref="S5:T5"/>
    <mergeCell ref="U5:V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2"/>
  <sheetViews>
    <sheetView zoomScaleNormal="100" workbookViewId="0">
      <pane xSplit="2" ySplit="6" topLeftCell="AD92" activePane="bottomRight" state="frozen"/>
      <selection pane="topRight" activeCell="C1" sqref="C1"/>
      <selection pane="bottomLeft" activeCell="A7" sqref="A7"/>
      <selection pane="bottomRight" activeCell="AK122" sqref="AK122"/>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85546875" style="1" customWidth="1"/>
    <col min="22" max="22" width="13.28515625" style="1" customWidth="1"/>
    <col min="23" max="23" width="11.85546875" style="1" customWidth="1"/>
    <col min="24" max="24" width="13.28515625" style="1" customWidth="1"/>
    <col min="25" max="25" width="11.85546875" style="1" customWidth="1"/>
    <col min="26" max="26" width="13.28515625" style="1" customWidth="1"/>
    <col min="27" max="27" width="11.85546875" style="1" customWidth="1"/>
    <col min="28" max="28" width="13.28515625" style="1" customWidth="1"/>
    <col min="29" max="29" width="11.8554687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2" customFormat="1" ht="26.25" customHeight="1">
      <c r="A1" s="104" t="s">
        <v>261</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row>
    <row r="2" spans="1:42" s="2" customFormat="1" ht="31.15" customHeight="1">
      <c r="A2" s="104" t="s">
        <v>259</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row>
    <row r="3" spans="1:42"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2" s="2" customFormat="1" ht="24.75" customHeight="1">
      <c r="A4" s="99" t="s">
        <v>252</v>
      </c>
      <c r="B4" s="102" t="s">
        <v>263</v>
      </c>
      <c r="C4" s="95">
        <v>2015</v>
      </c>
      <c r="D4" s="95"/>
      <c r="E4" s="95"/>
      <c r="F4" s="95"/>
      <c r="G4" s="95">
        <v>2016</v>
      </c>
      <c r="H4" s="95"/>
      <c r="I4" s="95"/>
      <c r="J4" s="95"/>
      <c r="K4" s="95">
        <v>2017</v>
      </c>
      <c r="L4" s="95"/>
      <c r="M4" s="95"/>
      <c r="N4" s="95"/>
      <c r="O4" s="95">
        <v>2018</v>
      </c>
      <c r="P4" s="95"/>
      <c r="Q4" s="95"/>
      <c r="R4" s="95"/>
      <c r="S4" s="95">
        <v>2019</v>
      </c>
      <c r="T4" s="95"/>
      <c r="U4" s="95"/>
      <c r="V4" s="95"/>
      <c r="W4" s="95">
        <v>2020</v>
      </c>
      <c r="X4" s="95"/>
      <c r="Y4" s="95"/>
      <c r="Z4" s="95"/>
      <c r="AA4" s="95">
        <v>2021</v>
      </c>
      <c r="AB4" s="95"/>
      <c r="AC4" s="95"/>
      <c r="AD4" s="95"/>
      <c r="AE4" s="96" t="s">
        <v>251</v>
      </c>
      <c r="AF4" s="97"/>
      <c r="AG4" s="97"/>
      <c r="AH4" s="98"/>
      <c r="AI4" s="96" t="s">
        <v>267</v>
      </c>
      <c r="AJ4" s="97"/>
      <c r="AK4" s="97"/>
      <c r="AL4" s="98"/>
      <c r="AM4" s="96" t="s">
        <v>268</v>
      </c>
      <c r="AN4" s="97"/>
      <c r="AO4" s="97"/>
      <c r="AP4" s="98"/>
    </row>
    <row r="5" spans="1:42" s="3" customFormat="1" ht="13.15" customHeight="1">
      <c r="A5" s="100"/>
      <c r="B5" s="102"/>
      <c r="C5" s="95" t="s">
        <v>0</v>
      </c>
      <c r="D5" s="95"/>
      <c r="E5" s="95" t="s">
        <v>1</v>
      </c>
      <c r="F5" s="95"/>
      <c r="G5" s="95" t="s">
        <v>0</v>
      </c>
      <c r="H5" s="95"/>
      <c r="I5" s="95" t="s">
        <v>1</v>
      </c>
      <c r="J5" s="95"/>
      <c r="K5" s="95" t="s">
        <v>0</v>
      </c>
      <c r="L5" s="95"/>
      <c r="M5" s="95" t="s">
        <v>1</v>
      </c>
      <c r="N5" s="95"/>
      <c r="O5" s="95" t="s">
        <v>0</v>
      </c>
      <c r="P5" s="95"/>
      <c r="Q5" s="95" t="s">
        <v>1</v>
      </c>
      <c r="R5" s="95"/>
      <c r="S5" s="95" t="s">
        <v>0</v>
      </c>
      <c r="T5" s="95"/>
      <c r="U5" s="95" t="s">
        <v>1</v>
      </c>
      <c r="V5" s="95"/>
      <c r="W5" s="95" t="s">
        <v>0</v>
      </c>
      <c r="X5" s="95"/>
      <c r="Y5" s="95" t="s">
        <v>1</v>
      </c>
      <c r="Z5" s="95"/>
      <c r="AA5" s="95" t="s">
        <v>0</v>
      </c>
      <c r="AB5" s="95"/>
      <c r="AC5" s="95" t="s">
        <v>1</v>
      </c>
      <c r="AD5" s="95"/>
      <c r="AE5" s="95" t="s">
        <v>0</v>
      </c>
      <c r="AF5" s="95"/>
      <c r="AG5" s="95" t="s">
        <v>1</v>
      </c>
      <c r="AH5" s="95"/>
      <c r="AI5" s="95" t="s">
        <v>0</v>
      </c>
      <c r="AJ5" s="95"/>
      <c r="AK5" s="95" t="s">
        <v>1</v>
      </c>
      <c r="AL5" s="95"/>
      <c r="AM5" s="95" t="s">
        <v>0</v>
      </c>
      <c r="AN5" s="95"/>
      <c r="AO5" s="95" t="s">
        <v>1</v>
      </c>
      <c r="AP5" s="95"/>
    </row>
    <row r="6" spans="1:42"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2" s="13" customFormat="1" ht="12.75">
      <c r="A7" s="12"/>
      <c r="B7" s="10" t="s">
        <v>2</v>
      </c>
      <c r="C7" s="25">
        <v>92519.017359999998</v>
      </c>
      <c r="D7" s="25">
        <v>64528.235840000008</v>
      </c>
      <c r="E7" s="25">
        <v>105984.20727000003</v>
      </c>
      <c r="F7" s="25">
        <v>152443.78124999997</v>
      </c>
      <c r="G7" s="25">
        <v>138074.48722999994</v>
      </c>
      <c r="H7" s="25">
        <v>68789.025200000018</v>
      </c>
      <c r="I7" s="25">
        <v>106870.52215</v>
      </c>
      <c r="J7" s="25">
        <v>142909.71798999995</v>
      </c>
      <c r="K7" s="25">
        <v>137333.57804999992</v>
      </c>
      <c r="L7" s="25">
        <v>65082.461779999976</v>
      </c>
      <c r="M7" s="25">
        <v>129571.81611999997</v>
      </c>
      <c r="N7" s="25">
        <v>174190.70251999996</v>
      </c>
      <c r="O7" s="25">
        <v>170883.31146000011</v>
      </c>
      <c r="P7" s="25">
        <v>82869.190269999963</v>
      </c>
      <c r="Q7" s="25">
        <v>149683.53467000005</v>
      </c>
      <c r="R7" s="25">
        <v>189954.95185999991</v>
      </c>
      <c r="S7" s="25">
        <v>168308.70252999989</v>
      </c>
      <c r="T7" s="25">
        <v>109739.67458000001</v>
      </c>
      <c r="U7" s="25">
        <v>188283.09052000003</v>
      </c>
      <c r="V7" s="25">
        <v>212826.80037000007</v>
      </c>
      <c r="W7" s="25">
        <v>164235.72751999999</v>
      </c>
      <c r="X7" s="25">
        <v>132886.75815999997</v>
      </c>
      <c r="Y7" s="25">
        <v>218705.02015999999</v>
      </c>
      <c r="Z7" s="25">
        <v>242635.06138</v>
      </c>
      <c r="AA7" s="33">
        <v>155691.94701</v>
      </c>
      <c r="AB7" s="33">
        <v>161190.85144999999</v>
      </c>
      <c r="AC7" s="33">
        <v>333002.48191000009</v>
      </c>
      <c r="AD7" s="33">
        <v>360495.62800999993</v>
      </c>
      <c r="AE7" s="33">
        <f t="shared" ref="AE7:AL7" si="0">SUM(AE8:AE120)</f>
        <v>139908.38138000001</v>
      </c>
      <c r="AF7" s="33">
        <f t="shared" si="0"/>
        <v>204307.90578999996</v>
      </c>
      <c r="AG7" s="33">
        <f t="shared" si="0"/>
        <v>302431.03212000005</v>
      </c>
      <c r="AH7" s="33">
        <f t="shared" si="0"/>
        <v>407623.48916000011</v>
      </c>
      <c r="AI7" s="33">
        <f t="shared" si="0"/>
        <v>31619.30827999999</v>
      </c>
      <c r="AJ7" s="33">
        <f t="shared" si="0"/>
        <v>37401.723790000004</v>
      </c>
      <c r="AK7" s="33">
        <f t="shared" si="0"/>
        <v>63237.186600000008</v>
      </c>
      <c r="AL7" s="33">
        <f t="shared" si="0"/>
        <v>86617.14999000002</v>
      </c>
      <c r="AM7" s="33">
        <f>SUM(AM8:AM120)</f>
        <v>38271.134509999989</v>
      </c>
      <c r="AN7" s="33">
        <f>SUM(AN8:AN120)</f>
        <v>56246.235489999985</v>
      </c>
      <c r="AO7" s="33">
        <f>SUM(AO8:AO120)</f>
        <v>61135.688619999994</v>
      </c>
      <c r="AP7" s="33">
        <f>SUM(AP8:AP120)</f>
        <v>87282.385380000022</v>
      </c>
    </row>
    <row r="8" spans="1:42" customFormat="1" ht="12.75">
      <c r="A8" s="1" t="s">
        <v>3</v>
      </c>
      <c r="B8" s="1" t="s">
        <v>4</v>
      </c>
      <c r="C8" s="23">
        <v>35.35</v>
      </c>
      <c r="D8" s="23">
        <v>5.4234999999999998</v>
      </c>
      <c r="E8" s="23">
        <v>3.7359999999999997E-2</v>
      </c>
      <c r="F8" s="23">
        <v>1.20183</v>
      </c>
      <c r="G8" s="23">
        <v>75.602999999999994</v>
      </c>
      <c r="H8" s="23">
        <v>14.090590000000001</v>
      </c>
      <c r="I8" s="23">
        <v>0</v>
      </c>
      <c r="J8" s="23">
        <v>0</v>
      </c>
      <c r="K8" s="23" t="s">
        <v>229</v>
      </c>
      <c r="L8" s="23" t="s">
        <v>229</v>
      </c>
      <c r="M8" s="23" t="s">
        <v>229</v>
      </c>
      <c r="N8" s="23" t="s">
        <v>229</v>
      </c>
      <c r="O8" s="23" t="s">
        <v>229</v>
      </c>
      <c r="P8" s="23" t="s">
        <v>229</v>
      </c>
      <c r="Q8" s="23" t="s">
        <v>229</v>
      </c>
      <c r="R8" s="23" t="s">
        <v>229</v>
      </c>
      <c r="S8" s="23">
        <v>0</v>
      </c>
      <c r="T8" s="23">
        <v>0</v>
      </c>
      <c r="U8" s="23">
        <v>1.7817400000000001</v>
      </c>
      <c r="V8" s="23">
        <v>12.71738</v>
      </c>
      <c r="W8" s="31">
        <v>0</v>
      </c>
      <c r="X8" s="31">
        <v>0</v>
      </c>
      <c r="Y8" s="31">
        <v>0.11675000000000001</v>
      </c>
      <c r="Z8" s="31">
        <v>1.4313899999999999</v>
      </c>
      <c r="AA8" s="23">
        <v>0.81599999999999995</v>
      </c>
      <c r="AB8" s="23">
        <v>4.2149099999999997</v>
      </c>
      <c r="AC8" s="23">
        <v>100.56827</v>
      </c>
      <c r="AD8" s="23">
        <v>339.51929000000001</v>
      </c>
      <c r="AE8" s="23">
        <v>0.439</v>
      </c>
      <c r="AF8" s="23">
        <v>2.2096</v>
      </c>
      <c r="AG8" s="23">
        <v>38.549999999999997</v>
      </c>
      <c r="AH8" s="23">
        <v>80.302890000000005</v>
      </c>
      <c r="AI8" s="23">
        <v>0</v>
      </c>
      <c r="AJ8" s="23">
        <v>0</v>
      </c>
      <c r="AK8" s="23">
        <v>19.95</v>
      </c>
      <c r="AL8" s="23">
        <v>4.8275199999999998</v>
      </c>
      <c r="AM8" s="23">
        <v>0</v>
      </c>
      <c r="AN8" s="23">
        <v>0</v>
      </c>
      <c r="AO8" s="23">
        <v>17.450330000000001</v>
      </c>
      <c r="AP8" s="23">
        <v>38.948709999999998</v>
      </c>
    </row>
    <row r="9" spans="1:42" customFormat="1" ht="12.75">
      <c r="A9" s="1" t="s">
        <v>5</v>
      </c>
      <c r="B9" s="1" t="s">
        <v>6</v>
      </c>
      <c r="C9" s="23">
        <v>1383.98315</v>
      </c>
      <c r="D9" s="23">
        <v>1906.66329</v>
      </c>
      <c r="E9" s="23">
        <v>2313.0055499999999</v>
      </c>
      <c r="F9" s="23">
        <v>1857.954</v>
      </c>
      <c r="G9" s="23">
        <v>2961.5232999999998</v>
      </c>
      <c r="H9" s="23">
        <v>3572.2622500000002</v>
      </c>
      <c r="I9" s="23">
        <v>6160.9738299999999</v>
      </c>
      <c r="J9" s="23">
        <v>4583.6172900000001</v>
      </c>
      <c r="K9" s="23">
        <v>1828.4328700000001</v>
      </c>
      <c r="L9" s="23">
        <v>2391.4427000000001</v>
      </c>
      <c r="M9" s="23">
        <v>12249.122100000001</v>
      </c>
      <c r="N9" s="23">
        <v>9469.6267800000005</v>
      </c>
      <c r="O9" s="23">
        <v>1243.7818600000001</v>
      </c>
      <c r="P9" s="23">
        <v>1527.87599</v>
      </c>
      <c r="Q9" s="23">
        <v>12620.010550000001</v>
      </c>
      <c r="R9" s="23">
        <v>12127.10065</v>
      </c>
      <c r="S9" s="23">
        <v>5253.0652099999998</v>
      </c>
      <c r="T9" s="23">
        <v>7125.4290300000002</v>
      </c>
      <c r="U9" s="23">
        <v>13780.25599</v>
      </c>
      <c r="V9" s="23">
        <v>13246.5036</v>
      </c>
      <c r="W9" s="31">
        <v>4740.61481</v>
      </c>
      <c r="X9" s="31">
        <v>5244.4312900000004</v>
      </c>
      <c r="Y9" s="31">
        <v>10650.92546</v>
      </c>
      <c r="Z9" s="31">
        <v>8810.4651200000008</v>
      </c>
      <c r="AA9" s="23">
        <v>6623.7703599999986</v>
      </c>
      <c r="AB9" s="23">
        <v>9059.7789300000004</v>
      </c>
      <c r="AC9" s="23">
        <v>7514.3988799999979</v>
      </c>
      <c r="AD9" s="23">
        <v>6045.8700500000004</v>
      </c>
      <c r="AE9" s="23">
        <v>5110.1607199999999</v>
      </c>
      <c r="AF9" s="23">
        <v>9144.2234599999992</v>
      </c>
      <c r="AG9" s="23">
        <v>18441.437569999998</v>
      </c>
      <c r="AH9" s="23">
        <v>23426.86318</v>
      </c>
      <c r="AI9" s="23">
        <v>1085.8427099999999</v>
      </c>
      <c r="AJ9" s="23">
        <v>1878.6368</v>
      </c>
      <c r="AK9" s="23">
        <v>1171.4168299999999</v>
      </c>
      <c r="AL9" s="23">
        <v>1180.53718</v>
      </c>
      <c r="AM9" s="23">
        <v>306.06975999999997</v>
      </c>
      <c r="AN9" s="23">
        <v>544.72319000000005</v>
      </c>
      <c r="AO9" s="23">
        <v>630.51867000000004</v>
      </c>
      <c r="AP9" s="23">
        <v>578.81907000000001</v>
      </c>
    </row>
    <row r="10" spans="1:42" customFormat="1" ht="12.75">
      <c r="A10" s="1" t="s">
        <v>7</v>
      </c>
      <c r="B10" s="1" t="s">
        <v>8</v>
      </c>
      <c r="C10" s="23">
        <v>0.41657</v>
      </c>
      <c r="D10" s="23">
        <v>1.9674</v>
      </c>
      <c r="E10" s="23">
        <v>0</v>
      </c>
      <c r="F10" s="23">
        <v>0</v>
      </c>
      <c r="G10" s="23">
        <v>9.8000000000000004E-2</v>
      </c>
      <c r="H10" s="23">
        <v>0.14022999999999999</v>
      </c>
      <c r="I10" s="23">
        <v>0</v>
      </c>
      <c r="J10" s="23">
        <v>0</v>
      </c>
      <c r="K10" s="23" t="s">
        <v>229</v>
      </c>
      <c r="L10" s="23" t="s">
        <v>229</v>
      </c>
      <c r="M10" s="23" t="s">
        <v>229</v>
      </c>
      <c r="N10" s="23" t="s">
        <v>229</v>
      </c>
      <c r="O10" s="23" t="s">
        <v>229</v>
      </c>
      <c r="P10" s="23" t="s">
        <v>229</v>
      </c>
      <c r="Q10" s="23" t="s">
        <v>229</v>
      </c>
      <c r="R10" s="23" t="s">
        <v>229</v>
      </c>
      <c r="S10" s="23" t="s">
        <v>229</v>
      </c>
      <c r="T10" s="23" t="s">
        <v>229</v>
      </c>
      <c r="U10" s="23" t="s">
        <v>229</v>
      </c>
      <c r="V10" s="23" t="s">
        <v>229</v>
      </c>
      <c r="W10" s="31">
        <v>0</v>
      </c>
      <c r="X10" s="31">
        <v>0</v>
      </c>
      <c r="Y10" s="31">
        <v>20.431999999999999</v>
      </c>
      <c r="Z10" s="31">
        <v>27.787520000000001</v>
      </c>
      <c r="AA10" s="23"/>
      <c r="AB10" s="23"/>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row>
    <row r="11" spans="1:42" customFormat="1" ht="12.75">
      <c r="A11" s="1" t="s">
        <v>9</v>
      </c>
      <c r="B11" s="1" t="s">
        <v>10</v>
      </c>
      <c r="C11" s="23">
        <v>0</v>
      </c>
      <c r="D11" s="23">
        <v>0</v>
      </c>
      <c r="E11" s="23">
        <v>0.156</v>
      </c>
      <c r="F11" s="23">
        <v>1.15374</v>
      </c>
      <c r="G11" s="23">
        <v>30.025500000000001</v>
      </c>
      <c r="H11" s="23">
        <v>5.3123399999999998</v>
      </c>
      <c r="I11" s="23">
        <v>20</v>
      </c>
      <c r="J11" s="23">
        <v>15.743320000000001</v>
      </c>
      <c r="K11" s="23">
        <v>199</v>
      </c>
      <c r="L11" s="23">
        <v>34.765999999999998</v>
      </c>
      <c r="M11" s="23">
        <v>36.632339999999999</v>
      </c>
      <c r="N11" s="23">
        <v>36.592700000000001</v>
      </c>
      <c r="O11" s="23">
        <v>0.55100000000000005</v>
      </c>
      <c r="P11" s="23">
        <v>2.2165599999999999</v>
      </c>
      <c r="Q11" s="23">
        <v>4.50014</v>
      </c>
      <c r="R11" s="23">
        <v>6.0388999999999999</v>
      </c>
      <c r="S11" s="23">
        <v>0</v>
      </c>
      <c r="T11" s="23">
        <v>0</v>
      </c>
      <c r="U11" s="23">
        <v>0.25325999999999999</v>
      </c>
      <c r="V11" s="23">
        <v>3.8707600000000002</v>
      </c>
      <c r="W11" s="31">
        <v>0</v>
      </c>
      <c r="X11" s="31">
        <v>0</v>
      </c>
      <c r="Y11" s="31">
        <v>0.1062</v>
      </c>
      <c r="Z11" s="31">
        <v>1.5151300000000001</v>
      </c>
      <c r="AA11" s="23">
        <v>27.6</v>
      </c>
      <c r="AB11" s="23">
        <v>30.36</v>
      </c>
      <c r="AC11" s="23">
        <v>17.145</v>
      </c>
      <c r="AD11" s="23">
        <v>102.2311</v>
      </c>
      <c r="AE11" s="23">
        <v>27.6</v>
      </c>
      <c r="AF11" s="23">
        <v>24.84</v>
      </c>
      <c r="AG11" s="23">
        <v>30.061499999999999</v>
      </c>
      <c r="AH11" s="23">
        <v>247.73194000000001</v>
      </c>
      <c r="AI11" s="23">
        <v>27.6</v>
      </c>
      <c r="AJ11" s="23">
        <v>24.84</v>
      </c>
      <c r="AK11" s="23">
        <v>3.75</v>
      </c>
      <c r="AL11" s="23">
        <v>28.082999999999998</v>
      </c>
      <c r="AM11" s="23">
        <v>0</v>
      </c>
      <c r="AN11" s="23">
        <v>0</v>
      </c>
      <c r="AO11" s="23">
        <v>0.85799999999999998</v>
      </c>
      <c r="AP11" s="23">
        <v>12.80226</v>
      </c>
    </row>
    <row r="12" spans="1:42" customFormat="1" ht="12.75">
      <c r="A12" s="1" t="s">
        <v>11</v>
      </c>
      <c r="B12" s="1" t="s">
        <v>12</v>
      </c>
      <c r="C12" s="23">
        <v>3562.049</v>
      </c>
      <c r="D12" s="23">
        <v>22358.85859</v>
      </c>
      <c r="E12" s="23">
        <v>14.99</v>
      </c>
      <c r="F12" s="23">
        <v>153.63795999999999</v>
      </c>
      <c r="G12" s="23">
        <v>3460.7827499999999</v>
      </c>
      <c r="H12" s="23">
        <v>17912.591339999999</v>
      </c>
      <c r="I12" s="23">
        <v>45.010199999999998</v>
      </c>
      <c r="J12" s="23">
        <v>87.170180000000002</v>
      </c>
      <c r="K12" s="23">
        <v>3275.1840000000002</v>
      </c>
      <c r="L12" s="23">
        <v>16254.92488</v>
      </c>
      <c r="M12" s="23">
        <v>27.53274</v>
      </c>
      <c r="N12" s="23">
        <v>45.217289999999998</v>
      </c>
      <c r="O12" s="23">
        <v>3189.252</v>
      </c>
      <c r="P12" s="23">
        <v>15767.496370000001</v>
      </c>
      <c r="Q12" s="23">
        <v>3.36</v>
      </c>
      <c r="R12" s="23">
        <v>14.85469</v>
      </c>
      <c r="S12" s="23">
        <v>3434.24</v>
      </c>
      <c r="T12" s="23">
        <v>17114.96659</v>
      </c>
      <c r="U12" s="23">
        <v>17.847490000000001</v>
      </c>
      <c r="V12" s="23">
        <v>94.681139999999999</v>
      </c>
      <c r="W12" s="31">
        <v>3544.3919999999998</v>
      </c>
      <c r="X12" s="31">
        <v>17336.13178</v>
      </c>
      <c r="Y12" s="31">
        <v>1.2410000000000001</v>
      </c>
      <c r="Z12" s="31">
        <v>15.97345</v>
      </c>
      <c r="AA12" s="23">
        <v>2421.2990000000004</v>
      </c>
      <c r="AB12" s="23">
        <v>10943.584550000001</v>
      </c>
      <c r="AC12" s="23">
        <v>1.9407299999999998</v>
      </c>
      <c r="AD12" s="23">
        <v>24.557259999999999</v>
      </c>
      <c r="AE12" s="23">
        <v>2237.8514</v>
      </c>
      <c r="AF12" s="23">
        <v>8841.5353300000006</v>
      </c>
      <c r="AG12" s="23">
        <v>92.637420000000006</v>
      </c>
      <c r="AH12" s="23">
        <v>1026.6542999999999</v>
      </c>
      <c r="AI12" s="23">
        <v>332.96</v>
      </c>
      <c r="AJ12" s="23">
        <v>1425.3391200000001</v>
      </c>
      <c r="AK12" s="23">
        <v>1.6483000000000001</v>
      </c>
      <c r="AL12" s="23">
        <v>15.309200000000001</v>
      </c>
      <c r="AM12" s="23">
        <v>662.05650000000003</v>
      </c>
      <c r="AN12" s="23">
        <v>4356.5504600000004</v>
      </c>
      <c r="AO12" s="23">
        <v>16.84</v>
      </c>
      <c r="AP12" s="23">
        <v>150.91188</v>
      </c>
    </row>
    <row r="13" spans="1:42" customFormat="1" ht="12.75">
      <c r="A13" s="1" t="s">
        <v>13</v>
      </c>
      <c r="B13" s="1" t="s">
        <v>14</v>
      </c>
      <c r="C13" s="23">
        <v>134.6</v>
      </c>
      <c r="D13" s="23">
        <v>166.23267999999999</v>
      </c>
      <c r="E13" s="23">
        <v>1.73658</v>
      </c>
      <c r="F13" s="23">
        <v>26.924630000000001</v>
      </c>
      <c r="G13" s="23">
        <v>428.51650000000001</v>
      </c>
      <c r="H13" s="23">
        <v>290.88472999999999</v>
      </c>
      <c r="I13" s="23">
        <v>0.44678000000000001</v>
      </c>
      <c r="J13" s="23">
        <v>6.7703199999999999</v>
      </c>
      <c r="K13" s="23">
        <v>459.39600000000002</v>
      </c>
      <c r="L13" s="23">
        <v>524.36539000000005</v>
      </c>
      <c r="M13" s="23">
        <v>13.2376</v>
      </c>
      <c r="N13" s="23">
        <v>18.162330000000001</v>
      </c>
      <c r="O13" s="23">
        <v>543.33000000000004</v>
      </c>
      <c r="P13" s="23">
        <v>565.51971000000003</v>
      </c>
      <c r="Q13" s="23">
        <v>25.160039999999999</v>
      </c>
      <c r="R13" s="23">
        <v>31.470790000000001</v>
      </c>
      <c r="S13" s="23">
        <v>1413.454</v>
      </c>
      <c r="T13" s="23">
        <v>841.77449999999999</v>
      </c>
      <c r="U13" s="23">
        <v>16.01708</v>
      </c>
      <c r="V13" s="23">
        <v>94.644049999999993</v>
      </c>
      <c r="W13" s="31">
        <v>1271.97</v>
      </c>
      <c r="X13" s="31">
        <v>1952.01785</v>
      </c>
      <c r="Y13" s="31">
        <v>32.991799999999998</v>
      </c>
      <c r="Z13" s="31">
        <v>105.95958</v>
      </c>
      <c r="AA13" s="23">
        <v>687.447</v>
      </c>
      <c r="AB13" s="23">
        <v>1703.9909499999999</v>
      </c>
      <c r="AC13" s="23">
        <v>3.5359600000000002</v>
      </c>
      <c r="AD13" s="23">
        <v>44.899930000000005</v>
      </c>
      <c r="AE13" s="23">
        <v>367.98099999999999</v>
      </c>
      <c r="AF13" s="23">
        <v>974.26561000000004</v>
      </c>
      <c r="AG13" s="23">
        <v>8.8048999999999999</v>
      </c>
      <c r="AH13" s="23">
        <v>163.63335000000001</v>
      </c>
      <c r="AI13" s="23">
        <v>60.76</v>
      </c>
      <c r="AJ13" s="23">
        <v>172.94569000000001</v>
      </c>
      <c r="AK13" s="23">
        <v>0.84199999999999997</v>
      </c>
      <c r="AL13" s="23">
        <v>13.269159999999999</v>
      </c>
      <c r="AM13" s="23">
        <v>78.403000000000006</v>
      </c>
      <c r="AN13" s="23">
        <v>167.45479</v>
      </c>
      <c r="AO13" s="23">
        <v>2.85466</v>
      </c>
      <c r="AP13" s="23">
        <v>34.252020000000002</v>
      </c>
    </row>
    <row r="14" spans="1:42" customFormat="1" ht="12.75">
      <c r="A14" s="1" t="s">
        <v>15</v>
      </c>
      <c r="B14" s="1" t="s">
        <v>16</v>
      </c>
      <c r="C14" s="23">
        <v>545.10659999999996</v>
      </c>
      <c r="D14" s="23">
        <v>549.19057999999995</v>
      </c>
      <c r="E14" s="23">
        <v>18821.951120000002</v>
      </c>
      <c r="F14" s="23">
        <v>16575.229650000001</v>
      </c>
      <c r="G14" s="23">
        <v>1682.15329</v>
      </c>
      <c r="H14" s="23">
        <v>1288.2530300000001</v>
      </c>
      <c r="I14" s="23">
        <v>12443.66964</v>
      </c>
      <c r="J14" s="23">
        <v>13739.8164</v>
      </c>
      <c r="K14" s="23">
        <v>1533.77017</v>
      </c>
      <c r="L14" s="23">
        <v>1284.89284</v>
      </c>
      <c r="M14" s="23">
        <v>13806.59283</v>
      </c>
      <c r="N14" s="23">
        <v>13638.658530000001</v>
      </c>
      <c r="O14" s="23">
        <v>1169.5075099999999</v>
      </c>
      <c r="P14" s="23">
        <v>772.95767999999998</v>
      </c>
      <c r="Q14" s="23">
        <v>6881.1325100000004</v>
      </c>
      <c r="R14" s="23">
        <v>6583.2214299999996</v>
      </c>
      <c r="S14" s="23">
        <v>2063.6569399999998</v>
      </c>
      <c r="T14" s="23">
        <v>1391.0163500000001</v>
      </c>
      <c r="U14" s="23">
        <v>7023.6491699999997</v>
      </c>
      <c r="V14" s="23">
        <v>6101.5662599999996</v>
      </c>
      <c r="W14" s="31">
        <v>3181.4254599999999</v>
      </c>
      <c r="X14" s="31">
        <v>2011.91121</v>
      </c>
      <c r="Y14" s="31">
        <v>9385.8781199999994</v>
      </c>
      <c r="Z14" s="31">
        <v>7865.3333000000002</v>
      </c>
      <c r="AA14" s="23">
        <v>3159.3301100000003</v>
      </c>
      <c r="AB14" s="23">
        <v>2349.7583099999997</v>
      </c>
      <c r="AC14" s="23">
        <v>9074.0552700000007</v>
      </c>
      <c r="AD14" s="23">
        <v>8552.9868900000019</v>
      </c>
      <c r="AE14" s="23">
        <v>3280.8130299999998</v>
      </c>
      <c r="AF14" s="23">
        <v>3045.5798199999999</v>
      </c>
      <c r="AG14" s="23">
        <v>8571.8055000000004</v>
      </c>
      <c r="AH14" s="23">
        <v>11258.255579999999</v>
      </c>
      <c r="AI14" s="23">
        <v>1179.4609800000001</v>
      </c>
      <c r="AJ14" s="23">
        <v>946.46389999999997</v>
      </c>
      <c r="AK14" s="23">
        <v>2059.7405100000001</v>
      </c>
      <c r="AL14" s="23">
        <v>2287.2166200000001</v>
      </c>
      <c r="AM14" s="23">
        <v>782.00513999999998</v>
      </c>
      <c r="AN14" s="23">
        <v>923.09487999999999</v>
      </c>
      <c r="AO14" s="23">
        <v>2526.8137200000001</v>
      </c>
      <c r="AP14" s="23">
        <v>3555.8010300000001</v>
      </c>
    </row>
    <row r="15" spans="1:42" customFormat="1" ht="12.75">
      <c r="A15" s="1" t="s">
        <v>17</v>
      </c>
      <c r="B15" s="1" t="s">
        <v>18</v>
      </c>
      <c r="C15" s="23">
        <v>36.725499999999997</v>
      </c>
      <c r="D15" s="23">
        <v>73.03537</v>
      </c>
      <c r="E15" s="23">
        <v>6633.5371299999997</v>
      </c>
      <c r="F15" s="23">
        <v>15630.572319999999</v>
      </c>
      <c r="G15" s="23">
        <v>5.2812000000000001</v>
      </c>
      <c r="H15" s="23">
        <v>6.47079</v>
      </c>
      <c r="I15" s="23">
        <v>7435.2004399999996</v>
      </c>
      <c r="J15" s="23">
        <v>13618.30992</v>
      </c>
      <c r="K15" s="23">
        <v>2.6364000000000001</v>
      </c>
      <c r="L15" s="23">
        <v>2.6248800000000001</v>
      </c>
      <c r="M15" s="23">
        <v>8113.8490499999998</v>
      </c>
      <c r="N15" s="23">
        <v>18756.460129999999</v>
      </c>
      <c r="O15" s="23">
        <v>0.49818000000000001</v>
      </c>
      <c r="P15" s="23">
        <v>0.41261999999999999</v>
      </c>
      <c r="Q15" s="23">
        <v>10483.61082</v>
      </c>
      <c r="R15" s="23">
        <v>21588.152150000002</v>
      </c>
      <c r="S15" s="23">
        <v>6.6501000000000001</v>
      </c>
      <c r="T15" s="23">
        <v>8.3529300000000006</v>
      </c>
      <c r="U15" s="23">
        <v>6037.9301100000002</v>
      </c>
      <c r="V15" s="23">
        <v>12694.03009</v>
      </c>
      <c r="W15" s="31">
        <v>14.406599999999999</v>
      </c>
      <c r="X15" s="31">
        <v>22.594860000000001</v>
      </c>
      <c r="Y15" s="31">
        <v>10277.734700000001</v>
      </c>
      <c r="Z15" s="31">
        <v>22270.914479999999</v>
      </c>
      <c r="AA15" s="23">
        <v>160.947</v>
      </c>
      <c r="AB15" s="23">
        <v>955.23793000000001</v>
      </c>
      <c r="AC15" s="23">
        <v>9055.768039999999</v>
      </c>
      <c r="AD15" s="23">
        <v>19617.953810000006</v>
      </c>
      <c r="AE15" s="23">
        <v>27.79973</v>
      </c>
      <c r="AF15" s="23">
        <v>309.20704000000001</v>
      </c>
      <c r="AG15" s="23">
        <v>9376.3345200000003</v>
      </c>
      <c r="AH15" s="23">
        <v>23963.751390000001</v>
      </c>
      <c r="AI15" s="23">
        <v>3.7185000000000001</v>
      </c>
      <c r="AJ15" s="23">
        <v>40.046950000000002</v>
      </c>
      <c r="AK15" s="23">
        <v>2820.7375999999999</v>
      </c>
      <c r="AL15" s="23">
        <v>6581.4561599999997</v>
      </c>
      <c r="AM15" s="23">
        <v>5.4873000000000003</v>
      </c>
      <c r="AN15" s="23">
        <v>90.797529999999995</v>
      </c>
      <c r="AO15" s="23">
        <v>2073.5230000000001</v>
      </c>
      <c r="AP15" s="23">
        <v>6292.2142999999996</v>
      </c>
    </row>
    <row r="16" spans="1:42" customFormat="1" ht="12.75">
      <c r="A16" s="1" t="s">
        <v>19</v>
      </c>
      <c r="B16" s="1" t="s">
        <v>20</v>
      </c>
      <c r="C16" s="23">
        <v>1026.44661</v>
      </c>
      <c r="D16" s="23">
        <v>1396.8833400000001</v>
      </c>
      <c r="E16" s="23">
        <v>5691.5130099999997</v>
      </c>
      <c r="F16" s="23">
        <v>7438.9453599999997</v>
      </c>
      <c r="G16" s="23">
        <v>1862.26478</v>
      </c>
      <c r="H16" s="23">
        <v>1849.9285500000001</v>
      </c>
      <c r="I16" s="23">
        <v>5636.6176699999996</v>
      </c>
      <c r="J16" s="23">
        <v>7308.6740799999998</v>
      </c>
      <c r="K16" s="23">
        <v>3533.2270600000002</v>
      </c>
      <c r="L16" s="23">
        <v>3721.9940900000001</v>
      </c>
      <c r="M16" s="23">
        <v>7753.6845899999998</v>
      </c>
      <c r="N16" s="23">
        <v>11182.635480000001</v>
      </c>
      <c r="O16" s="23">
        <v>5877.3504700000003</v>
      </c>
      <c r="P16" s="23">
        <v>5943.7791399999996</v>
      </c>
      <c r="Q16" s="23">
        <v>5472.82042</v>
      </c>
      <c r="R16" s="23">
        <v>7411.1603299999997</v>
      </c>
      <c r="S16" s="23">
        <v>6573.4494699999996</v>
      </c>
      <c r="T16" s="23">
        <v>7501.7184800000005</v>
      </c>
      <c r="U16" s="23">
        <v>5549.3735800000004</v>
      </c>
      <c r="V16" s="23">
        <v>7918.5729499999998</v>
      </c>
      <c r="W16" s="31">
        <v>8063.3477999999996</v>
      </c>
      <c r="X16" s="31">
        <v>9930.7908399999997</v>
      </c>
      <c r="Y16" s="31">
        <v>6557.9922200000001</v>
      </c>
      <c r="Z16" s="31">
        <v>7903.5926300000001</v>
      </c>
      <c r="AA16" s="23">
        <v>10398.137690000001</v>
      </c>
      <c r="AB16" s="23">
        <v>14073.816980000003</v>
      </c>
      <c r="AC16" s="23">
        <v>7728.5236899999991</v>
      </c>
      <c r="AD16" s="23">
        <v>9462.8527400000003</v>
      </c>
      <c r="AE16" s="23">
        <v>8372.1323599999996</v>
      </c>
      <c r="AF16" s="23">
        <v>15706.12062</v>
      </c>
      <c r="AG16" s="23">
        <v>7958.7951999999996</v>
      </c>
      <c r="AH16" s="23">
        <v>13134.549290000001</v>
      </c>
      <c r="AI16" s="23">
        <v>1976.8326999999999</v>
      </c>
      <c r="AJ16" s="23">
        <v>3148.8260700000001</v>
      </c>
      <c r="AK16" s="23">
        <v>2304.90328</v>
      </c>
      <c r="AL16" s="23">
        <v>2723.7562600000001</v>
      </c>
      <c r="AM16" s="23">
        <v>1750.91553</v>
      </c>
      <c r="AN16" s="23">
        <v>3847.54288</v>
      </c>
      <c r="AO16" s="23">
        <v>1624.5187699999999</v>
      </c>
      <c r="AP16" s="23">
        <v>2659.5608499999998</v>
      </c>
    </row>
    <row r="17" spans="1:42" customFormat="1" ht="12.75">
      <c r="A17" s="1" t="s">
        <v>21</v>
      </c>
      <c r="B17" s="1" t="s">
        <v>22</v>
      </c>
      <c r="C17" s="23">
        <v>9.9000000000000005E-2</v>
      </c>
      <c r="D17" s="23">
        <v>0.14079</v>
      </c>
      <c r="E17" s="23">
        <v>40.225000000000001</v>
      </c>
      <c r="F17" s="23">
        <v>77.346519999999998</v>
      </c>
      <c r="G17" s="23">
        <v>0</v>
      </c>
      <c r="H17" s="23">
        <v>0</v>
      </c>
      <c r="I17" s="23">
        <v>70</v>
      </c>
      <c r="J17" s="23">
        <v>115.63599000000001</v>
      </c>
      <c r="K17" s="23">
        <v>20.599499999999999</v>
      </c>
      <c r="L17" s="23">
        <v>20.013000000000002</v>
      </c>
      <c r="M17" s="23">
        <v>556.16985</v>
      </c>
      <c r="N17" s="23">
        <v>440.95483000000002</v>
      </c>
      <c r="O17" s="23">
        <v>269.06232999999997</v>
      </c>
      <c r="P17" s="23">
        <v>115.01994999999999</v>
      </c>
      <c r="Q17" s="23">
        <v>1250.63094</v>
      </c>
      <c r="R17" s="23">
        <v>1329.34124</v>
      </c>
      <c r="S17" s="23">
        <v>645.86964</v>
      </c>
      <c r="T17" s="23">
        <v>327.86540000000002</v>
      </c>
      <c r="U17" s="23">
        <v>1373.57663</v>
      </c>
      <c r="V17" s="23">
        <v>1316.91148</v>
      </c>
      <c r="W17" s="31">
        <v>760.33668</v>
      </c>
      <c r="X17" s="31">
        <v>424.79187000000002</v>
      </c>
      <c r="Y17" s="31">
        <v>1424.0651399999999</v>
      </c>
      <c r="Z17" s="31">
        <v>1405.7700299999999</v>
      </c>
      <c r="AA17" s="23">
        <v>922.18866000000003</v>
      </c>
      <c r="AB17" s="23">
        <v>580.58863999999994</v>
      </c>
      <c r="AC17" s="23">
        <v>1749.9662200000002</v>
      </c>
      <c r="AD17" s="23">
        <v>1945.3121799999999</v>
      </c>
      <c r="AE17" s="23">
        <v>1821.7482</v>
      </c>
      <c r="AF17" s="23">
        <v>1335.8429699999999</v>
      </c>
      <c r="AG17" s="23">
        <v>864.32521999999994</v>
      </c>
      <c r="AH17" s="23">
        <v>1073.78242</v>
      </c>
      <c r="AI17" s="23">
        <v>244.22489999999999</v>
      </c>
      <c r="AJ17" s="23">
        <v>157.25006999999999</v>
      </c>
      <c r="AK17" s="23">
        <v>210.87121999999999</v>
      </c>
      <c r="AL17" s="23">
        <v>166.70222999999999</v>
      </c>
      <c r="AM17" s="23">
        <v>554.54129999999998</v>
      </c>
      <c r="AN17" s="23">
        <v>395.48840000000001</v>
      </c>
      <c r="AO17" s="23">
        <v>188.50373999999999</v>
      </c>
      <c r="AP17" s="23">
        <v>460.88666999999998</v>
      </c>
    </row>
    <row r="18" spans="1:42" customFormat="1" ht="12.75">
      <c r="A18" s="1" t="s">
        <v>23</v>
      </c>
      <c r="B18" s="1" t="s">
        <v>24</v>
      </c>
      <c r="C18" s="23">
        <v>1.292</v>
      </c>
      <c r="D18" s="23">
        <v>4.3987299999999996</v>
      </c>
      <c r="E18" s="23">
        <v>1663.6036999999999</v>
      </c>
      <c r="F18" s="23">
        <v>6604.5714200000002</v>
      </c>
      <c r="G18" s="23">
        <v>5.6015199999999998</v>
      </c>
      <c r="H18" s="23">
        <v>25.918620000000001</v>
      </c>
      <c r="I18" s="23">
        <v>1917.9036000000001</v>
      </c>
      <c r="J18" s="23">
        <v>7423.0719499999996</v>
      </c>
      <c r="K18" s="23">
        <v>77.408600000000007</v>
      </c>
      <c r="L18" s="23">
        <v>476.39731</v>
      </c>
      <c r="M18" s="23">
        <v>1555.0527099999999</v>
      </c>
      <c r="N18" s="23">
        <v>6583.6991799999996</v>
      </c>
      <c r="O18" s="23">
        <v>307.21372000000002</v>
      </c>
      <c r="P18" s="23">
        <v>1993.3397299999999</v>
      </c>
      <c r="Q18" s="23">
        <v>1239.26713</v>
      </c>
      <c r="R18" s="23">
        <v>6873.42839</v>
      </c>
      <c r="S18" s="23">
        <v>281.85615999999999</v>
      </c>
      <c r="T18" s="23">
        <v>1619.5098399999999</v>
      </c>
      <c r="U18" s="23">
        <v>857.34727999999996</v>
      </c>
      <c r="V18" s="23">
        <v>4846.6295</v>
      </c>
      <c r="W18" s="31">
        <v>232.13013000000001</v>
      </c>
      <c r="X18" s="31">
        <v>1371.7465299999999</v>
      </c>
      <c r="Y18" s="31">
        <v>1035.27072</v>
      </c>
      <c r="Z18" s="31">
        <v>5615.8409600000005</v>
      </c>
      <c r="AA18" s="23">
        <v>585.75256000000013</v>
      </c>
      <c r="AB18" s="23">
        <v>2799.2290700000003</v>
      </c>
      <c r="AC18" s="23">
        <v>1169.7041999999999</v>
      </c>
      <c r="AD18" s="23">
        <v>6545.6529100000016</v>
      </c>
      <c r="AE18" s="23">
        <v>238.90762000000001</v>
      </c>
      <c r="AF18" s="23">
        <v>1930.69262</v>
      </c>
      <c r="AG18" s="23">
        <v>1339.7370000000001</v>
      </c>
      <c r="AH18" s="23">
        <v>8719.6129400000009</v>
      </c>
      <c r="AI18" s="23">
        <v>14.875220000000001</v>
      </c>
      <c r="AJ18" s="23">
        <v>99.538619999999995</v>
      </c>
      <c r="AK18" s="23">
        <v>331.84107999999998</v>
      </c>
      <c r="AL18" s="23">
        <v>2029.31764</v>
      </c>
      <c r="AM18" s="23">
        <v>0</v>
      </c>
      <c r="AN18" s="23">
        <v>0</v>
      </c>
      <c r="AO18" s="23">
        <v>443.65692000000001</v>
      </c>
      <c r="AP18" s="23">
        <v>2968.6330200000002</v>
      </c>
    </row>
    <row r="19" spans="1:42" customFormat="1" ht="12.75">
      <c r="A19" s="1" t="s">
        <v>25</v>
      </c>
      <c r="B19" s="1" t="s">
        <v>26</v>
      </c>
      <c r="C19" s="23">
        <v>448.29340000000002</v>
      </c>
      <c r="D19" s="23">
        <v>1313.93902</v>
      </c>
      <c r="E19" s="23">
        <v>6899.9172399999998</v>
      </c>
      <c r="F19" s="23">
        <v>21280.645670000002</v>
      </c>
      <c r="G19" s="23">
        <v>738.09618</v>
      </c>
      <c r="H19" s="23">
        <v>1532.5247400000001</v>
      </c>
      <c r="I19" s="23">
        <v>6367.6799199999996</v>
      </c>
      <c r="J19" s="23">
        <v>17807.327710000001</v>
      </c>
      <c r="K19" s="23">
        <v>457.87754000000001</v>
      </c>
      <c r="L19" s="23">
        <v>1059.7099599999999</v>
      </c>
      <c r="M19" s="23">
        <v>5825.8941800000002</v>
      </c>
      <c r="N19" s="23">
        <v>18060.728480000002</v>
      </c>
      <c r="O19" s="23">
        <v>181.51138</v>
      </c>
      <c r="P19" s="23">
        <v>541.98874000000001</v>
      </c>
      <c r="Q19" s="23">
        <v>4703.40924</v>
      </c>
      <c r="R19" s="23">
        <v>15618.98849</v>
      </c>
      <c r="S19" s="23">
        <v>189.27672999999999</v>
      </c>
      <c r="T19" s="23">
        <v>515.89290000000005</v>
      </c>
      <c r="U19" s="23">
        <v>4603.3715700000002</v>
      </c>
      <c r="V19" s="23">
        <v>15215.01542</v>
      </c>
      <c r="W19" s="31">
        <v>341.04833000000002</v>
      </c>
      <c r="X19" s="31">
        <v>902.25752999999997</v>
      </c>
      <c r="Y19" s="31">
        <v>5695.4960799999999</v>
      </c>
      <c r="Z19" s="31">
        <v>16172.40451</v>
      </c>
      <c r="AA19" s="23">
        <v>679.18296000000009</v>
      </c>
      <c r="AB19" s="23">
        <v>1741.0831000000003</v>
      </c>
      <c r="AC19" s="23">
        <v>8076.9612799999995</v>
      </c>
      <c r="AD19" s="23">
        <v>21727.956320000001</v>
      </c>
      <c r="AE19" s="23">
        <v>946.38424999999995</v>
      </c>
      <c r="AF19" s="23">
        <v>2814.2068199999999</v>
      </c>
      <c r="AG19" s="23">
        <v>8036.3409499999998</v>
      </c>
      <c r="AH19" s="23">
        <v>27304.805540000001</v>
      </c>
      <c r="AI19" s="23">
        <v>218.72757999999999</v>
      </c>
      <c r="AJ19" s="23">
        <v>532.25162999999998</v>
      </c>
      <c r="AK19" s="23">
        <v>2158.4039899999998</v>
      </c>
      <c r="AL19" s="23">
        <v>5378.7156000000004</v>
      </c>
      <c r="AM19" s="23">
        <v>226.48260999999999</v>
      </c>
      <c r="AN19" s="23">
        <v>829.42880000000002</v>
      </c>
      <c r="AO19" s="23">
        <v>1568.4973</v>
      </c>
      <c r="AP19" s="23">
        <v>5367.1291300000003</v>
      </c>
    </row>
    <row r="20" spans="1:42" customFormat="1" ht="12.75">
      <c r="A20" s="1" t="s">
        <v>27</v>
      </c>
      <c r="B20" s="1" t="s">
        <v>28</v>
      </c>
      <c r="C20" s="23">
        <v>0</v>
      </c>
      <c r="D20" s="23">
        <v>0</v>
      </c>
      <c r="E20" s="23">
        <v>2.34</v>
      </c>
      <c r="F20" s="23">
        <v>1.6379999999999999</v>
      </c>
      <c r="G20" s="23">
        <v>0</v>
      </c>
      <c r="H20" s="23">
        <v>0</v>
      </c>
      <c r="I20" s="23">
        <v>1.17</v>
      </c>
      <c r="J20" s="23">
        <v>1.1917</v>
      </c>
      <c r="K20" s="23">
        <v>0</v>
      </c>
      <c r="L20" s="23">
        <v>0</v>
      </c>
      <c r="M20" s="23">
        <v>2.4400000000000002E-2</v>
      </c>
      <c r="N20" s="23">
        <v>5.8999999999999997E-2</v>
      </c>
      <c r="O20" s="23">
        <v>0</v>
      </c>
      <c r="P20" s="23">
        <v>0</v>
      </c>
      <c r="Q20" s="23">
        <v>0.29899999999999999</v>
      </c>
      <c r="R20" s="23">
        <v>1.4420500000000001</v>
      </c>
      <c r="S20" s="23">
        <v>2104.8989999999999</v>
      </c>
      <c r="T20" s="23">
        <v>271.214</v>
      </c>
      <c r="U20" s="23">
        <v>0.29899999999999999</v>
      </c>
      <c r="V20" s="23">
        <v>1.3730599999999999</v>
      </c>
      <c r="W20" s="31">
        <v>793.51099999999997</v>
      </c>
      <c r="X20" s="31">
        <v>150.666</v>
      </c>
      <c r="Y20" s="31">
        <v>0.8</v>
      </c>
      <c r="Z20" s="31">
        <v>0.35089999999999999</v>
      </c>
      <c r="AA20" s="23"/>
      <c r="AB20" s="23"/>
      <c r="AC20" s="23">
        <v>4.4080000000000004</v>
      </c>
      <c r="AD20" s="23">
        <v>7.6803999999999997</v>
      </c>
      <c r="AE20" s="23">
        <v>0</v>
      </c>
      <c r="AF20" s="23">
        <v>0</v>
      </c>
      <c r="AG20" s="23">
        <v>9.5000000000000001E-2</v>
      </c>
      <c r="AH20" s="23">
        <v>4.53E-2</v>
      </c>
      <c r="AI20" s="23" t="s">
        <v>229</v>
      </c>
      <c r="AJ20" s="23" t="s">
        <v>229</v>
      </c>
      <c r="AK20" s="23" t="s">
        <v>229</v>
      </c>
      <c r="AL20" s="23" t="s">
        <v>229</v>
      </c>
      <c r="AM20" s="23">
        <v>0</v>
      </c>
      <c r="AN20" s="23">
        <v>0</v>
      </c>
      <c r="AO20" s="23">
        <v>0.05</v>
      </c>
      <c r="AP20" s="23">
        <v>2.0199999999999999E-2</v>
      </c>
    </row>
    <row r="21" spans="1:42" customFormat="1" ht="12.75">
      <c r="A21" s="1" t="s">
        <v>29</v>
      </c>
      <c r="B21" s="1" t="s">
        <v>30</v>
      </c>
      <c r="C21" s="23">
        <v>0.20399999999999999</v>
      </c>
      <c r="D21" s="23">
        <v>21.525729999999999</v>
      </c>
      <c r="E21" s="23">
        <v>17.197880000000001</v>
      </c>
      <c r="F21" s="23">
        <v>103.60861</v>
      </c>
      <c r="G21" s="23">
        <v>0</v>
      </c>
      <c r="H21" s="23">
        <v>0</v>
      </c>
      <c r="I21" s="23">
        <v>6.4212800000000003</v>
      </c>
      <c r="J21" s="23">
        <v>14.964079999999999</v>
      </c>
      <c r="K21" s="23">
        <v>0</v>
      </c>
      <c r="L21" s="23">
        <v>0</v>
      </c>
      <c r="M21" s="23">
        <v>69.35839</v>
      </c>
      <c r="N21" s="23">
        <v>243.50970000000001</v>
      </c>
      <c r="O21" s="23">
        <v>2.0000000000000001E-4</v>
      </c>
      <c r="P21" s="23">
        <v>1E-4</v>
      </c>
      <c r="Q21" s="23">
        <v>101.39175</v>
      </c>
      <c r="R21" s="23">
        <v>154.72210999999999</v>
      </c>
      <c r="S21" s="23">
        <v>9.6000000000000002E-2</v>
      </c>
      <c r="T21" s="23">
        <v>1.26396</v>
      </c>
      <c r="U21" s="23">
        <v>236.73759999999999</v>
      </c>
      <c r="V21" s="23">
        <v>507.87986999999998</v>
      </c>
      <c r="W21" s="31">
        <v>0.02</v>
      </c>
      <c r="X21" s="31">
        <v>7.5999999999999998E-2</v>
      </c>
      <c r="Y21" s="31">
        <v>565.69507999999996</v>
      </c>
      <c r="Z21" s="31">
        <v>1214.7348</v>
      </c>
      <c r="AA21" s="23">
        <v>5</v>
      </c>
      <c r="AB21" s="23">
        <v>76.244</v>
      </c>
      <c r="AC21" s="23">
        <v>703.43428000000006</v>
      </c>
      <c r="AD21" s="23">
        <v>2172.7831200000001</v>
      </c>
      <c r="AE21" s="23">
        <v>0</v>
      </c>
      <c r="AF21" s="23">
        <v>0</v>
      </c>
      <c r="AG21" s="23">
        <v>646.58695999999998</v>
      </c>
      <c r="AH21" s="23">
        <v>2166.2367599999998</v>
      </c>
      <c r="AI21" s="23">
        <v>0</v>
      </c>
      <c r="AJ21" s="23">
        <v>0</v>
      </c>
      <c r="AK21" s="23">
        <v>205.30561</v>
      </c>
      <c r="AL21" s="23">
        <v>648.97855000000004</v>
      </c>
      <c r="AM21" s="23">
        <v>0</v>
      </c>
      <c r="AN21" s="23">
        <v>0</v>
      </c>
      <c r="AO21" s="23">
        <v>106.42209</v>
      </c>
      <c r="AP21" s="23">
        <v>384.43504999999999</v>
      </c>
    </row>
    <row r="22" spans="1:42" customFormat="1" ht="12.75">
      <c r="A22" s="1" t="s">
        <v>31</v>
      </c>
      <c r="B22" s="1" t="s">
        <v>32</v>
      </c>
      <c r="C22" s="23" t="s">
        <v>229</v>
      </c>
      <c r="D22" s="23" t="s">
        <v>229</v>
      </c>
      <c r="E22" s="23" t="s">
        <v>229</v>
      </c>
      <c r="F22" s="23" t="s">
        <v>229</v>
      </c>
      <c r="G22" s="23" t="s">
        <v>229</v>
      </c>
      <c r="H22" s="23" t="s">
        <v>229</v>
      </c>
      <c r="I22" s="23" t="s">
        <v>229</v>
      </c>
      <c r="J22" s="23" t="s">
        <v>229</v>
      </c>
      <c r="K22" s="23">
        <v>0</v>
      </c>
      <c r="L22" s="23">
        <v>0</v>
      </c>
      <c r="M22" s="23">
        <v>0.05</v>
      </c>
      <c r="N22" s="23">
        <v>6.0499999999999998E-2</v>
      </c>
      <c r="O22" s="23" t="s">
        <v>229</v>
      </c>
      <c r="P22" s="23" t="s">
        <v>229</v>
      </c>
      <c r="Q22" s="23" t="s">
        <v>229</v>
      </c>
      <c r="R22" s="23" t="s">
        <v>229</v>
      </c>
      <c r="S22" s="23" t="s">
        <v>229</v>
      </c>
      <c r="T22" s="23" t="s">
        <v>229</v>
      </c>
      <c r="U22" s="23" t="s">
        <v>229</v>
      </c>
      <c r="V22" s="23" t="s">
        <v>229</v>
      </c>
      <c r="W22" s="31" t="s">
        <v>229</v>
      </c>
      <c r="X22" s="31" t="s">
        <v>229</v>
      </c>
      <c r="Y22" s="31" t="s">
        <v>229</v>
      </c>
      <c r="Z22" s="31" t="s">
        <v>229</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row>
    <row r="23" spans="1:42"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v>0</v>
      </c>
      <c r="P23" s="23">
        <v>0</v>
      </c>
      <c r="Q23" s="23">
        <v>1.3354999999999999</v>
      </c>
      <c r="R23" s="23">
        <v>5.5647700000000002</v>
      </c>
      <c r="S23" s="23" t="s">
        <v>229</v>
      </c>
      <c r="T23" s="23" t="s">
        <v>229</v>
      </c>
      <c r="U23" s="23" t="s">
        <v>229</v>
      </c>
      <c r="V23" s="23" t="s">
        <v>229</v>
      </c>
      <c r="W23" s="31" t="s">
        <v>229</v>
      </c>
      <c r="X23" s="31" t="s">
        <v>229</v>
      </c>
      <c r="Y23" s="31" t="s">
        <v>229</v>
      </c>
      <c r="Z23" s="31"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row>
    <row r="24" spans="1:42" customFormat="1" ht="12.75">
      <c r="A24" s="1" t="s">
        <v>35</v>
      </c>
      <c r="B24" s="1" t="s">
        <v>36</v>
      </c>
      <c r="C24" s="23">
        <v>2.4609999999999999</v>
      </c>
      <c r="D24" s="23">
        <v>3.7997200000000002</v>
      </c>
      <c r="E24" s="23">
        <v>2.2200600000000001</v>
      </c>
      <c r="F24" s="23">
        <v>21.051549999999999</v>
      </c>
      <c r="G24" s="23">
        <v>0.495</v>
      </c>
      <c r="H24" s="23">
        <v>1.1413</v>
      </c>
      <c r="I24" s="23">
        <v>11.230359999999999</v>
      </c>
      <c r="J24" s="23">
        <v>106.92541</v>
      </c>
      <c r="K24" s="23">
        <v>0</v>
      </c>
      <c r="L24" s="23">
        <v>0</v>
      </c>
      <c r="M24" s="23">
        <v>3.7377500000000001</v>
      </c>
      <c r="N24" s="23">
        <v>32.01952</v>
      </c>
      <c r="O24" s="23">
        <v>0.05</v>
      </c>
      <c r="P24" s="23">
        <v>0.3664</v>
      </c>
      <c r="Q24" s="23">
        <v>3.9180000000000001</v>
      </c>
      <c r="R24" s="23">
        <v>26.809979999999999</v>
      </c>
      <c r="S24" s="23">
        <v>0</v>
      </c>
      <c r="T24" s="23">
        <v>0</v>
      </c>
      <c r="U24" s="23">
        <v>8.9309600000000007</v>
      </c>
      <c r="V24" s="23">
        <v>67.58963</v>
      </c>
      <c r="W24" s="31">
        <v>0</v>
      </c>
      <c r="X24" s="31">
        <v>0</v>
      </c>
      <c r="Y24" s="31">
        <v>15.316800000000001</v>
      </c>
      <c r="Z24" s="31">
        <v>125.68361</v>
      </c>
      <c r="AA24" s="23">
        <v>0.39450000000000002</v>
      </c>
      <c r="AB24" s="23">
        <v>5.399</v>
      </c>
      <c r="AC24" s="23">
        <v>48.493939999999981</v>
      </c>
      <c r="AD24" s="23">
        <v>554.58574999999996</v>
      </c>
      <c r="AE24" s="23">
        <v>0.45140000000000002</v>
      </c>
      <c r="AF24" s="23">
        <v>8.3540100000000006</v>
      </c>
      <c r="AG24" s="23">
        <v>48.263240000000003</v>
      </c>
      <c r="AH24" s="23">
        <v>786.72680000000003</v>
      </c>
      <c r="AI24" s="23">
        <v>0.2014</v>
      </c>
      <c r="AJ24" s="23">
        <v>4.0138100000000003</v>
      </c>
      <c r="AK24" s="23">
        <v>7.7795899999999998</v>
      </c>
      <c r="AL24" s="23">
        <v>74.608990000000006</v>
      </c>
      <c r="AM24" s="23">
        <v>0</v>
      </c>
      <c r="AN24" s="23">
        <v>0</v>
      </c>
      <c r="AO24" s="23">
        <v>9.6488800000000001</v>
      </c>
      <c r="AP24" s="23">
        <v>188.70332999999999</v>
      </c>
    </row>
    <row r="25" spans="1:42" customFormat="1" ht="12.75">
      <c r="A25" s="1" t="s">
        <v>37</v>
      </c>
      <c r="B25" s="1" t="s">
        <v>38</v>
      </c>
      <c r="C25" s="23">
        <v>87.099000000000004</v>
      </c>
      <c r="D25" s="23">
        <v>270.52971000000002</v>
      </c>
      <c r="E25" s="23">
        <v>1610.1302499999999</v>
      </c>
      <c r="F25" s="23">
        <v>4383.4923099999996</v>
      </c>
      <c r="G25" s="23">
        <v>86.520799999999994</v>
      </c>
      <c r="H25" s="23">
        <v>256.22332999999998</v>
      </c>
      <c r="I25" s="23">
        <v>1827.59593</v>
      </c>
      <c r="J25" s="23">
        <v>4973.6739600000001</v>
      </c>
      <c r="K25" s="23">
        <v>81.352800000000002</v>
      </c>
      <c r="L25" s="23">
        <v>266.91030000000001</v>
      </c>
      <c r="M25" s="23">
        <v>2042.74432</v>
      </c>
      <c r="N25" s="23">
        <v>6086.1755700000003</v>
      </c>
      <c r="O25" s="23">
        <v>108.05592</v>
      </c>
      <c r="P25" s="23">
        <v>537.75337000000002</v>
      </c>
      <c r="Q25" s="23">
        <v>1665.9566299999999</v>
      </c>
      <c r="R25" s="23">
        <v>6055.2585900000004</v>
      </c>
      <c r="S25" s="23">
        <v>222.28494000000001</v>
      </c>
      <c r="T25" s="23">
        <v>1150.7174600000001</v>
      </c>
      <c r="U25" s="23">
        <v>1646.02206</v>
      </c>
      <c r="V25" s="23">
        <v>5594.0226400000001</v>
      </c>
      <c r="W25" s="31">
        <v>579.98357999999996</v>
      </c>
      <c r="X25" s="31">
        <v>3145.47642</v>
      </c>
      <c r="Y25" s="31">
        <v>1611.79503</v>
      </c>
      <c r="Z25" s="31">
        <v>4876.6779299999998</v>
      </c>
      <c r="AA25" s="23">
        <v>774.58336999999995</v>
      </c>
      <c r="AB25" s="23">
        <v>4253.4139100000002</v>
      </c>
      <c r="AC25" s="23">
        <v>1955.57909</v>
      </c>
      <c r="AD25" s="23">
        <v>6069.3293200000007</v>
      </c>
      <c r="AE25" s="23">
        <v>762.81946000000005</v>
      </c>
      <c r="AF25" s="23">
        <v>4418.8256000000001</v>
      </c>
      <c r="AG25" s="23">
        <v>2371.7442500000002</v>
      </c>
      <c r="AH25" s="23">
        <v>6928.9315999999999</v>
      </c>
      <c r="AI25" s="23">
        <v>180.98084</v>
      </c>
      <c r="AJ25" s="23">
        <v>999.14340000000004</v>
      </c>
      <c r="AK25" s="23">
        <v>771.25449000000003</v>
      </c>
      <c r="AL25" s="23">
        <v>2210.3113899999998</v>
      </c>
      <c r="AM25" s="23">
        <v>247.56585000000001</v>
      </c>
      <c r="AN25" s="23">
        <v>1509.70093</v>
      </c>
      <c r="AO25" s="23">
        <v>943.01854000000003</v>
      </c>
      <c r="AP25" s="23">
        <v>2709.5687600000001</v>
      </c>
    </row>
    <row r="26" spans="1:42" customFormat="1" ht="12.75">
      <c r="A26" s="1" t="s">
        <v>39</v>
      </c>
      <c r="B26" s="1" t="s">
        <v>40</v>
      </c>
      <c r="C26" s="23">
        <v>0</v>
      </c>
      <c r="D26" s="23">
        <v>0</v>
      </c>
      <c r="E26" s="23">
        <v>1E-3</v>
      </c>
      <c r="F26" s="23">
        <v>9.8300000000000002E-3</v>
      </c>
      <c r="G26" s="23">
        <v>0</v>
      </c>
      <c r="H26" s="23">
        <v>0</v>
      </c>
      <c r="I26" s="23">
        <v>1.15E-2</v>
      </c>
      <c r="J26" s="23">
        <v>0.15828999999999999</v>
      </c>
      <c r="K26" s="23" t="s">
        <v>229</v>
      </c>
      <c r="L26" s="23" t="s">
        <v>229</v>
      </c>
      <c r="M26" s="23" t="s">
        <v>229</v>
      </c>
      <c r="N26" s="23" t="s">
        <v>229</v>
      </c>
      <c r="O26" s="23" t="s">
        <v>229</v>
      </c>
      <c r="P26" s="23" t="s">
        <v>229</v>
      </c>
      <c r="Q26" s="23" t="s">
        <v>229</v>
      </c>
      <c r="R26" s="23" t="s">
        <v>229</v>
      </c>
      <c r="S26" s="23">
        <v>0</v>
      </c>
      <c r="T26" s="23">
        <v>0</v>
      </c>
      <c r="U26" s="23">
        <v>7.5000000000000002E-4</v>
      </c>
      <c r="V26" s="23">
        <v>7.1900000000000002E-3</v>
      </c>
      <c r="W26" s="31" t="s">
        <v>229</v>
      </c>
      <c r="X26" s="31" t="s">
        <v>229</v>
      </c>
      <c r="Y26" s="31" t="s">
        <v>229</v>
      </c>
      <c r="Z26" s="31"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row>
    <row r="27" spans="1:42" customFormat="1" ht="12.75">
      <c r="A27" s="1" t="s">
        <v>41</v>
      </c>
      <c r="B27" s="1" t="s">
        <v>42</v>
      </c>
      <c r="C27" s="23">
        <v>0</v>
      </c>
      <c r="D27" s="23">
        <v>0</v>
      </c>
      <c r="E27" s="23">
        <v>3.0152000000000001</v>
      </c>
      <c r="F27" s="23">
        <v>1.7207699999999999</v>
      </c>
      <c r="G27" s="23">
        <v>0</v>
      </c>
      <c r="H27" s="23">
        <v>0</v>
      </c>
      <c r="I27" s="23">
        <v>2.5000000000000001E-2</v>
      </c>
      <c r="J27" s="23">
        <v>0.22758999999999999</v>
      </c>
      <c r="K27" s="23" t="s">
        <v>229</v>
      </c>
      <c r="L27" s="23" t="s">
        <v>229</v>
      </c>
      <c r="M27" s="23" t="s">
        <v>229</v>
      </c>
      <c r="N27" s="23" t="s">
        <v>229</v>
      </c>
      <c r="O27" s="23">
        <v>0</v>
      </c>
      <c r="P27" s="23">
        <v>0</v>
      </c>
      <c r="Q27" s="23">
        <v>2.0000000000000001E-4</v>
      </c>
      <c r="R27" s="23">
        <v>0.35099999999999998</v>
      </c>
      <c r="S27" s="23">
        <v>0</v>
      </c>
      <c r="T27" s="23">
        <v>0</v>
      </c>
      <c r="U27" s="23">
        <v>1.312E-2</v>
      </c>
      <c r="V27" s="23">
        <v>0.99250000000000005</v>
      </c>
      <c r="W27" s="31">
        <v>0</v>
      </c>
      <c r="X27" s="31">
        <v>0</v>
      </c>
      <c r="Y27" s="31">
        <v>7.5000000000000002E-4</v>
      </c>
      <c r="Z27" s="31">
        <v>0.66364000000000001</v>
      </c>
      <c r="AA27" s="23"/>
      <c r="AB27" s="23"/>
      <c r="AC27" s="23">
        <v>4.7200000000000002E-3</v>
      </c>
      <c r="AD27" s="23">
        <v>3.7333599999999998</v>
      </c>
      <c r="AE27" s="23" t="s">
        <v>229</v>
      </c>
      <c r="AF27" s="23" t="s">
        <v>229</v>
      </c>
      <c r="AG27" s="23" t="s">
        <v>229</v>
      </c>
      <c r="AH27" s="23" t="s">
        <v>229</v>
      </c>
      <c r="AI27" s="23" t="s">
        <v>229</v>
      </c>
      <c r="AJ27" s="23" t="s">
        <v>229</v>
      </c>
      <c r="AK27" s="23" t="s">
        <v>229</v>
      </c>
      <c r="AL27" s="23" t="s">
        <v>229</v>
      </c>
      <c r="AM27" s="23" t="s">
        <v>229</v>
      </c>
      <c r="AN27" s="23" t="s">
        <v>229</v>
      </c>
      <c r="AO27" s="23" t="s">
        <v>229</v>
      </c>
      <c r="AP27" s="23" t="s">
        <v>229</v>
      </c>
    </row>
    <row r="28" spans="1:42" customFormat="1" ht="12.75">
      <c r="A28" s="1" t="s">
        <v>43</v>
      </c>
      <c r="B28" s="1" t="s">
        <v>44</v>
      </c>
      <c r="C28" s="23">
        <v>55159.797500000001</v>
      </c>
      <c r="D28" s="23">
        <v>14622.273160000001</v>
      </c>
      <c r="E28" s="23">
        <v>84.2483</v>
      </c>
      <c r="F28" s="23">
        <v>27.156759999999998</v>
      </c>
      <c r="G28" s="23">
        <v>74680.707699999999</v>
      </c>
      <c r="H28" s="23">
        <v>15331.636280000001</v>
      </c>
      <c r="I28" s="23">
        <v>24.53782</v>
      </c>
      <c r="J28" s="23">
        <v>9.1137999999999995</v>
      </c>
      <c r="K28" s="23">
        <v>80755.3</v>
      </c>
      <c r="L28" s="23">
        <v>15060.605369999999</v>
      </c>
      <c r="M28" s="23">
        <v>15.952</v>
      </c>
      <c r="N28" s="23">
        <v>11.46734</v>
      </c>
      <c r="O28" s="23">
        <v>91939.607999999993</v>
      </c>
      <c r="P28" s="23">
        <v>17430.43161</v>
      </c>
      <c r="Q28" s="23">
        <v>242.54</v>
      </c>
      <c r="R28" s="23">
        <v>136.38916</v>
      </c>
      <c r="S28" s="23">
        <v>58000.983999999997</v>
      </c>
      <c r="T28" s="23">
        <v>13688.106599999999</v>
      </c>
      <c r="U28" s="23">
        <v>713.6</v>
      </c>
      <c r="V28" s="23">
        <v>356.92711000000003</v>
      </c>
      <c r="W28" s="31">
        <v>33164</v>
      </c>
      <c r="X28" s="31">
        <v>8350.5463</v>
      </c>
      <c r="Y28" s="31">
        <v>873.64013999999997</v>
      </c>
      <c r="Z28" s="31">
        <v>439.28998999999999</v>
      </c>
      <c r="AA28" s="23">
        <v>2510</v>
      </c>
      <c r="AB28" s="23">
        <v>1074.7648100000001</v>
      </c>
      <c r="AC28" s="23">
        <v>10.6798</v>
      </c>
      <c r="AD28" s="23">
        <v>6.4512000000000009</v>
      </c>
      <c r="AE28" s="23">
        <v>26538</v>
      </c>
      <c r="AF28" s="23">
        <v>12850.074000000001</v>
      </c>
      <c r="AG28" s="23">
        <v>294.02071000000001</v>
      </c>
      <c r="AH28" s="23">
        <v>131.94560999999999</v>
      </c>
      <c r="AI28" s="23">
        <v>8836</v>
      </c>
      <c r="AJ28" s="23">
        <v>3999.99</v>
      </c>
      <c r="AK28" s="23">
        <v>92.5</v>
      </c>
      <c r="AL28" s="23">
        <v>57.639009999999999</v>
      </c>
      <c r="AM28" s="23">
        <v>5634.5</v>
      </c>
      <c r="AN28" s="23">
        <v>2119.605</v>
      </c>
      <c r="AO28" s="23">
        <v>154.154</v>
      </c>
      <c r="AP28" s="23">
        <v>68.350769999999997</v>
      </c>
    </row>
    <row r="29" spans="1:42" customFormat="1" ht="12.75">
      <c r="A29" s="1" t="s">
        <v>45</v>
      </c>
      <c r="B29" s="1" t="s">
        <v>46</v>
      </c>
      <c r="C29" s="23">
        <v>0.8</v>
      </c>
      <c r="D29" s="23">
        <v>0.29842999999999997</v>
      </c>
      <c r="E29" s="23">
        <v>0.24193999999999999</v>
      </c>
      <c r="F29" s="23">
        <v>0.30086000000000002</v>
      </c>
      <c r="G29" s="23">
        <v>0</v>
      </c>
      <c r="H29" s="23">
        <v>0</v>
      </c>
      <c r="I29" s="23">
        <v>1.0328200000000001</v>
      </c>
      <c r="J29" s="23">
        <v>1.3264100000000001</v>
      </c>
      <c r="K29" s="23">
        <v>0</v>
      </c>
      <c r="L29" s="23">
        <v>0</v>
      </c>
      <c r="M29" s="23">
        <v>0.43630000000000002</v>
      </c>
      <c r="N29" s="23">
        <v>0.44916</v>
      </c>
      <c r="O29" s="23" t="s">
        <v>229</v>
      </c>
      <c r="P29" s="23" t="s">
        <v>229</v>
      </c>
      <c r="Q29" s="23" t="s">
        <v>229</v>
      </c>
      <c r="R29" s="23" t="s">
        <v>229</v>
      </c>
      <c r="S29" s="23">
        <v>0</v>
      </c>
      <c r="T29" s="23">
        <v>0</v>
      </c>
      <c r="U29" s="23">
        <v>0.16600000000000001</v>
      </c>
      <c r="V29" s="23">
        <v>0.23555999999999999</v>
      </c>
      <c r="W29" s="31">
        <v>0</v>
      </c>
      <c r="X29" s="31">
        <v>0</v>
      </c>
      <c r="Y29" s="31">
        <v>0.36580000000000001</v>
      </c>
      <c r="Z29" s="31">
        <v>0.74855000000000005</v>
      </c>
      <c r="AA29" s="23"/>
      <c r="AB29" s="23"/>
      <c r="AC29" s="23">
        <v>19.795819999999999</v>
      </c>
      <c r="AD29" s="23">
        <v>15.002740000000001</v>
      </c>
      <c r="AE29" s="23">
        <v>0</v>
      </c>
      <c r="AF29" s="23">
        <v>0</v>
      </c>
      <c r="AG29" s="23">
        <v>21.409099999999999</v>
      </c>
      <c r="AH29" s="23">
        <v>21.530059999999999</v>
      </c>
      <c r="AI29" s="23">
        <v>0</v>
      </c>
      <c r="AJ29" s="23">
        <v>0</v>
      </c>
      <c r="AK29" s="23">
        <v>2.0210400000000002</v>
      </c>
      <c r="AL29" s="23">
        <v>1.81551</v>
      </c>
      <c r="AM29" s="23">
        <v>0</v>
      </c>
      <c r="AN29" s="23">
        <v>0</v>
      </c>
      <c r="AO29" s="23">
        <v>0.86</v>
      </c>
      <c r="AP29" s="23">
        <v>1.60328</v>
      </c>
    </row>
    <row r="30" spans="1:42" customFormat="1" ht="12.75">
      <c r="A30" s="1" t="s">
        <v>47</v>
      </c>
      <c r="B30" s="1" t="s">
        <v>48</v>
      </c>
      <c r="C30" s="23">
        <v>0</v>
      </c>
      <c r="D30" s="23">
        <v>0</v>
      </c>
      <c r="E30" s="23">
        <v>4.6023399999999999</v>
      </c>
      <c r="F30" s="23">
        <v>3.8811900000000001</v>
      </c>
      <c r="G30" s="23">
        <v>0</v>
      </c>
      <c r="H30" s="23">
        <v>0</v>
      </c>
      <c r="I30" s="23">
        <v>14.210750000000001</v>
      </c>
      <c r="J30" s="23">
        <v>9.5346299999999999</v>
      </c>
      <c r="K30" s="23">
        <v>0</v>
      </c>
      <c r="L30" s="23">
        <v>0</v>
      </c>
      <c r="M30" s="23">
        <v>5.7098000000000004</v>
      </c>
      <c r="N30" s="23">
        <v>2.7619199999999999</v>
      </c>
      <c r="O30" s="23">
        <v>0</v>
      </c>
      <c r="P30" s="23">
        <v>0</v>
      </c>
      <c r="Q30" s="23">
        <v>2.4592000000000001</v>
      </c>
      <c r="R30" s="23">
        <v>2.3427500000000001</v>
      </c>
      <c r="S30" s="23" t="s">
        <v>229</v>
      </c>
      <c r="T30" s="23" t="s">
        <v>229</v>
      </c>
      <c r="U30" s="23" t="s">
        <v>229</v>
      </c>
      <c r="V30" s="23" t="s">
        <v>229</v>
      </c>
      <c r="W30" s="31">
        <v>0.68400000000000005</v>
      </c>
      <c r="X30" s="31">
        <v>0.40911999999999998</v>
      </c>
      <c r="Y30" s="31">
        <v>0.91874</v>
      </c>
      <c r="Z30" s="31">
        <v>0.91305000000000003</v>
      </c>
      <c r="AA30" s="23">
        <v>24.957699999999999</v>
      </c>
      <c r="AB30" s="23">
        <v>11.823210000000001</v>
      </c>
      <c r="AC30" s="23"/>
      <c r="AD30" s="23"/>
      <c r="AE30" s="23">
        <v>25.927499999999998</v>
      </c>
      <c r="AF30" s="23">
        <v>17.665050000000001</v>
      </c>
      <c r="AG30" s="23">
        <v>0.4</v>
      </c>
      <c r="AH30" s="23">
        <v>0.50256999999999996</v>
      </c>
      <c r="AI30" s="23">
        <v>16.004999999999999</v>
      </c>
      <c r="AJ30" s="23">
        <v>13.25741</v>
      </c>
      <c r="AK30" s="23">
        <v>0</v>
      </c>
      <c r="AL30" s="23">
        <v>0</v>
      </c>
      <c r="AM30" s="23">
        <v>2.488</v>
      </c>
      <c r="AN30" s="23">
        <v>1.30291</v>
      </c>
      <c r="AO30" s="23">
        <v>0</v>
      </c>
      <c r="AP30" s="23">
        <v>0</v>
      </c>
    </row>
    <row r="31" spans="1:42" customFormat="1" ht="12.75">
      <c r="A31" s="1" t="s">
        <v>49</v>
      </c>
      <c r="B31" s="1" t="s">
        <v>50</v>
      </c>
      <c r="C31" s="23">
        <v>1169.6199999999999</v>
      </c>
      <c r="D31" s="23">
        <v>396.24680999999998</v>
      </c>
      <c r="E31" s="23">
        <v>8.9707799999999995</v>
      </c>
      <c r="F31" s="23">
        <v>5.27942</v>
      </c>
      <c r="G31" s="23">
        <v>1234.7360000000001</v>
      </c>
      <c r="H31" s="23">
        <v>427.41917999999998</v>
      </c>
      <c r="I31" s="23">
        <v>82.977800000000002</v>
      </c>
      <c r="J31" s="23">
        <v>27.803129999999999</v>
      </c>
      <c r="K31" s="23">
        <v>0</v>
      </c>
      <c r="L31" s="23">
        <v>0</v>
      </c>
      <c r="M31" s="23">
        <v>28.704799999999999</v>
      </c>
      <c r="N31" s="23">
        <v>14.842779999999999</v>
      </c>
      <c r="O31" s="23">
        <v>0.29699999999999999</v>
      </c>
      <c r="P31" s="23">
        <v>0.16041</v>
      </c>
      <c r="Q31" s="23">
        <v>12.345000000000001</v>
      </c>
      <c r="R31" s="23">
        <v>10.062329999999999</v>
      </c>
      <c r="S31" s="23">
        <v>0</v>
      </c>
      <c r="T31" s="23">
        <v>0</v>
      </c>
      <c r="U31" s="23">
        <v>4.835</v>
      </c>
      <c r="V31" s="23">
        <v>3.5466899999999999</v>
      </c>
      <c r="W31" s="31">
        <v>21.667999999999999</v>
      </c>
      <c r="X31" s="31">
        <v>10.026960000000001</v>
      </c>
      <c r="Y31" s="31">
        <v>1.0189999999999999</v>
      </c>
      <c r="Z31" s="31">
        <v>1.28</v>
      </c>
      <c r="AA31" s="23">
        <v>35.676000000000002</v>
      </c>
      <c r="AB31" s="23">
        <v>32.149380000000001</v>
      </c>
      <c r="AC31" s="23">
        <v>4.0229999999999997</v>
      </c>
      <c r="AD31" s="23">
        <v>3.7959999999999998</v>
      </c>
      <c r="AE31" s="23">
        <v>32.814999999999998</v>
      </c>
      <c r="AF31" s="23">
        <v>32.439340000000001</v>
      </c>
      <c r="AG31" s="23">
        <v>33.770000000000003</v>
      </c>
      <c r="AH31" s="23">
        <v>34.918370000000003</v>
      </c>
      <c r="AI31" s="23">
        <v>21.504999999999999</v>
      </c>
      <c r="AJ31" s="23">
        <v>20.029779999999999</v>
      </c>
      <c r="AK31" s="23">
        <v>0</v>
      </c>
      <c r="AL31" s="23">
        <v>0</v>
      </c>
      <c r="AM31" s="23">
        <v>9.7210000000000001</v>
      </c>
      <c r="AN31" s="23">
        <v>7.3174999999999999</v>
      </c>
      <c r="AO31" s="23">
        <v>9.4</v>
      </c>
      <c r="AP31" s="23">
        <v>10.438000000000001</v>
      </c>
    </row>
    <row r="32" spans="1:42" customFormat="1" ht="12.75">
      <c r="A32" s="1" t="s">
        <v>51</v>
      </c>
      <c r="B32" s="1" t="s">
        <v>52</v>
      </c>
      <c r="C32" s="23">
        <v>0</v>
      </c>
      <c r="D32" s="23">
        <v>0</v>
      </c>
      <c r="E32" s="23">
        <v>7.9200000000000007E-2</v>
      </c>
      <c r="F32" s="23">
        <v>0.13106999999999999</v>
      </c>
      <c r="G32" s="23">
        <v>0</v>
      </c>
      <c r="H32" s="23">
        <v>0</v>
      </c>
      <c r="I32" s="23">
        <v>4.752E-2</v>
      </c>
      <c r="J32" s="23">
        <v>7.7969999999999998E-2</v>
      </c>
      <c r="K32" s="23" t="s">
        <v>229</v>
      </c>
      <c r="L32" s="23" t="s">
        <v>229</v>
      </c>
      <c r="M32" s="23" t="s">
        <v>229</v>
      </c>
      <c r="N32" s="23" t="s">
        <v>229</v>
      </c>
      <c r="O32" s="23" t="s">
        <v>229</v>
      </c>
      <c r="P32" s="23" t="s">
        <v>229</v>
      </c>
      <c r="Q32" s="23" t="s">
        <v>229</v>
      </c>
      <c r="R32" s="23" t="s">
        <v>229</v>
      </c>
      <c r="S32" s="23" t="s">
        <v>229</v>
      </c>
      <c r="T32" s="23" t="s">
        <v>229</v>
      </c>
      <c r="U32" s="23" t="s">
        <v>229</v>
      </c>
      <c r="V32" s="23" t="s">
        <v>229</v>
      </c>
      <c r="W32" s="31">
        <v>0</v>
      </c>
      <c r="X32" s="31">
        <v>0</v>
      </c>
      <c r="Y32" s="31">
        <v>101.866</v>
      </c>
      <c r="Z32" s="31">
        <v>139.53201000000001</v>
      </c>
      <c r="AA32" s="23"/>
      <c r="AB32" s="23"/>
      <c r="AC32" s="23">
        <v>106.15600000000001</v>
      </c>
      <c r="AD32" s="23">
        <v>172.50407999999999</v>
      </c>
      <c r="AE32" s="23">
        <v>0</v>
      </c>
      <c r="AF32" s="23">
        <v>0</v>
      </c>
      <c r="AG32" s="23">
        <v>175.01499999999999</v>
      </c>
      <c r="AH32" s="23">
        <v>468.654</v>
      </c>
      <c r="AI32" s="23">
        <v>0</v>
      </c>
      <c r="AJ32" s="23">
        <v>0</v>
      </c>
      <c r="AK32" s="23">
        <v>71.915000000000006</v>
      </c>
      <c r="AL32" s="23">
        <v>146.83199999999999</v>
      </c>
      <c r="AM32" s="23">
        <v>0</v>
      </c>
      <c r="AN32" s="23">
        <v>0</v>
      </c>
      <c r="AO32" s="23">
        <v>40.018000000000001</v>
      </c>
      <c r="AP32" s="23">
        <v>63.096679999999999</v>
      </c>
    </row>
    <row r="33" spans="1:42" customFormat="1" ht="12.75">
      <c r="A33" s="1" t="s">
        <v>53</v>
      </c>
      <c r="B33" s="1" t="s">
        <v>54</v>
      </c>
      <c r="C33" s="23" t="s">
        <v>229</v>
      </c>
      <c r="D33" s="23" t="s">
        <v>229</v>
      </c>
      <c r="E33" s="23" t="s">
        <v>229</v>
      </c>
      <c r="F33" s="23" t="s">
        <v>229</v>
      </c>
      <c r="G33" s="23">
        <v>0</v>
      </c>
      <c r="H33" s="23">
        <v>0</v>
      </c>
      <c r="I33" s="23">
        <v>6.7059999999999995E-2</v>
      </c>
      <c r="J33" s="23">
        <v>0.28470000000000001</v>
      </c>
      <c r="K33" s="23" t="s">
        <v>229</v>
      </c>
      <c r="L33" s="23" t="s">
        <v>229</v>
      </c>
      <c r="M33" s="23" t="s">
        <v>229</v>
      </c>
      <c r="N33" s="23" t="s">
        <v>229</v>
      </c>
      <c r="O33" s="23" t="s">
        <v>229</v>
      </c>
      <c r="P33" s="23" t="s">
        <v>229</v>
      </c>
      <c r="Q33" s="23" t="s">
        <v>229</v>
      </c>
      <c r="R33" s="23" t="s">
        <v>229</v>
      </c>
      <c r="S33" s="23" t="s">
        <v>229</v>
      </c>
      <c r="T33" s="23" t="s">
        <v>229</v>
      </c>
      <c r="U33" s="23" t="s">
        <v>229</v>
      </c>
      <c r="V33" s="23" t="s">
        <v>229</v>
      </c>
      <c r="W33" s="31">
        <v>0</v>
      </c>
      <c r="X33" s="31">
        <v>0</v>
      </c>
      <c r="Y33" s="31">
        <v>0.05</v>
      </c>
      <c r="Z33" s="31">
        <v>0.51063999999999998</v>
      </c>
      <c r="AA33" s="23"/>
      <c r="AB33" s="23"/>
      <c r="AC33" s="23"/>
      <c r="AD33" s="23"/>
      <c r="AE33" s="23" t="s">
        <v>229</v>
      </c>
      <c r="AF33" s="23" t="s">
        <v>229</v>
      </c>
      <c r="AG33" s="23" t="s">
        <v>229</v>
      </c>
      <c r="AH33" s="23" t="s">
        <v>229</v>
      </c>
      <c r="AI33" s="23" t="s">
        <v>229</v>
      </c>
      <c r="AJ33" s="23" t="s">
        <v>229</v>
      </c>
      <c r="AK33" s="23" t="s">
        <v>229</v>
      </c>
      <c r="AL33" s="23" t="s">
        <v>229</v>
      </c>
      <c r="AM33" s="23" t="s">
        <v>229</v>
      </c>
      <c r="AN33" s="23" t="s">
        <v>229</v>
      </c>
      <c r="AO33" s="23" t="s">
        <v>229</v>
      </c>
      <c r="AP33" s="23" t="s">
        <v>229</v>
      </c>
    </row>
    <row r="34" spans="1:42" customFormat="1" ht="12.75">
      <c r="A34" s="1" t="s">
        <v>55</v>
      </c>
      <c r="B34" s="1" t="s">
        <v>56</v>
      </c>
      <c r="C34" s="23">
        <v>2610</v>
      </c>
      <c r="D34" s="23">
        <v>1228.50919</v>
      </c>
      <c r="E34" s="23">
        <v>990.548</v>
      </c>
      <c r="F34" s="23">
        <v>421.18135000000001</v>
      </c>
      <c r="G34" s="23">
        <v>22028.05</v>
      </c>
      <c r="H34" s="23">
        <v>7029.3895899999998</v>
      </c>
      <c r="I34" s="23">
        <v>854.91030000000001</v>
      </c>
      <c r="J34" s="23">
        <v>388.91286000000002</v>
      </c>
      <c r="K34" s="23">
        <v>13529.6</v>
      </c>
      <c r="L34" s="23">
        <v>4975.4929300000003</v>
      </c>
      <c r="M34" s="23">
        <v>984.81410000000005</v>
      </c>
      <c r="N34" s="23">
        <v>524.16152</v>
      </c>
      <c r="O34" s="23">
        <v>14952.35</v>
      </c>
      <c r="P34" s="23">
        <v>5703.2240000000002</v>
      </c>
      <c r="Q34" s="23">
        <v>1268.8438000000001</v>
      </c>
      <c r="R34" s="23">
        <v>545.69137999999998</v>
      </c>
      <c r="S34" s="23">
        <v>19749.400000000001</v>
      </c>
      <c r="T34" s="23">
        <v>8099.9596799999999</v>
      </c>
      <c r="U34" s="23">
        <v>1246.29</v>
      </c>
      <c r="V34" s="23">
        <v>612.64715999999999</v>
      </c>
      <c r="W34" s="31">
        <v>16479.95</v>
      </c>
      <c r="X34" s="31">
        <v>6302.75461</v>
      </c>
      <c r="Y34" s="31">
        <v>1509.7950000000001</v>
      </c>
      <c r="Z34" s="31">
        <v>664.82938000000001</v>
      </c>
      <c r="AA34" s="23">
        <v>17403.099999999999</v>
      </c>
      <c r="AB34" s="23">
        <v>7527.0338399999991</v>
      </c>
      <c r="AC34" s="23">
        <v>7509.2640000000001</v>
      </c>
      <c r="AD34" s="23">
        <v>3162.3044199999999</v>
      </c>
      <c r="AE34" s="23">
        <v>0</v>
      </c>
      <c r="AF34" s="23">
        <v>0</v>
      </c>
      <c r="AG34" s="23">
        <v>1855.7</v>
      </c>
      <c r="AH34" s="23">
        <v>1195.94751</v>
      </c>
      <c r="AI34" s="23">
        <v>0</v>
      </c>
      <c r="AJ34" s="23">
        <v>0</v>
      </c>
      <c r="AK34" s="23">
        <v>395.76</v>
      </c>
      <c r="AL34" s="23">
        <v>175.25802999999999</v>
      </c>
      <c r="AM34" s="23">
        <v>820</v>
      </c>
      <c r="AN34" s="23">
        <v>505.3</v>
      </c>
      <c r="AO34" s="23">
        <v>343.57549999999998</v>
      </c>
      <c r="AP34" s="23">
        <v>287.95600000000002</v>
      </c>
    </row>
    <row r="35" spans="1:42" customFormat="1" ht="12.75">
      <c r="A35" s="1" t="s">
        <v>57</v>
      </c>
      <c r="B35" s="1" t="s">
        <v>58</v>
      </c>
      <c r="C35" s="23">
        <v>1842.2</v>
      </c>
      <c r="D35" s="23">
        <v>891.25162</v>
      </c>
      <c r="E35" s="23">
        <v>413.61900000000003</v>
      </c>
      <c r="F35" s="23">
        <v>220.2217</v>
      </c>
      <c r="G35" s="23">
        <v>1924.825</v>
      </c>
      <c r="H35" s="23">
        <v>743.44500000000005</v>
      </c>
      <c r="I35" s="23">
        <v>382.24180000000001</v>
      </c>
      <c r="J35" s="23">
        <v>233.05484999999999</v>
      </c>
      <c r="K35" s="23">
        <v>3869.9</v>
      </c>
      <c r="L35" s="23">
        <v>1464.6063899999999</v>
      </c>
      <c r="M35" s="23">
        <v>176.77367000000001</v>
      </c>
      <c r="N35" s="23">
        <v>99.953639999999993</v>
      </c>
      <c r="O35" s="23">
        <v>4976.232</v>
      </c>
      <c r="P35" s="23">
        <v>1763.31224</v>
      </c>
      <c r="Q35" s="23">
        <v>2223.1120000000001</v>
      </c>
      <c r="R35" s="23">
        <v>709.10316999999998</v>
      </c>
      <c r="S35" s="23">
        <v>6190.48</v>
      </c>
      <c r="T35" s="23">
        <v>2099.6293599999999</v>
      </c>
      <c r="U35" s="23">
        <v>2702.982</v>
      </c>
      <c r="V35" s="23">
        <v>973.05132000000003</v>
      </c>
      <c r="W35" s="31">
        <v>7282</v>
      </c>
      <c r="X35" s="31">
        <v>2600.73</v>
      </c>
      <c r="Y35" s="31">
        <v>1741.9077600000001</v>
      </c>
      <c r="Z35" s="31">
        <v>635.23496999999998</v>
      </c>
      <c r="AA35" s="23">
        <v>10756.68</v>
      </c>
      <c r="AB35" s="23">
        <v>4047.5257900000001</v>
      </c>
      <c r="AC35" s="23">
        <v>4138.2979999999998</v>
      </c>
      <c r="AD35" s="23">
        <v>1612.3843400000003</v>
      </c>
      <c r="AE35" s="23">
        <v>0</v>
      </c>
      <c r="AF35" s="23">
        <v>0</v>
      </c>
      <c r="AG35" s="23">
        <v>3132.1704</v>
      </c>
      <c r="AH35" s="23">
        <v>2360.8193500000002</v>
      </c>
      <c r="AI35" s="23">
        <v>0</v>
      </c>
      <c r="AJ35" s="23">
        <v>0</v>
      </c>
      <c r="AK35" s="23">
        <v>1057.6379999999999</v>
      </c>
      <c r="AL35" s="23">
        <v>555.06407999999999</v>
      </c>
      <c r="AM35" s="23">
        <v>3920</v>
      </c>
      <c r="AN35" s="23">
        <v>2335.5250000000001</v>
      </c>
      <c r="AO35" s="23">
        <v>314.43639999999999</v>
      </c>
      <c r="AP35" s="23">
        <v>261.36416000000003</v>
      </c>
    </row>
    <row r="36" spans="1:42" customFormat="1" ht="12.75">
      <c r="A36" s="1" t="s">
        <v>59</v>
      </c>
      <c r="B36" s="1" t="s">
        <v>60</v>
      </c>
      <c r="C36" s="23" t="s">
        <v>229</v>
      </c>
      <c r="D36" s="23" t="s">
        <v>229</v>
      </c>
      <c r="E36" s="23" t="s">
        <v>229</v>
      </c>
      <c r="F36" s="23" t="s">
        <v>229</v>
      </c>
      <c r="G36" s="23" t="s">
        <v>229</v>
      </c>
      <c r="H36" s="23" t="s">
        <v>229</v>
      </c>
      <c r="I36" s="23" t="s">
        <v>229</v>
      </c>
      <c r="J36" s="23" t="s">
        <v>229</v>
      </c>
      <c r="K36" s="23">
        <v>0</v>
      </c>
      <c r="L36" s="23">
        <v>0</v>
      </c>
      <c r="M36" s="23">
        <v>12.25</v>
      </c>
      <c r="N36" s="23">
        <v>20.885000000000002</v>
      </c>
      <c r="O36" s="23">
        <v>0</v>
      </c>
      <c r="P36" s="23">
        <v>0</v>
      </c>
      <c r="Q36" s="23">
        <v>35</v>
      </c>
      <c r="R36" s="23">
        <v>61.173999999999999</v>
      </c>
      <c r="S36" s="23">
        <v>42</v>
      </c>
      <c r="T36" s="23">
        <v>53.4</v>
      </c>
      <c r="U36" s="23">
        <v>8</v>
      </c>
      <c r="V36" s="23">
        <v>16.23761</v>
      </c>
      <c r="W36" s="31">
        <v>142.47200000000001</v>
      </c>
      <c r="X36" s="31">
        <v>160.18924000000001</v>
      </c>
      <c r="Y36" s="31">
        <v>0</v>
      </c>
      <c r="Z36" s="31">
        <v>0</v>
      </c>
      <c r="AA36" s="23"/>
      <c r="AB36" s="23"/>
      <c r="AC36" s="23">
        <v>8.4</v>
      </c>
      <c r="AD36" s="23">
        <v>14.16893</v>
      </c>
      <c r="AE36" s="23">
        <v>0</v>
      </c>
      <c r="AF36" s="23">
        <v>0</v>
      </c>
      <c r="AG36" s="23">
        <v>11</v>
      </c>
      <c r="AH36" s="23">
        <v>28.049520000000001</v>
      </c>
      <c r="AI36" s="23" t="s">
        <v>229</v>
      </c>
      <c r="AJ36" s="23" t="s">
        <v>229</v>
      </c>
      <c r="AK36" s="23" t="s">
        <v>229</v>
      </c>
      <c r="AL36" s="23" t="s">
        <v>229</v>
      </c>
      <c r="AM36" s="23" t="s">
        <v>229</v>
      </c>
      <c r="AN36" s="23" t="s">
        <v>229</v>
      </c>
      <c r="AO36" s="23" t="s">
        <v>229</v>
      </c>
      <c r="AP36" s="23" t="s">
        <v>229</v>
      </c>
    </row>
    <row r="37" spans="1:42" customFormat="1" ht="12.75">
      <c r="A37" s="1" t="s">
        <v>61</v>
      </c>
      <c r="B37" s="1" t="s">
        <v>62</v>
      </c>
      <c r="C37" s="23" t="s">
        <v>229</v>
      </c>
      <c r="D37" s="23" t="s">
        <v>229</v>
      </c>
      <c r="E37" s="23" t="s">
        <v>229</v>
      </c>
      <c r="F37" s="23" t="s">
        <v>229</v>
      </c>
      <c r="G37" s="23" t="s">
        <v>229</v>
      </c>
      <c r="H37" s="23" t="s">
        <v>229</v>
      </c>
      <c r="I37" s="23" t="s">
        <v>229</v>
      </c>
      <c r="J37" s="23" t="s">
        <v>229</v>
      </c>
      <c r="K37" s="23" t="s">
        <v>229</v>
      </c>
      <c r="L37" s="23" t="s">
        <v>229</v>
      </c>
      <c r="M37" s="23" t="s">
        <v>229</v>
      </c>
      <c r="N37" s="23" t="s">
        <v>229</v>
      </c>
      <c r="O37" s="23" t="s">
        <v>229</v>
      </c>
      <c r="P37" s="23" t="s">
        <v>229</v>
      </c>
      <c r="Q37" s="23" t="s">
        <v>229</v>
      </c>
      <c r="R37" s="23" t="s">
        <v>229</v>
      </c>
      <c r="S37" s="23" t="s">
        <v>229</v>
      </c>
      <c r="T37" s="23" t="s">
        <v>229</v>
      </c>
      <c r="U37" s="23" t="s">
        <v>229</v>
      </c>
      <c r="V37" s="23" t="s">
        <v>229</v>
      </c>
      <c r="W37" s="31">
        <v>0</v>
      </c>
      <c r="X37" s="31">
        <v>0</v>
      </c>
      <c r="Y37" s="31">
        <v>8.0239999999999991</v>
      </c>
      <c r="Z37" s="31">
        <v>21.584530000000001</v>
      </c>
      <c r="AA37" s="23"/>
      <c r="AB37" s="23"/>
      <c r="AC37" s="23">
        <v>3.024</v>
      </c>
      <c r="AD37" s="23">
        <v>7.7667400000000004</v>
      </c>
      <c r="AE37" s="23" t="s">
        <v>229</v>
      </c>
      <c r="AF37" s="23" t="s">
        <v>229</v>
      </c>
      <c r="AG37" s="23" t="s">
        <v>229</v>
      </c>
      <c r="AH37" s="23" t="s">
        <v>229</v>
      </c>
      <c r="AI37" s="23" t="s">
        <v>229</v>
      </c>
      <c r="AJ37" s="23" t="s">
        <v>229</v>
      </c>
      <c r="AK37" s="23" t="s">
        <v>229</v>
      </c>
      <c r="AL37" s="23" t="s">
        <v>229</v>
      </c>
      <c r="AM37" s="23" t="s">
        <v>229</v>
      </c>
      <c r="AN37" s="23" t="s">
        <v>229</v>
      </c>
      <c r="AO37" s="23" t="s">
        <v>229</v>
      </c>
      <c r="AP37" s="23" t="s">
        <v>229</v>
      </c>
    </row>
    <row r="38" spans="1:42" customFormat="1" ht="12.75">
      <c r="A38" s="1" t="s">
        <v>63</v>
      </c>
      <c r="B38" s="1" t="s">
        <v>64</v>
      </c>
      <c r="C38" s="23">
        <v>0</v>
      </c>
      <c r="D38" s="23">
        <v>0</v>
      </c>
      <c r="E38" s="23">
        <v>2</v>
      </c>
      <c r="F38" s="23">
        <v>2.2326999999999999</v>
      </c>
      <c r="G38" s="23">
        <v>0</v>
      </c>
      <c r="H38" s="23">
        <v>0</v>
      </c>
      <c r="I38" s="23">
        <v>28.2</v>
      </c>
      <c r="J38" s="23">
        <v>21.760269999999998</v>
      </c>
      <c r="K38" s="23">
        <v>0</v>
      </c>
      <c r="L38" s="23">
        <v>0</v>
      </c>
      <c r="M38" s="23">
        <v>2</v>
      </c>
      <c r="N38" s="23">
        <v>1.8929800000000001</v>
      </c>
      <c r="O38" s="23" t="s">
        <v>229</v>
      </c>
      <c r="P38" s="23" t="s">
        <v>229</v>
      </c>
      <c r="Q38" s="23" t="s">
        <v>229</v>
      </c>
      <c r="R38" s="23" t="s">
        <v>229</v>
      </c>
      <c r="S38" s="23" t="s">
        <v>229</v>
      </c>
      <c r="T38" s="23" t="s">
        <v>229</v>
      </c>
      <c r="U38" s="23" t="s">
        <v>229</v>
      </c>
      <c r="V38" s="23" t="s">
        <v>229</v>
      </c>
      <c r="W38" s="31" t="s">
        <v>229</v>
      </c>
      <c r="X38" s="31" t="s">
        <v>229</v>
      </c>
      <c r="Y38" s="31" t="s">
        <v>229</v>
      </c>
      <c r="Z38" s="31" t="s">
        <v>229</v>
      </c>
      <c r="AA38" s="23"/>
      <c r="AB38" s="23"/>
      <c r="AC38" s="23">
        <v>0.378</v>
      </c>
      <c r="AD38" s="23">
        <v>1.34283</v>
      </c>
      <c r="AE38" s="23">
        <v>0</v>
      </c>
      <c r="AF38" s="23">
        <v>0</v>
      </c>
      <c r="AG38" s="23">
        <v>0.109</v>
      </c>
      <c r="AH38" s="23">
        <v>0.42292999999999997</v>
      </c>
      <c r="AI38" s="23" t="s">
        <v>229</v>
      </c>
      <c r="AJ38" s="23" t="s">
        <v>229</v>
      </c>
      <c r="AK38" s="23" t="s">
        <v>229</v>
      </c>
      <c r="AL38" s="23" t="s">
        <v>229</v>
      </c>
      <c r="AM38" s="23">
        <v>10.1</v>
      </c>
      <c r="AN38" s="23">
        <v>7.9720000000000004</v>
      </c>
      <c r="AO38" s="23">
        <v>0</v>
      </c>
      <c r="AP38" s="23">
        <v>0</v>
      </c>
    </row>
    <row r="39" spans="1:42" customFormat="1" ht="12.75">
      <c r="A39" s="1" t="s">
        <v>65</v>
      </c>
      <c r="B39" s="1" t="s">
        <v>66</v>
      </c>
      <c r="C39" s="23" t="s">
        <v>229</v>
      </c>
      <c r="D39" s="23" t="s">
        <v>229</v>
      </c>
      <c r="E39" s="23" t="s">
        <v>229</v>
      </c>
      <c r="F39" s="23" t="s">
        <v>229</v>
      </c>
      <c r="G39" s="23" t="s">
        <v>229</v>
      </c>
      <c r="H39" s="23" t="s">
        <v>229</v>
      </c>
      <c r="I39" s="23" t="s">
        <v>229</v>
      </c>
      <c r="J39" s="23" t="s">
        <v>229</v>
      </c>
      <c r="K39" s="23" t="s">
        <v>229</v>
      </c>
      <c r="L39" s="23" t="s">
        <v>229</v>
      </c>
      <c r="M39" s="23" t="s">
        <v>229</v>
      </c>
      <c r="N39" s="23" t="s">
        <v>229</v>
      </c>
      <c r="O39" s="23">
        <v>0</v>
      </c>
      <c r="P39" s="23">
        <v>0</v>
      </c>
      <c r="Q39" s="23">
        <v>35.024000000000001</v>
      </c>
      <c r="R39" s="23">
        <v>34.653410000000001</v>
      </c>
      <c r="S39" s="23" t="s">
        <v>229</v>
      </c>
      <c r="T39" s="23" t="s">
        <v>229</v>
      </c>
      <c r="U39" s="23" t="s">
        <v>229</v>
      </c>
      <c r="V39" s="23" t="s">
        <v>229</v>
      </c>
      <c r="W39" s="31" t="s">
        <v>229</v>
      </c>
      <c r="X39" s="31" t="s">
        <v>229</v>
      </c>
      <c r="Y39" s="31" t="s">
        <v>229</v>
      </c>
      <c r="Z39" s="31" t="s">
        <v>229</v>
      </c>
      <c r="AA39" s="23">
        <v>9.9396000000000004</v>
      </c>
      <c r="AB39" s="23">
        <v>8.3029700000000002</v>
      </c>
      <c r="AC39" s="23">
        <v>16.668980000000001</v>
      </c>
      <c r="AD39" s="23">
        <v>29.973900000000004</v>
      </c>
      <c r="AE39" s="23">
        <v>0.95699999999999996</v>
      </c>
      <c r="AF39" s="23">
        <v>2.4217499999999998</v>
      </c>
      <c r="AG39" s="23">
        <v>0.57999999999999996</v>
      </c>
      <c r="AH39" s="23">
        <v>2.7601300000000002</v>
      </c>
      <c r="AI39" s="23">
        <v>0</v>
      </c>
      <c r="AJ39" s="23">
        <v>0</v>
      </c>
      <c r="AK39" s="23">
        <v>0.06</v>
      </c>
      <c r="AL39" s="23">
        <v>0.21</v>
      </c>
      <c r="AM39" s="23">
        <v>0</v>
      </c>
      <c r="AN39" s="23">
        <v>0</v>
      </c>
      <c r="AO39" s="23">
        <v>0.37963000000000002</v>
      </c>
      <c r="AP39" s="23">
        <v>1.4099699999999999</v>
      </c>
    </row>
    <row r="40" spans="1:42"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t="s">
        <v>229</v>
      </c>
      <c r="T40" s="23" t="s">
        <v>229</v>
      </c>
      <c r="U40" s="23" t="s">
        <v>229</v>
      </c>
      <c r="V40" s="23" t="s">
        <v>229</v>
      </c>
      <c r="W40" s="31" t="s">
        <v>229</v>
      </c>
      <c r="X40" s="31" t="s">
        <v>229</v>
      </c>
      <c r="Y40" s="31" t="s">
        <v>229</v>
      </c>
      <c r="Z40" s="31"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row>
    <row r="41" spans="1:42" customFormat="1" ht="12.75">
      <c r="A41" s="1" t="s">
        <v>69</v>
      </c>
      <c r="B41" s="1" t="s">
        <v>70</v>
      </c>
      <c r="C41" s="23">
        <v>0</v>
      </c>
      <c r="D41" s="23">
        <v>0</v>
      </c>
      <c r="E41" s="23">
        <v>6.96</v>
      </c>
      <c r="F41" s="23">
        <v>6.6445699999999999</v>
      </c>
      <c r="G41" s="23">
        <v>0</v>
      </c>
      <c r="H41" s="23">
        <v>0</v>
      </c>
      <c r="I41" s="23">
        <v>15.1</v>
      </c>
      <c r="J41" s="23">
        <v>15.6577</v>
      </c>
      <c r="K41" s="23">
        <v>0</v>
      </c>
      <c r="L41" s="23">
        <v>0</v>
      </c>
      <c r="M41" s="23">
        <v>14.694000000000001</v>
      </c>
      <c r="N41" s="23">
        <v>28.521999999999998</v>
      </c>
      <c r="O41" s="23">
        <v>0</v>
      </c>
      <c r="P41" s="23">
        <v>0</v>
      </c>
      <c r="Q41" s="23">
        <v>25.204999999999998</v>
      </c>
      <c r="R41" s="23">
        <v>30.288</v>
      </c>
      <c r="S41" s="23">
        <v>0</v>
      </c>
      <c r="T41" s="23">
        <v>0</v>
      </c>
      <c r="U41" s="23">
        <v>29.07</v>
      </c>
      <c r="V41" s="23">
        <v>32.893999999999998</v>
      </c>
      <c r="W41" s="31">
        <v>0</v>
      </c>
      <c r="X41" s="31">
        <v>0</v>
      </c>
      <c r="Y41" s="31">
        <v>80</v>
      </c>
      <c r="Z41" s="31">
        <v>71.326999999999998</v>
      </c>
      <c r="AA41" s="23"/>
      <c r="AB41" s="23"/>
      <c r="AC41" s="23">
        <v>120</v>
      </c>
      <c r="AD41" s="23">
        <v>154.946</v>
      </c>
      <c r="AE41" s="23">
        <v>0</v>
      </c>
      <c r="AF41" s="23">
        <v>0</v>
      </c>
      <c r="AG41" s="23">
        <v>41.004199999999997</v>
      </c>
      <c r="AH41" s="23">
        <v>101.99536000000001</v>
      </c>
      <c r="AI41" s="23" t="s">
        <v>229</v>
      </c>
      <c r="AJ41" s="23" t="s">
        <v>229</v>
      </c>
      <c r="AK41" s="23" t="s">
        <v>229</v>
      </c>
      <c r="AL41" s="23" t="s">
        <v>229</v>
      </c>
      <c r="AM41" s="23" t="s">
        <v>229</v>
      </c>
      <c r="AN41" s="23" t="s">
        <v>229</v>
      </c>
      <c r="AO41" s="23" t="s">
        <v>229</v>
      </c>
      <c r="AP41" s="23" t="s">
        <v>229</v>
      </c>
    </row>
    <row r="42" spans="1:42"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v>0.1</v>
      </c>
      <c r="T42" s="23">
        <v>1.08151</v>
      </c>
      <c r="U42" s="23">
        <v>0</v>
      </c>
      <c r="V42" s="23">
        <v>0</v>
      </c>
      <c r="W42" s="31">
        <v>0.1</v>
      </c>
      <c r="X42" s="31">
        <v>1.1120399999999999</v>
      </c>
      <c r="Y42" s="31">
        <v>0</v>
      </c>
      <c r="Z42" s="31">
        <v>0</v>
      </c>
      <c r="AA42" s="23">
        <v>0.2</v>
      </c>
      <c r="AB42" s="23">
        <v>2.8167200000000001</v>
      </c>
      <c r="AC42" s="23"/>
      <c r="AD42" s="23"/>
      <c r="AE42" s="23">
        <v>0.1</v>
      </c>
      <c r="AF42" s="23">
        <v>2.4168599999999998</v>
      </c>
      <c r="AG42" s="23">
        <v>0</v>
      </c>
      <c r="AH42" s="23">
        <v>0</v>
      </c>
      <c r="AI42" s="23" t="s">
        <v>229</v>
      </c>
      <c r="AJ42" s="23" t="s">
        <v>229</v>
      </c>
      <c r="AK42" s="23" t="s">
        <v>229</v>
      </c>
      <c r="AL42" s="23" t="s">
        <v>229</v>
      </c>
      <c r="AM42" s="23" t="s">
        <v>229</v>
      </c>
      <c r="AN42" s="23" t="s">
        <v>229</v>
      </c>
      <c r="AO42" s="23" t="s">
        <v>229</v>
      </c>
      <c r="AP42" s="23" t="s">
        <v>229</v>
      </c>
    </row>
    <row r="43" spans="1:42"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v>0</v>
      </c>
      <c r="P43" s="23">
        <v>0</v>
      </c>
      <c r="Q43" s="23">
        <v>7.4610000000000003</v>
      </c>
      <c r="R43" s="23">
        <v>7.57</v>
      </c>
      <c r="S43" s="23">
        <v>0</v>
      </c>
      <c r="T43" s="23">
        <v>0</v>
      </c>
      <c r="U43" s="23">
        <v>28.187999999999999</v>
      </c>
      <c r="V43" s="23">
        <v>28.691859999999998</v>
      </c>
      <c r="W43" s="31">
        <v>0</v>
      </c>
      <c r="X43" s="31">
        <v>0</v>
      </c>
      <c r="Y43" s="31">
        <v>42.27</v>
      </c>
      <c r="Z43" s="31">
        <v>36.384749999999997</v>
      </c>
      <c r="AA43" s="23"/>
      <c r="AB43" s="23"/>
      <c r="AC43" s="23">
        <v>2.1</v>
      </c>
      <c r="AD43" s="23">
        <v>2.411</v>
      </c>
      <c r="AE43" s="23" t="s">
        <v>229</v>
      </c>
      <c r="AF43" s="23" t="s">
        <v>229</v>
      </c>
      <c r="AG43" s="23" t="s">
        <v>229</v>
      </c>
      <c r="AH43" s="23" t="s">
        <v>229</v>
      </c>
      <c r="AI43" s="23" t="s">
        <v>229</v>
      </c>
      <c r="AJ43" s="23" t="s">
        <v>229</v>
      </c>
      <c r="AK43" s="23" t="s">
        <v>229</v>
      </c>
      <c r="AL43" s="23" t="s">
        <v>229</v>
      </c>
      <c r="AM43" s="23" t="s">
        <v>229</v>
      </c>
      <c r="AN43" s="23" t="s">
        <v>229</v>
      </c>
      <c r="AO43" s="23" t="s">
        <v>229</v>
      </c>
      <c r="AP43" s="23" t="s">
        <v>229</v>
      </c>
    </row>
    <row r="44" spans="1:42" customFormat="1" ht="12.75">
      <c r="A44" s="1" t="s">
        <v>75</v>
      </c>
      <c r="B44" s="1" t="s">
        <v>76</v>
      </c>
      <c r="C44" s="23">
        <v>540</v>
      </c>
      <c r="D44" s="23">
        <v>423</v>
      </c>
      <c r="E44" s="23">
        <v>0.5</v>
      </c>
      <c r="F44" s="23">
        <v>0.96499999999999997</v>
      </c>
      <c r="G44" s="23">
        <v>83.655000000000001</v>
      </c>
      <c r="H44" s="23">
        <v>57.142189999999999</v>
      </c>
      <c r="I44" s="23">
        <v>0</v>
      </c>
      <c r="J44" s="23">
        <v>0</v>
      </c>
      <c r="K44" s="23">
        <v>725.7</v>
      </c>
      <c r="L44" s="23">
        <v>444.57</v>
      </c>
      <c r="M44" s="23">
        <v>0.373</v>
      </c>
      <c r="N44" s="23">
        <v>0.5595</v>
      </c>
      <c r="O44" s="23">
        <v>708.55</v>
      </c>
      <c r="P44" s="23">
        <v>429.11599999999999</v>
      </c>
      <c r="Q44" s="23">
        <v>0</v>
      </c>
      <c r="R44" s="23">
        <v>0</v>
      </c>
      <c r="S44" s="23">
        <v>898.9</v>
      </c>
      <c r="T44" s="23">
        <v>640.06500000000005</v>
      </c>
      <c r="U44" s="23">
        <v>6.3079999999999997E-2</v>
      </c>
      <c r="V44" s="23">
        <v>1.5250300000000001</v>
      </c>
      <c r="W44" s="31">
        <v>928</v>
      </c>
      <c r="X44" s="31">
        <v>649.66179</v>
      </c>
      <c r="Y44" s="31">
        <v>36.887999999999998</v>
      </c>
      <c r="Z44" s="31">
        <v>32.95234</v>
      </c>
      <c r="AA44" s="23">
        <v>630</v>
      </c>
      <c r="AB44" s="23">
        <v>776.65</v>
      </c>
      <c r="AC44" s="23">
        <v>179.52</v>
      </c>
      <c r="AD44" s="23">
        <v>286.52348000000001</v>
      </c>
      <c r="AE44" s="23">
        <v>699.78</v>
      </c>
      <c r="AF44" s="23">
        <v>752.85799999999995</v>
      </c>
      <c r="AG44" s="23">
        <v>241.7</v>
      </c>
      <c r="AH44" s="23">
        <v>604.26978999999994</v>
      </c>
      <c r="AI44" s="23">
        <v>130</v>
      </c>
      <c r="AJ44" s="23">
        <v>104</v>
      </c>
      <c r="AK44" s="23">
        <v>56.92</v>
      </c>
      <c r="AL44" s="23">
        <v>103.90900000000001</v>
      </c>
      <c r="AM44" s="23">
        <v>130</v>
      </c>
      <c r="AN44" s="23">
        <v>132.27500000000001</v>
      </c>
      <c r="AO44" s="23">
        <v>35.375999999999998</v>
      </c>
      <c r="AP44" s="23">
        <v>85.549250000000001</v>
      </c>
    </row>
    <row r="45" spans="1:42" customFormat="1" ht="12.75">
      <c r="A45" s="1" t="s">
        <v>77</v>
      </c>
      <c r="B45" s="1" t="s">
        <v>78</v>
      </c>
      <c r="C45" s="23" t="s">
        <v>229</v>
      </c>
      <c r="D45" s="23" t="s">
        <v>229</v>
      </c>
      <c r="E45" s="23" t="s">
        <v>229</v>
      </c>
      <c r="F45" s="23" t="s">
        <v>229</v>
      </c>
      <c r="G45" s="23" t="s">
        <v>229</v>
      </c>
      <c r="H45" s="23" t="s">
        <v>229</v>
      </c>
      <c r="I45" s="23" t="s">
        <v>229</v>
      </c>
      <c r="J45" s="23" t="s">
        <v>229</v>
      </c>
      <c r="K45" s="23">
        <v>0</v>
      </c>
      <c r="L45" s="23">
        <v>0</v>
      </c>
      <c r="M45" s="23">
        <v>5.16E-2</v>
      </c>
      <c r="N45" s="23">
        <v>0.17100000000000001</v>
      </c>
      <c r="O45" s="23" t="s">
        <v>229</v>
      </c>
      <c r="P45" s="23" t="s">
        <v>229</v>
      </c>
      <c r="Q45" s="23" t="s">
        <v>229</v>
      </c>
      <c r="R45" s="23" t="s">
        <v>229</v>
      </c>
      <c r="S45" s="23" t="s">
        <v>229</v>
      </c>
      <c r="T45" s="23" t="s">
        <v>229</v>
      </c>
      <c r="U45" s="23" t="s">
        <v>229</v>
      </c>
      <c r="V45" s="23" t="s">
        <v>229</v>
      </c>
      <c r="W45" s="31">
        <v>0</v>
      </c>
      <c r="X45" s="31">
        <v>0</v>
      </c>
      <c r="Y45" s="31">
        <v>0.58035999999999999</v>
      </c>
      <c r="Z45" s="31">
        <v>2.1764299999999999</v>
      </c>
      <c r="AA45" s="23"/>
      <c r="AB45" s="23"/>
      <c r="AC45" s="23">
        <v>0.13289999999999999</v>
      </c>
      <c r="AD45" s="23">
        <v>0.60657000000000005</v>
      </c>
      <c r="AE45" s="23">
        <v>0</v>
      </c>
      <c r="AF45" s="23">
        <v>0</v>
      </c>
      <c r="AG45" s="23">
        <v>4.6920000000000003E-2</v>
      </c>
      <c r="AH45" s="23">
        <v>0.24193999999999999</v>
      </c>
      <c r="AI45" s="23" t="s">
        <v>229</v>
      </c>
      <c r="AJ45" s="23" t="s">
        <v>229</v>
      </c>
      <c r="AK45" s="23" t="s">
        <v>229</v>
      </c>
      <c r="AL45" s="23" t="s">
        <v>229</v>
      </c>
      <c r="AM45" s="23" t="s">
        <v>229</v>
      </c>
      <c r="AN45" s="23" t="s">
        <v>229</v>
      </c>
      <c r="AO45" s="23" t="s">
        <v>229</v>
      </c>
      <c r="AP45" s="23" t="s">
        <v>229</v>
      </c>
    </row>
    <row r="46" spans="1:42" customFormat="1" ht="12.75">
      <c r="A46" s="1" t="s">
        <v>79</v>
      </c>
      <c r="B46" s="1" t="s">
        <v>80</v>
      </c>
      <c r="C46" s="23">
        <v>1.0999999999999999E-2</v>
      </c>
      <c r="D46" s="23">
        <v>8.319E-2</v>
      </c>
      <c r="E46" s="23">
        <v>10.692819999999999</v>
      </c>
      <c r="F46" s="23">
        <v>51.893569999999997</v>
      </c>
      <c r="G46" s="23">
        <v>0</v>
      </c>
      <c r="H46" s="23">
        <v>0</v>
      </c>
      <c r="I46" s="23">
        <v>15.795389999999999</v>
      </c>
      <c r="J46" s="23">
        <v>92.567400000000006</v>
      </c>
      <c r="K46" s="23">
        <v>1.7999999999999999E-2</v>
      </c>
      <c r="L46" s="23">
        <v>0.16286</v>
      </c>
      <c r="M46" s="23">
        <v>7.4878600000000004</v>
      </c>
      <c r="N46" s="23">
        <v>51.252899999999997</v>
      </c>
      <c r="O46" s="23">
        <v>0.66900000000000004</v>
      </c>
      <c r="P46" s="23">
        <v>0.5948</v>
      </c>
      <c r="Q46" s="23">
        <v>93.282240000000002</v>
      </c>
      <c r="R46" s="23">
        <v>89.877600000000001</v>
      </c>
      <c r="S46" s="23">
        <v>0</v>
      </c>
      <c r="T46" s="23">
        <v>0</v>
      </c>
      <c r="U46" s="23">
        <v>74.070819999999998</v>
      </c>
      <c r="V46" s="23">
        <v>51.003520000000002</v>
      </c>
      <c r="W46" s="31">
        <v>0</v>
      </c>
      <c r="X46" s="31">
        <v>0</v>
      </c>
      <c r="Y46" s="31">
        <v>13.76121</v>
      </c>
      <c r="Z46" s="31">
        <v>67.501509999999996</v>
      </c>
      <c r="AA46" s="23">
        <v>4.4999999999999998E-2</v>
      </c>
      <c r="AB46" s="23">
        <v>0.48699999999999999</v>
      </c>
      <c r="AC46" s="23">
        <v>8.0388800000000007</v>
      </c>
      <c r="AD46" s="23">
        <v>42.015490000000007</v>
      </c>
      <c r="AE46" s="23">
        <v>0</v>
      </c>
      <c r="AF46" s="23">
        <v>0</v>
      </c>
      <c r="AG46" s="23">
        <v>7.2220899999999997</v>
      </c>
      <c r="AH46" s="23">
        <v>33.558120000000002</v>
      </c>
      <c r="AI46" s="23">
        <v>0</v>
      </c>
      <c r="AJ46" s="23">
        <v>0</v>
      </c>
      <c r="AK46" s="23">
        <v>0.72972000000000004</v>
      </c>
      <c r="AL46" s="23">
        <v>4.1999300000000002</v>
      </c>
      <c r="AM46" s="23">
        <v>0</v>
      </c>
      <c r="AN46" s="23">
        <v>0</v>
      </c>
      <c r="AO46" s="23">
        <v>2.8634900000000001</v>
      </c>
      <c r="AP46" s="23">
        <v>17.27937</v>
      </c>
    </row>
    <row r="47" spans="1:42" customFormat="1" ht="12.75">
      <c r="A47" s="1" t="s">
        <v>81</v>
      </c>
      <c r="B47" s="1" t="s">
        <v>82</v>
      </c>
      <c r="C47" s="23">
        <v>0.15179999999999999</v>
      </c>
      <c r="D47" s="23">
        <v>0.14918000000000001</v>
      </c>
      <c r="E47" s="23">
        <v>4.6544100000000004</v>
      </c>
      <c r="F47" s="23">
        <v>27.65082</v>
      </c>
      <c r="G47" s="23">
        <v>0</v>
      </c>
      <c r="H47" s="23">
        <v>0</v>
      </c>
      <c r="I47" s="23">
        <v>6.4862500000000001</v>
      </c>
      <c r="J47" s="23">
        <v>34.572000000000003</v>
      </c>
      <c r="K47" s="23">
        <v>0</v>
      </c>
      <c r="L47" s="23">
        <v>0</v>
      </c>
      <c r="M47" s="23">
        <v>3.59124</v>
      </c>
      <c r="N47" s="23">
        <v>18.124790000000001</v>
      </c>
      <c r="O47" s="23" t="s">
        <v>229</v>
      </c>
      <c r="P47" s="23" t="s">
        <v>229</v>
      </c>
      <c r="Q47" s="23" t="s">
        <v>229</v>
      </c>
      <c r="R47" s="23" t="s">
        <v>229</v>
      </c>
      <c r="S47" s="23" t="s">
        <v>229</v>
      </c>
      <c r="T47" s="23" t="s">
        <v>229</v>
      </c>
      <c r="U47" s="23" t="s">
        <v>229</v>
      </c>
      <c r="V47" s="23" t="s">
        <v>229</v>
      </c>
      <c r="W47" s="31">
        <v>0</v>
      </c>
      <c r="X47" s="31">
        <v>0</v>
      </c>
      <c r="Y47" s="31">
        <v>2.44</v>
      </c>
      <c r="Z47" s="31">
        <v>4.03416</v>
      </c>
      <c r="AA47" s="23"/>
      <c r="AB47" s="23"/>
      <c r="AC47" s="23">
        <v>2.7717499999999999</v>
      </c>
      <c r="AD47" s="23">
        <v>6.9196799999999996</v>
      </c>
      <c r="AE47" s="23">
        <v>0</v>
      </c>
      <c r="AF47" s="23">
        <v>0</v>
      </c>
      <c r="AG47" s="23">
        <v>2.5430000000000001</v>
      </c>
      <c r="AH47" s="23">
        <v>8.7157900000000001</v>
      </c>
      <c r="AI47" s="23">
        <v>0</v>
      </c>
      <c r="AJ47" s="23">
        <v>0</v>
      </c>
      <c r="AK47" s="23">
        <v>1.2549999999999999</v>
      </c>
      <c r="AL47" s="23">
        <v>2.9699</v>
      </c>
      <c r="AM47" s="23">
        <v>0</v>
      </c>
      <c r="AN47" s="23">
        <v>0</v>
      </c>
      <c r="AO47" s="23">
        <v>0.38</v>
      </c>
      <c r="AP47" s="23">
        <v>1.45977</v>
      </c>
    </row>
    <row r="48" spans="1:42" customFormat="1" ht="12.75">
      <c r="A48" s="1" t="s">
        <v>83</v>
      </c>
      <c r="B48" s="1" t="s">
        <v>84</v>
      </c>
      <c r="C48" s="23">
        <v>0</v>
      </c>
      <c r="D48" s="23">
        <v>0</v>
      </c>
      <c r="E48" s="23">
        <v>139.06</v>
      </c>
      <c r="F48" s="23">
        <v>116.43519999999999</v>
      </c>
      <c r="G48" s="23">
        <v>0</v>
      </c>
      <c r="H48" s="23">
        <v>0</v>
      </c>
      <c r="I48" s="23">
        <v>1141.9349999999999</v>
      </c>
      <c r="J48" s="23">
        <v>1371.7900999999999</v>
      </c>
      <c r="K48" s="23">
        <v>0</v>
      </c>
      <c r="L48" s="23">
        <v>0</v>
      </c>
      <c r="M48" s="23">
        <v>1722.2</v>
      </c>
      <c r="N48" s="23">
        <v>2303.4650000000001</v>
      </c>
      <c r="O48" s="23">
        <v>18.02</v>
      </c>
      <c r="P48" s="23">
        <v>10</v>
      </c>
      <c r="Q48" s="23">
        <v>1310.048</v>
      </c>
      <c r="R48" s="23">
        <v>1321.2537500000001</v>
      </c>
      <c r="S48" s="23">
        <v>0</v>
      </c>
      <c r="T48" s="23">
        <v>0</v>
      </c>
      <c r="U48" s="23">
        <v>2604.6</v>
      </c>
      <c r="V48" s="23">
        <v>2634.61319</v>
      </c>
      <c r="W48" s="31">
        <v>0</v>
      </c>
      <c r="X48" s="31">
        <v>0</v>
      </c>
      <c r="Y48" s="31">
        <v>2738.3580000000002</v>
      </c>
      <c r="Z48" s="31">
        <v>3085.1913599999998</v>
      </c>
      <c r="AA48" s="23"/>
      <c r="AB48" s="23"/>
      <c r="AC48" s="23">
        <v>4161.6010000000006</v>
      </c>
      <c r="AD48" s="23">
        <v>5353.7710699999989</v>
      </c>
      <c r="AE48" s="23">
        <v>0</v>
      </c>
      <c r="AF48" s="23">
        <v>0</v>
      </c>
      <c r="AG48" s="23">
        <v>4592.3950000000004</v>
      </c>
      <c r="AH48" s="23">
        <v>8821.4617999999991</v>
      </c>
      <c r="AI48" s="23">
        <v>0</v>
      </c>
      <c r="AJ48" s="23">
        <v>0</v>
      </c>
      <c r="AK48" s="23">
        <v>724.8</v>
      </c>
      <c r="AL48" s="23">
        <v>1169.3599999999999</v>
      </c>
      <c r="AM48" s="23">
        <v>0</v>
      </c>
      <c r="AN48" s="23">
        <v>0</v>
      </c>
      <c r="AO48" s="23">
        <v>659.32500000000005</v>
      </c>
      <c r="AP48" s="23">
        <v>1246.3503499999999</v>
      </c>
    </row>
    <row r="49" spans="1:42" customFormat="1" ht="12.75">
      <c r="A49" s="1" t="s">
        <v>85</v>
      </c>
      <c r="B49" s="1" t="s">
        <v>86</v>
      </c>
      <c r="C49" s="23">
        <v>100.991</v>
      </c>
      <c r="D49" s="23">
        <v>74.100390000000004</v>
      </c>
      <c r="E49" s="23">
        <v>1111.8605</v>
      </c>
      <c r="F49" s="23">
        <v>1011.6951299999999</v>
      </c>
      <c r="G49" s="23">
        <v>505.03699999999998</v>
      </c>
      <c r="H49" s="23">
        <v>457.59796999999998</v>
      </c>
      <c r="I49" s="23">
        <v>370.92077</v>
      </c>
      <c r="J49" s="23">
        <v>355.50626999999997</v>
      </c>
      <c r="K49" s="23">
        <v>667.43</v>
      </c>
      <c r="L49" s="23">
        <v>517.74135999999999</v>
      </c>
      <c r="M49" s="23">
        <v>293.46528999999998</v>
      </c>
      <c r="N49" s="23">
        <v>275.44618000000003</v>
      </c>
      <c r="O49" s="23">
        <v>26.655159999999999</v>
      </c>
      <c r="P49" s="23">
        <v>61.732959999999999</v>
      </c>
      <c r="Q49" s="23">
        <v>154.01913999999999</v>
      </c>
      <c r="R49" s="23">
        <v>180.21261000000001</v>
      </c>
      <c r="S49" s="23">
        <v>408.08199999999999</v>
      </c>
      <c r="T49" s="23">
        <v>304.16764000000001</v>
      </c>
      <c r="U49" s="23">
        <v>204.45179999999999</v>
      </c>
      <c r="V49" s="23">
        <v>169.32299</v>
      </c>
      <c r="W49" s="31">
        <v>961.39</v>
      </c>
      <c r="X49" s="31">
        <v>677.61811</v>
      </c>
      <c r="Y49" s="31">
        <v>1030.44111</v>
      </c>
      <c r="Z49" s="31">
        <v>906.31844000000001</v>
      </c>
      <c r="AA49" s="23">
        <v>471.78</v>
      </c>
      <c r="AB49" s="23">
        <v>375.74599999999998</v>
      </c>
      <c r="AC49" s="23">
        <v>278.55979000000008</v>
      </c>
      <c r="AD49" s="23">
        <v>362.89486999999997</v>
      </c>
      <c r="AE49" s="23">
        <v>1451.5</v>
      </c>
      <c r="AF49" s="23">
        <v>1473.02</v>
      </c>
      <c r="AG49" s="23">
        <v>181.10830999999999</v>
      </c>
      <c r="AH49" s="23">
        <v>248.71375</v>
      </c>
      <c r="AI49" s="23">
        <v>871</v>
      </c>
      <c r="AJ49" s="23">
        <v>798.52</v>
      </c>
      <c r="AK49" s="23">
        <v>79.255579999999995</v>
      </c>
      <c r="AL49" s="23">
        <v>99.304019999999994</v>
      </c>
      <c r="AM49" s="23">
        <v>0</v>
      </c>
      <c r="AN49" s="23">
        <v>0</v>
      </c>
      <c r="AO49" s="23">
        <v>84.155889999999999</v>
      </c>
      <c r="AP49" s="23">
        <v>116.42551</v>
      </c>
    </row>
    <row r="50" spans="1:42" customFormat="1" ht="12.75">
      <c r="A50" s="1" t="s">
        <v>87</v>
      </c>
      <c r="B50" s="1" t="s">
        <v>88</v>
      </c>
      <c r="C50" s="23">
        <v>0</v>
      </c>
      <c r="D50" s="23">
        <v>0</v>
      </c>
      <c r="E50" s="23">
        <v>799.96</v>
      </c>
      <c r="F50" s="23">
        <v>1066.42</v>
      </c>
      <c r="G50" s="23">
        <v>0</v>
      </c>
      <c r="H50" s="23">
        <v>0</v>
      </c>
      <c r="I50" s="23">
        <v>375.54</v>
      </c>
      <c r="J50" s="23">
        <v>397.00529999999998</v>
      </c>
      <c r="K50" s="23">
        <v>0</v>
      </c>
      <c r="L50" s="23">
        <v>0</v>
      </c>
      <c r="M50" s="23">
        <v>1.2110000000000001</v>
      </c>
      <c r="N50" s="23">
        <v>0.48399999999999999</v>
      </c>
      <c r="O50" s="23">
        <v>0</v>
      </c>
      <c r="P50" s="23">
        <v>0</v>
      </c>
      <c r="Q50" s="23">
        <v>124.09883000000001</v>
      </c>
      <c r="R50" s="23">
        <v>204.19544999999999</v>
      </c>
      <c r="S50" s="23">
        <v>0</v>
      </c>
      <c r="T50" s="23">
        <v>0</v>
      </c>
      <c r="U50" s="23">
        <v>423.52</v>
      </c>
      <c r="V50" s="23">
        <v>513.11566000000005</v>
      </c>
      <c r="W50" s="31">
        <v>0</v>
      </c>
      <c r="X50" s="31">
        <v>0</v>
      </c>
      <c r="Y50" s="31">
        <v>312.25400000000002</v>
      </c>
      <c r="Z50" s="31">
        <v>356.86347000000001</v>
      </c>
      <c r="AA50" s="23"/>
      <c r="AB50" s="23"/>
      <c r="AC50" s="23">
        <v>84.301460000000006</v>
      </c>
      <c r="AD50" s="23">
        <v>159.49627999999998</v>
      </c>
      <c r="AE50" s="23">
        <v>0</v>
      </c>
      <c r="AF50" s="23">
        <v>0</v>
      </c>
      <c r="AG50" s="23">
        <v>143.74539999999999</v>
      </c>
      <c r="AH50" s="23">
        <v>316.03557999999998</v>
      </c>
      <c r="AI50" s="23" t="s">
        <v>229</v>
      </c>
      <c r="AJ50" s="23" t="s">
        <v>229</v>
      </c>
      <c r="AK50" s="23" t="s">
        <v>229</v>
      </c>
      <c r="AL50" s="23" t="s">
        <v>229</v>
      </c>
      <c r="AM50" s="23">
        <v>0</v>
      </c>
      <c r="AN50" s="23">
        <v>0</v>
      </c>
      <c r="AO50" s="23">
        <v>41.707009999999997</v>
      </c>
      <c r="AP50" s="23">
        <v>68.494389999999996</v>
      </c>
    </row>
    <row r="51" spans="1:42" customFormat="1" ht="12.75">
      <c r="A51" s="1" t="s">
        <v>89</v>
      </c>
      <c r="B51" s="1" t="s">
        <v>90</v>
      </c>
      <c r="C51" s="23">
        <v>16.04</v>
      </c>
      <c r="D51" s="23">
        <v>17.364609999999999</v>
      </c>
      <c r="E51" s="23">
        <v>0.22800000000000001</v>
      </c>
      <c r="F51" s="23">
        <v>0.46183000000000002</v>
      </c>
      <c r="G51" s="23">
        <v>0.11799999999999999</v>
      </c>
      <c r="H51" s="23">
        <v>0.10766000000000001</v>
      </c>
      <c r="I51" s="23">
        <v>0.28079999999999999</v>
      </c>
      <c r="J51" s="23">
        <v>0.39512999999999998</v>
      </c>
      <c r="K51" s="23">
        <v>0</v>
      </c>
      <c r="L51" s="23">
        <v>0</v>
      </c>
      <c r="M51" s="23">
        <v>9.3600000000000003E-2</v>
      </c>
      <c r="N51" s="23">
        <v>0.12490999999999999</v>
      </c>
      <c r="O51" s="23">
        <v>5.8199999999999997E-3</v>
      </c>
      <c r="P51" s="23">
        <v>2.281E-2</v>
      </c>
      <c r="Q51" s="23">
        <v>0</v>
      </c>
      <c r="R51" s="23">
        <v>0</v>
      </c>
      <c r="S51" s="23" t="s">
        <v>229</v>
      </c>
      <c r="T51" s="23" t="s">
        <v>229</v>
      </c>
      <c r="U51" s="23" t="s">
        <v>229</v>
      </c>
      <c r="V51" s="23" t="s">
        <v>229</v>
      </c>
      <c r="W51" s="31">
        <v>0</v>
      </c>
      <c r="X51" s="31">
        <v>0</v>
      </c>
      <c r="Y51" s="31">
        <v>2.2248899999999998</v>
      </c>
      <c r="Z51" s="31">
        <v>2.58962</v>
      </c>
      <c r="AA51" s="23"/>
      <c r="AB51" s="23"/>
      <c r="AC51" s="23">
        <v>1.09582</v>
      </c>
      <c r="AD51" s="23">
        <v>1.7020900000000001</v>
      </c>
      <c r="AE51" s="23">
        <v>0</v>
      </c>
      <c r="AF51" s="23">
        <v>0</v>
      </c>
      <c r="AG51" s="23">
        <v>0.57837000000000005</v>
      </c>
      <c r="AH51" s="23">
        <v>0.87531000000000003</v>
      </c>
      <c r="AI51" s="23">
        <v>0</v>
      </c>
      <c r="AJ51" s="23">
        <v>0</v>
      </c>
      <c r="AK51" s="23">
        <v>0.47565000000000002</v>
      </c>
      <c r="AL51" s="23">
        <v>0.71130000000000004</v>
      </c>
      <c r="AM51" s="23">
        <v>0</v>
      </c>
      <c r="AN51" s="23">
        <v>0</v>
      </c>
      <c r="AO51" s="23">
        <v>1.1202799999999999</v>
      </c>
      <c r="AP51" s="23">
        <v>3.1520100000000002</v>
      </c>
    </row>
    <row r="52" spans="1:42" customFormat="1" ht="12.75">
      <c r="A52" s="1" t="s">
        <v>91</v>
      </c>
      <c r="B52" s="1" t="s">
        <v>92</v>
      </c>
      <c r="C52" s="23">
        <v>0</v>
      </c>
      <c r="D52" s="23">
        <v>0</v>
      </c>
      <c r="E52" s="23">
        <v>18.04139</v>
      </c>
      <c r="F52" s="23">
        <v>29.678249999999998</v>
      </c>
      <c r="G52" s="23">
        <v>0</v>
      </c>
      <c r="H52" s="23">
        <v>0</v>
      </c>
      <c r="I52" s="23">
        <v>14.04852</v>
      </c>
      <c r="J52" s="23">
        <v>19.88158</v>
      </c>
      <c r="K52" s="23">
        <v>0</v>
      </c>
      <c r="L52" s="23">
        <v>0</v>
      </c>
      <c r="M52" s="23">
        <v>27.2178</v>
      </c>
      <c r="N52" s="23">
        <v>47.062660000000001</v>
      </c>
      <c r="O52" s="23">
        <v>0</v>
      </c>
      <c r="P52" s="23">
        <v>0</v>
      </c>
      <c r="Q52" s="23">
        <v>34.04824</v>
      </c>
      <c r="R52" s="23">
        <v>49.779710000000001</v>
      </c>
      <c r="S52" s="23">
        <v>18.913</v>
      </c>
      <c r="T52" s="23">
        <v>29.69434</v>
      </c>
      <c r="U52" s="23">
        <v>16.903880000000001</v>
      </c>
      <c r="V52" s="23">
        <v>103.03286</v>
      </c>
      <c r="W52" s="31">
        <v>0</v>
      </c>
      <c r="X52" s="31">
        <v>0</v>
      </c>
      <c r="Y52" s="31">
        <v>10.6328</v>
      </c>
      <c r="Z52" s="31">
        <v>77.641459999999995</v>
      </c>
      <c r="AA52" s="23">
        <v>4.4210000000000003</v>
      </c>
      <c r="AB52" s="23">
        <v>5.2168999999999999</v>
      </c>
      <c r="AC52" s="23">
        <v>69.541830000000019</v>
      </c>
      <c r="AD52" s="23">
        <v>100.67733</v>
      </c>
      <c r="AE52" s="23">
        <v>1.9610000000000001</v>
      </c>
      <c r="AF52" s="23">
        <v>1.7648999999999999</v>
      </c>
      <c r="AG52" s="23">
        <v>27.22383</v>
      </c>
      <c r="AH52" s="23">
        <v>168.21818999999999</v>
      </c>
      <c r="AI52" s="23">
        <v>0</v>
      </c>
      <c r="AJ52" s="23">
        <v>0</v>
      </c>
      <c r="AK52" s="23">
        <v>0.32477</v>
      </c>
      <c r="AL52" s="23">
        <v>14.173349999999999</v>
      </c>
      <c r="AM52" s="23">
        <v>0</v>
      </c>
      <c r="AN52" s="23">
        <v>0</v>
      </c>
      <c r="AO52" s="23">
        <v>0.64044000000000001</v>
      </c>
      <c r="AP52" s="23">
        <v>12.542350000000001</v>
      </c>
    </row>
    <row r="53" spans="1:42" customFormat="1" ht="12.75">
      <c r="A53" s="1" t="s">
        <v>93</v>
      </c>
      <c r="B53" s="1" t="s">
        <v>94</v>
      </c>
      <c r="C53" s="23">
        <v>0</v>
      </c>
      <c r="D53" s="23">
        <v>0</v>
      </c>
      <c r="E53" s="23">
        <v>5.8238500000000002</v>
      </c>
      <c r="F53" s="23">
        <v>13.2057</v>
      </c>
      <c r="G53" s="23">
        <v>0</v>
      </c>
      <c r="H53" s="23">
        <v>0</v>
      </c>
      <c r="I53" s="23">
        <v>67.193010000000001</v>
      </c>
      <c r="J53" s="23">
        <v>144.97668999999999</v>
      </c>
      <c r="K53" s="23">
        <v>0.83160000000000001</v>
      </c>
      <c r="L53" s="23">
        <v>3.64174</v>
      </c>
      <c r="M53" s="23">
        <v>197.10231999999999</v>
      </c>
      <c r="N53" s="23">
        <v>538.40776000000005</v>
      </c>
      <c r="O53" s="23">
        <v>0</v>
      </c>
      <c r="P53" s="23">
        <v>0</v>
      </c>
      <c r="Q53" s="23">
        <v>219.4443</v>
      </c>
      <c r="R53" s="23">
        <v>376.87876999999997</v>
      </c>
      <c r="S53" s="23">
        <v>0</v>
      </c>
      <c r="T53" s="23">
        <v>0</v>
      </c>
      <c r="U53" s="23">
        <v>205.92160000000001</v>
      </c>
      <c r="V53" s="23">
        <v>264.31468000000001</v>
      </c>
      <c r="W53" s="31">
        <v>0</v>
      </c>
      <c r="X53" s="31">
        <v>0</v>
      </c>
      <c r="Y53" s="31">
        <v>133.13586000000001</v>
      </c>
      <c r="Z53" s="31">
        <v>205.09495000000001</v>
      </c>
      <c r="AA53" s="23"/>
      <c r="AB53" s="23"/>
      <c r="AC53" s="23">
        <v>185.69666000000004</v>
      </c>
      <c r="AD53" s="23">
        <v>363.84964999999994</v>
      </c>
      <c r="AE53" s="23">
        <v>0</v>
      </c>
      <c r="AF53" s="23">
        <v>0</v>
      </c>
      <c r="AG53" s="23">
        <v>72.507779999999997</v>
      </c>
      <c r="AH53" s="23">
        <v>154.27316999999999</v>
      </c>
      <c r="AI53" s="23">
        <v>0</v>
      </c>
      <c r="AJ53" s="23">
        <v>0</v>
      </c>
      <c r="AK53" s="23">
        <v>0.12778</v>
      </c>
      <c r="AL53" s="23">
        <v>0.85168999999999995</v>
      </c>
      <c r="AM53" s="23">
        <v>0</v>
      </c>
      <c r="AN53" s="23">
        <v>0</v>
      </c>
      <c r="AO53" s="23">
        <v>238.30544</v>
      </c>
      <c r="AP53" s="23">
        <v>467.06599999999997</v>
      </c>
    </row>
    <row r="54" spans="1:42" customFormat="1" ht="12.75">
      <c r="A54" s="1" t="s">
        <v>95</v>
      </c>
      <c r="B54" s="1" t="s">
        <v>96</v>
      </c>
      <c r="C54" s="23">
        <v>0.23699999999999999</v>
      </c>
      <c r="D54" s="23">
        <v>0.27156000000000002</v>
      </c>
      <c r="E54" s="23">
        <v>486.94729999999998</v>
      </c>
      <c r="F54" s="23">
        <v>612.35334999999998</v>
      </c>
      <c r="G54" s="23">
        <v>3.036</v>
      </c>
      <c r="H54" s="23">
        <v>2.8519100000000002</v>
      </c>
      <c r="I54" s="23">
        <v>352.90843999999998</v>
      </c>
      <c r="J54" s="23">
        <v>502.69938999999999</v>
      </c>
      <c r="K54" s="23">
        <v>0</v>
      </c>
      <c r="L54" s="23">
        <v>0</v>
      </c>
      <c r="M54" s="23">
        <v>135.25973999999999</v>
      </c>
      <c r="N54" s="23">
        <v>266.42928999999998</v>
      </c>
      <c r="O54" s="23">
        <v>0</v>
      </c>
      <c r="P54" s="23">
        <v>0</v>
      </c>
      <c r="Q54" s="23">
        <v>479.8442</v>
      </c>
      <c r="R54" s="23">
        <v>618.87473999999997</v>
      </c>
      <c r="S54" s="23">
        <v>0</v>
      </c>
      <c r="T54" s="23">
        <v>0</v>
      </c>
      <c r="U54" s="23">
        <v>971.29264999999998</v>
      </c>
      <c r="V54" s="23">
        <v>1813.5006900000001</v>
      </c>
      <c r="W54" s="31">
        <v>0</v>
      </c>
      <c r="X54" s="31">
        <v>0</v>
      </c>
      <c r="Y54" s="31">
        <v>549.41744000000006</v>
      </c>
      <c r="Z54" s="31">
        <v>727.26620000000003</v>
      </c>
      <c r="AA54" s="23"/>
      <c r="AB54" s="23"/>
      <c r="AC54" s="23">
        <v>1937.1741999999999</v>
      </c>
      <c r="AD54" s="23">
        <v>2523.0782999999997</v>
      </c>
      <c r="AE54" s="23">
        <v>2457.13</v>
      </c>
      <c r="AF54" s="23">
        <v>2944.5259000000001</v>
      </c>
      <c r="AG54" s="23">
        <v>2839.2737000000002</v>
      </c>
      <c r="AH54" s="23">
        <v>5667.2617300000002</v>
      </c>
      <c r="AI54" s="23">
        <v>243.65</v>
      </c>
      <c r="AJ54" s="23">
        <v>249.58</v>
      </c>
      <c r="AK54" s="23">
        <v>609.476</v>
      </c>
      <c r="AL54" s="23">
        <v>836.15521000000001</v>
      </c>
      <c r="AM54" s="23">
        <v>45</v>
      </c>
      <c r="AN54" s="23">
        <v>42.975000000000001</v>
      </c>
      <c r="AO54" s="23">
        <v>937.28250000000003</v>
      </c>
      <c r="AP54" s="23">
        <v>1617.1519699999999</v>
      </c>
    </row>
    <row r="55" spans="1:42"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0.216</v>
      </c>
      <c r="N55" s="23">
        <v>1.13829</v>
      </c>
      <c r="O55" s="23">
        <v>0</v>
      </c>
      <c r="P55" s="23">
        <v>0</v>
      </c>
      <c r="Q55" s="23">
        <v>0.77</v>
      </c>
      <c r="R55" s="23">
        <v>1.5155799999999999</v>
      </c>
      <c r="S55" s="23">
        <v>0</v>
      </c>
      <c r="T55" s="23">
        <v>0</v>
      </c>
      <c r="U55" s="23">
        <v>0.54</v>
      </c>
      <c r="V55" s="23">
        <v>0.74846000000000001</v>
      </c>
      <c r="W55" s="31" t="s">
        <v>229</v>
      </c>
      <c r="X55" s="31" t="s">
        <v>229</v>
      </c>
      <c r="Y55" s="31" t="s">
        <v>229</v>
      </c>
      <c r="Z55" s="31" t="s">
        <v>229</v>
      </c>
      <c r="AA55" s="23"/>
      <c r="AB55" s="23"/>
      <c r="AC55" s="23"/>
      <c r="AD55" s="23"/>
      <c r="AE55" s="23">
        <v>0</v>
      </c>
      <c r="AF55" s="23">
        <v>0</v>
      </c>
      <c r="AG55" s="23">
        <v>2</v>
      </c>
      <c r="AH55" s="23">
        <v>5.2862</v>
      </c>
      <c r="AI55" s="23" t="s">
        <v>229</v>
      </c>
      <c r="AJ55" s="23" t="s">
        <v>229</v>
      </c>
      <c r="AK55" s="23" t="s">
        <v>229</v>
      </c>
      <c r="AL55" s="23" t="s">
        <v>229</v>
      </c>
      <c r="AM55" s="23" t="s">
        <v>229</v>
      </c>
      <c r="AN55" s="23" t="s">
        <v>229</v>
      </c>
      <c r="AO55" s="23" t="s">
        <v>229</v>
      </c>
      <c r="AP55" s="23" t="s">
        <v>229</v>
      </c>
    </row>
    <row r="56" spans="1:42" customFormat="1" ht="12.75">
      <c r="A56" s="1" t="s">
        <v>99</v>
      </c>
      <c r="B56" s="1" t="s">
        <v>100</v>
      </c>
      <c r="C56" s="23">
        <v>1.1013999999999999</v>
      </c>
      <c r="D56" s="23">
        <v>3.5764999999999998</v>
      </c>
      <c r="E56" s="23">
        <v>903.24914999999999</v>
      </c>
      <c r="F56" s="23">
        <v>1381.6529</v>
      </c>
      <c r="G56" s="23">
        <v>5.7031999999999998</v>
      </c>
      <c r="H56" s="23">
        <v>26.65916</v>
      </c>
      <c r="I56" s="23">
        <v>621.91039999999998</v>
      </c>
      <c r="J56" s="23">
        <v>864.86784</v>
      </c>
      <c r="K56" s="23">
        <v>0.70642000000000005</v>
      </c>
      <c r="L56" s="23">
        <v>2.9113799999999999</v>
      </c>
      <c r="M56" s="23">
        <v>2326.6512499999999</v>
      </c>
      <c r="N56" s="23">
        <v>5283.6714599999996</v>
      </c>
      <c r="O56" s="23">
        <v>0.74299999999999999</v>
      </c>
      <c r="P56" s="23">
        <v>3.9335499999999999</v>
      </c>
      <c r="Q56" s="23">
        <v>2492.1502500000001</v>
      </c>
      <c r="R56" s="23">
        <v>6100.5364399999999</v>
      </c>
      <c r="S56" s="23">
        <v>0</v>
      </c>
      <c r="T56" s="23">
        <v>0</v>
      </c>
      <c r="U56" s="23">
        <v>2138.9952699999999</v>
      </c>
      <c r="V56" s="23">
        <v>5604.53629</v>
      </c>
      <c r="W56" s="31">
        <v>0</v>
      </c>
      <c r="X56" s="31">
        <v>0</v>
      </c>
      <c r="Y56" s="31">
        <v>779.82200999999998</v>
      </c>
      <c r="Z56" s="31">
        <v>1248.0879500000001</v>
      </c>
      <c r="AA56" s="23">
        <v>1.6272499999999999</v>
      </c>
      <c r="AB56" s="23">
        <v>10.89986</v>
      </c>
      <c r="AC56" s="23">
        <v>807.27516999999989</v>
      </c>
      <c r="AD56" s="23">
        <v>1150.4632799999999</v>
      </c>
      <c r="AE56" s="23">
        <v>0.75234999999999996</v>
      </c>
      <c r="AF56" s="23">
        <v>4.1818299999999997</v>
      </c>
      <c r="AG56" s="23">
        <v>1078.58896</v>
      </c>
      <c r="AH56" s="23">
        <v>1634.4308100000001</v>
      </c>
      <c r="AI56" s="23">
        <v>0.75234999999999996</v>
      </c>
      <c r="AJ56" s="23">
        <v>4.1818299999999997</v>
      </c>
      <c r="AK56" s="23">
        <v>318.57269000000002</v>
      </c>
      <c r="AL56" s="23">
        <v>358.13932999999997</v>
      </c>
      <c r="AM56" s="23">
        <v>0.74560999999999999</v>
      </c>
      <c r="AN56" s="23">
        <v>9.5677000000000003</v>
      </c>
      <c r="AO56" s="23">
        <v>116.54094000000001</v>
      </c>
      <c r="AP56" s="23">
        <v>169.47450000000001</v>
      </c>
    </row>
    <row r="57" spans="1:42" customFormat="1" ht="12.75">
      <c r="A57" s="1" t="s">
        <v>101</v>
      </c>
      <c r="B57" s="1" t="s">
        <v>102</v>
      </c>
      <c r="C57" s="23">
        <v>7.9997699999999998</v>
      </c>
      <c r="D57" s="23">
        <v>33.297699999999999</v>
      </c>
      <c r="E57" s="23">
        <v>82.018659999999997</v>
      </c>
      <c r="F57" s="23">
        <v>182.50128000000001</v>
      </c>
      <c r="G57" s="23">
        <v>1.5722799999999999</v>
      </c>
      <c r="H57" s="23">
        <v>1.80871</v>
      </c>
      <c r="I57" s="23">
        <v>144.29320999999999</v>
      </c>
      <c r="J57" s="23">
        <v>357.45035000000001</v>
      </c>
      <c r="K57" s="23">
        <v>4.7</v>
      </c>
      <c r="L57" s="23">
        <v>2.7079800000000001</v>
      </c>
      <c r="M57" s="23">
        <v>36.930349999999997</v>
      </c>
      <c r="N57" s="23">
        <v>182.30962</v>
      </c>
      <c r="O57" s="23">
        <v>0.375</v>
      </c>
      <c r="P57" s="23">
        <v>1.66353</v>
      </c>
      <c r="Q57" s="23">
        <v>180.09424000000001</v>
      </c>
      <c r="R57" s="23">
        <v>781.23051999999996</v>
      </c>
      <c r="S57" s="23">
        <v>1.17</v>
      </c>
      <c r="T57" s="23">
        <v>4.4950000000000001</v>
      </c>
      <c r="U57" s="23">
        <v>388.52139</v>
      </c>
      <c r="V57" s="23">
        <v>1604.39319</v>
      </c>
      <c r="W57" s="31">
        <v>19.693079999999998</v>
      </c>
      <c r="X57" s="31">
        <v>79.315439999999995</v>
      </c>
      <c r="Y57" s="31">
        <v>505.18040999999999</v>
      </c>
      <c r="Z57" s="31">
        <v>1756.28089</v>
      </c>
      <c r="AA57" s="23">
        <v>3.8542300000000003</v>
      </c>
      <c r="AB57" s="23">
        <v>7.2115899999999993</v>
      </c>
      <c r="AC57" s="23">
        <v>931.36559999999997</v>
      </c>
      <c r="AD57" s="23">
        <v>2622.9837699999994</v>
      </c>
      <c r="AE57" s="23">
        <v>0.98319999999999996</v>
      </c>
      <c r="AF57" s="23">
        <v>2.3106399999999998</v>
      </c>
      <c r="AG57" s="23">
        <v>1068.1037699999999</v>
      </c>
      <c r="AH57" s="23">
        <v>4463.6841199999999</v>
      </c>
      <c r="AI57" s="23">
        <v>0.95920000000000005</v>
      </c>
      <c r="AJ57" s="23">
        <v>1.92625</v>
      </c>
      <c r="AK57" s="23">
        <v>200.00251</v>
      </c>
      <c r="AL57" s="23">
        <v>539.82473000000005</v>
      </c>
      <c r="AM57" s="23">
        <v>29.89425</v>
      </c>
      <c r="AN57" s="23">
        <v>142.62418</v>
      </c>
      <c r="AO57" s="23">
        <v>22.24973</v>
      </c>
      <c r="AP57" s="23">
        <v>48.622340000000001</v>
      </c>
    </row>
    <row r="58" spans="1:42"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31" t="s">
        <v>229</v>
      </c>
      <c r="X58" s="31" t="s">
        <v>229</v>
      </c>
      <c r="Y58" s="31" t="s">
        <v>229</v>
      </c>
      <c r="Z58" s="31" t="s">
        <v>229</v>
      </c>
      <c r="AA58" s="23"/>
      <c r="AB58" s="23"/>
      <c r="AC58" s="23">
        <v>6.0000000000000001E-3</v>
      </c>
      <c r="AD58" s="23">
        <v>0.48261999999999999</v>
      </c>
      <c r="AE58" s="23" t="s">
        <v>229</v>
      </c>
      <c r="AF58" s="23" t="s">
        <v>229</v>
      </c>
      <c r="AG58" s="23" t="s">
        <v>229</v>
      </c>
      <c r="AH58" s="23" t="s">
        <v>229</v>
      </c>
      <c r="AI58" s="23" t="s">
        <v>229</v>
      </c>
      <c r="AJ58" s="23" t="s">
        <v>229</v>
      </c>
      <c r="AK58" s="23" t="s">
        <v>229</v>
      </c>
      <c r="AL58" s="23" t="s">
        <v>229</v>
      </c>
      <c r="AM58" s="23" t="s">
        <v>229</v>
      </c>
      <c r="AN58" s="23" t="s">
        <v>229</v>
      </c>
      <c r="AO58" s="23" t="s">
        <v>229</v>
      </c>
      <c r="AP58" s="23" t="s">
        <v>229</v>
      </c>
    </row>
    <row r="59" spans="1:42" customFormat="1" ht="12.75">
      <c r="A59" s="1" t="s">
        <v>105</v>
      </c>
      <c r="B59" s="1" t="s">
        <v>106</v>
      </c>
      <c r="C59" s="23">
        <v>2.83324</v>
      </c>
      <c r="D59" s="23">
        <v>9.8521699999999992</v>
      </c>
      <c r="E59" s="23">
        <v>78.570459999999997</v>
      </c>
      <c r="F59" s="23">
        <v>470.80216999999999</v>
      </c>
      <c r="G59" s="23">
        <v>0.51151999999999997</v>
      </c>
      <c r="H59" s="23">
        <v>7.2267200000000003</v>
      </c>
      <c r="I59" s="23">
        <v>77.407200000000003</v>
      </c>
      <c r="J59" s="23">
        <v>308.29592000000002</v>
      </c>
      <c r="K59" s="23">
        <v>7.3200000000000001E-2</v>
      </c>
      <c r="L59" s="23">
        <v>0.17666000000000001</v>
      </c>
      <c r="M59" s="23">
        <v>63.773350000000001</v>
      </c>
      <c r="N59" s="23">
        <v>141.88326000000001</v>
      </c>
      <c r="O59" s="23">
        <v>1.653</v>
      </c>
      <c r="P59" s="23">
        <v>5.9166999999999996</v>
      </c>
      <c r="Q59" s="23">
        <v>78.63158</v>
      </c>
      <c r="R59" s="23">
        <v>355.88501000000002</v>
      </c>
      <c r="S59" s="23">
        <v>0.22</v>
      </c>
      <c r="T59" s="23">
        <v>4.6842300000000003</v>
      </c>
      <c r="U59" s="23">
        <v>127.91295</v>
      </c>
      <c r="V59" s="23">
        <v>455.59872000000001</v>
      </c>
      <c r="W59" s="31">
        <v>6</v>
      </c>
      <c r="X59" s="31">
        <v>0.70899999999999996</v>
      </c>
      <c r="Y59" s="31">
        <v>241.74297000000001</v>
      </c>
      <c r="Z59" s="31">
        <v>642.83114</v>
      </c>
      <c r="AA59" s="23">
        <v>4.6500000000000004</v>
      </c>
      <c r="AB59" s="23">
        <v>2.2839999999999998</v>
      </c>
      <c r="AC59" s="23">
        <v>237.54718</v>
      </c>
      <c r="AD59" s="23">
        <v>795.64677000000029</v>
      </c>
      <c r="AE59" s="23">
        <v>0</v>
      </c>
      <c r="AF59" s="23">
        <v>0</v>
      </c>
      <c r="AG59" s="23">
        <v>249.35092</v>
      </c>
      <c r="AH59" s="23">
        <v>1069.1694600000001</v>
      </c>
      <c r="AI59" s="23">
        <v>0</v>
      </c>
      <c r="AJ59" s="23">
        <v>0</v>
      </c>
      <c r="AK59" s="23">
        <v>96.865449999999996</v>
      </c>
      <c r="AL59" s="23">
        <v>287.07096999999999</v>
      </c>
      <c r="AM59" s="23">
        <v>0</v>
      </c>
      <c r="AN59" s="23">
        <v>0</v>
      </c>
      <c r="AO59" s="23">
        <v>48.517139999999998</v>
      </c>
      <c r="AP59" s="23">
        <v>189.50559000000001</v>
      </c>
    </row>
    <row r="60" spans="1:42" customFormat="1" ht="12.75">
      <c r="A60" s="1" t="s">
        <v>107</v>
      </c>
      <c r="B60" s="1" t="s">
        <v>108</v>
      </c>
      <c r="C60" s="23">
        <v>0</v>
      </c>
      <c r="D60" s="23">
        <v>0</v>
      </c>
      <c r="E60" s="23">
        <v>4.2130599999999996</v>
      </c>
      <c r="F60" s="23">
        <v>31.472660000000001</v>
      </c>
      <c r="G60" s="23">
        <v>0.32</v>
      </c>
      <c r="H60" s="23">
        <v>4.2582599999999999</v>
      </c>
      <c r="I60" s="23">
        <v>8.2010000000000005</v>
      </c>
      <c r="J60" s="23">
        <v>42.89555</v>
      </c>
      <c r="K60" s="23">
        <v>0</v>
      </c>
      <c r="L60" s="23">
        <v>0</v>
      </c>
      <c r="M60" s="23">
        <v>20.5425</v>
      </c>
      <c r="N60" s="23">
        <v>38.241999999999997</v>
      </c>
      <c r="O60" s="23">
        <v>9.8000000000000004E-2</v>
      </c>
      <c r="P60" s="23">
        <v>0.83237000000000005</v>
      </c>
      <c r="Q60" s="23">
        <v>34.541359999999997</v>
      </c>
      <c r="R60" s="23">
        <v>161.44641999999999</v>
      </c>
      <c r="S60" s="23">
        <v>1.2E-2</v>
      </c>
      <c r="T60" s="23">
        <v>1.41096</v>
      </c>
      <c r="U60" s="23">
        <v>30.261939999999999</v>
      </c>
      <c r="V60" s="23">
        <v>216.42850000000001</v>
      </c>
      <c r="W60" s="31">
        <v>0</v>
      </c>
      <c r="X60" s="31">
        <v>0</v>
      </c>
      <c r="Y60" s="31">
        <v>42.732399999999998</v>
      </c>
      <c r="Z60" s="31">
        <v>298.93328000000002</v>
      </c>
      <c r="AA60" s="23"/>
      <c r="AB60" s="23"/>
      <c r="AC60" s="23">
        <v>54.953860000000006</v>
      </c>
      <c r="AD60" s="23">
        <v>466.16976000000005</v>
      </c>
      <c r="AE60" s="23">
        <v>0</v>
      </c>
      <c r="AF60" s="23">
        <v>0</v>
      </c>
      <c r="AG60" s="23">
        <v>63.596580000000003</v>
      </c>
      <c r="AH60" s="23">
        <v>612.54449</v>
      </c>
      <c r="AI60" s="23">
        <v>0</v>
      </c>
      <c r="AJ60" s="23">
        <v>0</v>
      </c>
      <c r="AK60" s="23">
        <v>16.232880000000002</v>
      </c>
      <c r="AL60" s="23">
        <v>121.39534999999999</v>
      </c>
      <c r="AM60" s="23">
        <v>0</v>
      </c>
      <c r="AN60" s="23">
        <v>0</v>
      </c>
      <c r="AO60" s="23">
        <v>4.0506000000000002</v>
      </c>
      <c r="AP60" s="23">
        <v>21.2517</v>
      </c>
    </row>
    <row r="61" spans="1:42" customFormat="1" ht="12.75">
      <c r="A61" s="1" t="s">
        <v>109</v>
      </c>
      <c r="B61" s="1" t="s">
        <v>110</v>
      </c>
      <c r="C61" s="23">
        <v>181.82660000000001</v>
      </c>
      <c r="D61" s="23">
        <v>89.564390000000003</v>
      </c>
      <c r="E61" s="23">
        <v>13545.995339999999</v>
      </c>
      <c r="F61" s="23">
        <v>8252.0041700000002</v>
      </c>
      <c r="G61" s="23">
        <v>66.997100000000003</v>
      </c>
      <c r="H61" s="23">
        <v>30.712890000000002</v>
      </c>
      <c r="I61" s="23">
        <v>11250.4318</v>
      </c>
      <c r="J61" s="23">
        <v>6610.0938599999999</v>
      </c>
      <c r="K61" s="23">
        <v>0</v>
      </c>
      <c r="L61" s="23">
        <v>0</v>
      </c>
      <c r="M61" s="23">
        <v>11427.925590000001</v>
      </c>
      <c r="N61" s="23">
        <v>6616.6475300000002</v>
      </c>
      <c r="O61" s="23">
        <v>18.7776</v>
      </c>
      <c r="P61" s="23">
        <v>3.7438500000000001</v>
      </c>
      <c r="Q61" s="23">
        <v>18108.978999999999</v>
      </c>
      <c r="R61" s="23">
        <v>8669.2150999999994</v>
      </c>
      <c r="S61" s="23">
        <v>2040</v>
      </c>
      <c r="T61" s="23">
        <v>758.2</v>
      </c>
      <c r="U61" s="23">
        <v>22154.165799999999</v>
      </c>
      <c r="V61" s="23">
        <v>10323.323350000001</v>
      </c>
      <c r="W61" s="31">
        <v>1156.58</v>
      </c>
      <c r="X61" s="31">
        <v>509.06799999999998</v>
      </c>
      <c r="Y61" s="31">
        <v>24437.53081</v>
      </c>
      <c r="Z61" s="31">
        <v>9565.4212100000004</v>
      </c>
      <c r="AA61" s="23">
        <v>12.994859999999999</v>
      </c>
      <c r="AB61" s="23">
        <v>9.9035499999999992</v>
      </c>
      <c r="AC61" s="23">
        <v>64242.89248000001</v>
      </c>
      <c r="AD61" s="23">
        <v>30517.989890000001</v>
      </c>
      <c r="AE61" s="23">
        <v>10.473000000000001</v>
      </c>
      <c r="AF61" s="23">
        <v>7.0358200000000002</v>
      </c>
      <c r="AG61" s="23">
        <v>11341.82886</v>
      </c>
      <c r="AH61" s="23">
        <v>7602.5929900000001</v>
      </c>
      <c r="AI61" s="23">
        <v>9.1720000000000006</v>
      </c>
      <c r="AJ61" s="23">
        <v>3.8327200000000001</v>
      </c>
      <c r="AK61" s="23">
        <v>6627.7573000000002</v>
      </c>
      <c r="AL61" s="23">
        <v>3983.3298799999998</v>
      </c>
      <c r="AM61" s="23">
        <v>3.7499999999999999E-2</v>
      </c>
      <c r="AN61" s="23">
        <v>8.2000000000000003E-2</v>
      </c>
      <c r="AO61" s="23">
        <v>3983.5439999999999</v>
      </c>
      <c r="AP61" s="23">
        <v>2956.1595900000002</v>
      </c>
    </row>
    <row r="62" spans="1:42" customFormat="1" ht="12.75">
      <c r="A62" s="1" t="s">
        <v>111</v>
      </c>
      <c r="B62" s="1" t="s">
        <v>112</v>
      </c>
      <c r="C62" s="23">
        <v>3770.0549999999998</v>
      </c>
      <c r="D62" s="23">
        <v>1634.10546</v>
      </c>
      <c r="E62" s="23">
        <v>75.408829999999995</v>
      </c>
      <c r="F62" s="23">
        <v>106.61321</v>
      </c>
      <c r="G62" s="23">
        <v>6269.8770000000004</v>
      </c>
      <c r="H62" s="23">
        <v>2206.1909700000001</v>
      </c>
      <c r="I62" s="23">
        <v>322.86810000000003</v>
      </c>
      <c r="J62" s="23">
        <v>354.90760999999998</v>
      </c>
      <c r="K62" s="23">
        <v>4936.7718999999997</v>
      </c>
      <c r="L62" s="23">
        <v>1917.3906500000001</v>
      </c>
      <c r="M62" s="23">
        <v>825.51067</v>
      </c>
      <c r="N62" s="23">
        <v>835.14991999999995</v>
      </c>
      <c r="O62" s="23">
        <v>7841.8105500000001</v>
      </c>
      <c r="P62" s="23">
        <v>2638.7462399999999</v>
      </c>
      <c r="Q62" s="23">
        <v>852.08600999999999</v>
      </c>
      <c r="R62" s="23">
        <v>447.93813999999998</v>
      </c>
      <c r="S62" s="23">
        <v>7118.2150000000001</v>
      </c>
      <c r="T62" s="23">
        <v>2572.8456700000002</v>
      </c>
      <c r="U62" s="23">
        <v>979.95892000000003</v>
      </c>
      <c r="V62" s="23">
        <v>793.60122999999999</v>
      </c>
      <c r="W62" s="31">
        <v>10081.745000000001</v>
      </c>
      <c r="X62" s="31">
        <v>3680.4646899999998</v>
      </c>
      <c r="Y62" s="31">
        <v>2211.49928</v>
      </c>
      <c r="Z62" s="31">
        <v>1009.412</v>
      </c>
      <c r="AA62" s="23">
        <v>9621.4719999999998</v>
      </c>
      <c r="AB62" s="23">
        <v>3729.0913999999993</v>
      </c>
      <c r="AC62" s="23">
        <v>1958.4843199999996</v>
      </c>
      <c r="AD62" s="23">
        <v>1080.8870500000003</v>
      </c>
      <c r="AE62" s="23">
        <v>20.827999999999999</v>
      </c>
      <c r="AF62" s="23">
        <v>28.092739999999999</v>
      </c>
      <c r="AG62" s="23">
        <v>1542.78522</v>
      </c>
      <c r="AH62" s="23">
        <v>1505.1115199999999</v>
      </c>
      <c r="AI62" s="23">
        <v>3.8</v>
      </c>
      <c r="AJ62" s="23">
        <v>5.2086100000000002</v>
      </c>
      <c r="AK62" s="23">
        <v>401.63558999999998</v>
      </c>
      <c r="AL62" s="23">
        <v>320.42953</v>
      </c>
      <c r="AM62" s="23">
        <v>1870.2750000000001</v>
      </c>
      <c r="AN62" s="23">
        <v>1230.9914000000001</v>
      </c>
      <c r="AO62" s="23">
        <v>386.53199999999998</v>
      </c>
      <c r="AP62" s="23">
        <v>227.29428999999999</v>
      </c>
    </row>
    <row r="63" spans="1:42"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31">
        <v>1101.5</v>
      </c>
      <c r="X63" s="31">
        <v>59.006999999999998</v>
      </c>
      <c r="Y63" s="31">
        <v>0</v>
      </c>
      <c r="Z63" s="31">
        <v>0</v>
      </c>
      <c r="AA63" s="23">
        <v>257.85000000000002</v>
      </c>
      <c r="AB63" s="23">
        <v>50.672249999999998</v>
      </c>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row>
    <row r="64" spans="1:42" customFormat="1" ht="12.75">
      <c r="A64" s="1" t="s">
        <v>115</v>
      </c>
      <c r="B64" s="1" t="s">
        <v>116</v>
      </c>
      <c r="C64" s="23">
        <v>1282.6851200000001</v>
      </c>
      <c r="D64" s="23">
        <v>1500.41427</v>
      </c>
      <c r="E64" s="23">
        <v>576.00304000000006</v>
      </c>
      <c r="F64" s="23">
        <v>1440.88507</v>
      </c>
      <c r="G64" s="23">
        <v>426.96082999999999</v>
      </c>
      <c r="H64" s="23">
        <v>473.25027999999998</v>
      </c>
      <c r="I64" s="23">
        <v>525.49310000000003</v>
      </c>
      <c r="J64" s="23">
        <v>1076.9087</v>
      </c>
      <c r="K64" s="23">
        <v>692.46608000000003</v>
      </c>
      <c r="L64" s="23">
        <v>1108.9277500000001</v>
      </c>
      <c r="M64" s="23">
        <v>435.76688000000001</v>
      </c>
      <c r="N64" s="23">
        <v>996.84564</v>
      </c>
      <c r="O64" s="23">
        <v>1317.8424199999999</v>
      </c>
      <c r="P64" s="23">
        <v>1881.9277199999999</v>
      </c>
      <c r="Q64" s="23">
        <v>648.64202</v>
      </c>
      <c r="R64" s="23">
        <v>1053.8949700000001</v>
      </c>
      <c r="S64" s="23">
        <v>1260.2529999999999</v>
      </c>
      <c r="T64" s="23">
        <v>1742.6929600000001</v>
      </c>
      <c r="U64" s="23">
        <v>577.27245000000005</v>
      </c>
      <c r="V64" s="23">
        <v>1260.88471</v>
      </c>
      <c r="W64" s="31">
        <v>812.71799999999996</v>
      </c>
      <c r="X64" s="31">
        <v>1257.78505</v>
      </c>
      <c r="Y64" s="31">
        <v>543.85378000000003</v>
      </c>
      <c r="Z64" s="31">
        <v>1130.9677200000001</v>
      </c>
      <c r="AA64" s="23">
        <v>1250.9631000000004</v>
      </c>
      <c r="AB64" s="23">
        <v>2035.74171</v>
      </c>
      <c r="AC64" s="23">
        <v>582.82604000000015</v>
      </c>
      <c r="AD64" s="23">
        <v>1416.1146100000003</v>
      </c>
      <c r="AE64" s="23">
        <v>1593.54195</v>
      </c>
      <c r="AF64" s="23">
        <v>3506.52268</v>
      </c>
      <c r="AG64" s="23">
        <v>441.22759000000002</v>
      </c>
      <c r="AH64" s="23">
        <v>1519.2710300000001</v>
      </c>
      <c r="AI64" s="23">
        <v>274.59643</v>
      </c>
      <c r="AJ64" s="23">
        <v>519.63154999999995</v>
      </c>
      <c r="AK64" s="23">
        <v>104.94074999999999</v>
      </c>
      <c r="AL64" s="23">
        <v>233.31576999999999</v>
      </c>
      <c r="AM64" s="23">
        <v>437.87909999999999</v>
      </c>
      <c r="AN64" s="23">
        <v>840.33811000000003</v>
      </c>
      <c r="AO64" s="23">
        <v>132.03773000000001</v>
      </c>
      <c r="AP64" s="23">
        <v>478.09359999999998</v>
      </c>
    </row>
    <row r="65" spans="1:42" customFormat="1" ht="12.75">
      <c r="A65" s="1" t="s">
        <v>117</v>
      </c>
      <c r="B65" s="1" t="s">
        <v>118</v>
      </c>
      <c r="C65" s="23">
        <v>0.21</v>
      </c>
      <c r="D65" s="23">
        <v>1.00108</v>
      </c>
      <c r="E65" s="23">
        <v>0</v>
      </c>
      <c r="F65" s="23">
        <v>0</v>
      </c>
      <c r="G65" s="23">
        <v>0</v>
      </c>
      <c r="H65" s="23">
        <v>0</v>
      </c>
      <c r="I65" s="23">
        <v>20</v>
      </c>
      <c r="J65" s="23">
        <v>80.805000000000007</v>
      </c>
      <c r="K65" s="23">
        <v>0</v>
      </c>
      <c r="L65" s="23">
        <v>0</v>
      </c>
      <c r="M65" s="23">
        <v>4</v>
      </c>
      <c r="N65" s="23">
        <v>11.190340000000001</v>
      </c>
      <c r="O65" s="23">
        <v>0</v>
      </c>
      <c r="P65" s="23">
        <v>0</v>
      </c>
      <c r="Q65" s="23">
        <v>7.4999999999999997E-2</v>
      </c>
      <c r="R65" s="23">
        <v>0.29733999999999999</v>
      </c>
      <c r="S65" s="23">
        <v>0</v>
      </c>
      <c r="T65" s="23">
        <v>0</v>
      </c>
      <c r="U65" s="23">
        <v>1.2050000000000001</v>
      </c>
      <c r="V65" s="23">
        <v>5.4038899999999996</v>
      </c>
      <c r="W65" s="31" t="s">
        <v>229</v>
      </c>
      <c r="X65" s="31" t="s">
        <v>229</v>
      </c>
      <c r="Y65" s="31" t="s">
        <v>229</v>
      </c>
      <c r="Z65" s="31"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row>
    <row r="66" spans="1:42" customFormat="1" ht="12.75">
      <c r="A66" s="1" t="s">
        <v>119</v>
      </c>
      <c r="B66" s="1" t="s">
        <v>120</v>
      </c>
      <c r="C66" s="23">
        <v>0</v>
      </c>
      <c r="D66" s="23">
        <v>0</v>
      </c>
      <c r="E66" s="23">
        <v>7</v>
      </c>
      <c r="F66" s="23">
        <v>49.045140000000004</v>
      </c>
      <c r="G66" s="23" t="s">
        <v>229</v>
      </c>
      <c r="H66" s="23" t="s">
        <v>229</v>
      </c>
      <c r="I66" s="23" t="s">
        <v>229</v>
      </c>
      <c r="J66" s="23" t="s">
        <v>229</v>
      </c>
      <c r="K66" s="23">
        <v>0</v>
      </c>
      <c r="L66" s="23">
        <v>0</v>
      </c>
      <c r="M66" s="23">
        <v>6</v>
      </c>
      <c r="N66" s="23">
        <v>31.521129999999999</v>
      </c>
      <c r="O66" s="23">
        <v>0</v>
      </c>
      <c r="P66" s="23">
        <v>0</v>
      </c>
      <c r="Q66" s="23">
        <v>0.2</v>
      </c>
      <c r="R66" s="23">
        <v>1.5801799999999999</v>
      </c>
      <c r="S66" s="23">
        <v>0</v>
      </c>
      <c r="T66" s="23">
        <v>0</v>
      </c>
      <c r="U66" s="23">
        <v>3.8</v>
      </c>
      <c r="V66" s="23">
        <v>29.695620000000002</v>
      </c>
      <c r="W66" s="31">
        <v>0</v>
      </c>
      <c r="X66" s="31">
        <v>0</v>
      </c>
      <c r="Y66" s="31">
        <v>8.35</v>
      </c>
      <c r="Z66" s="31">
        <v>64.342709999999997</v>
      </c>
      <c r="AA66" s="23"/>
      <c r="AB66" s="23"/>
      <c r="AC66" s="23">
        <v>8.6</v>
      </c>
      <c r="AD66" s="23">
        <v>67.75179</v>
      </c>
      <c r="AE66" s="23">
        <v>0</v>
      </c>
      <c r="AF66" s="23">
        <v>0</v>
      </c>
      <c r="AG66" s="23">
        <v>8.25</v>
      </c>
      <c r="AH66" s="23">
        <v>56.709240000000001</v>
      </c>
      <c r="AI66" s="23">
        <v>0</v>
      </c>
      <c r="AJ66" s="23">
        <v>0</v>
      </c>
      <c r="AK66" s="23">
        <v>2.25</v>
      </c>
      <c r="AL66" s="23">
        <v>23.029240000000001</v>
      </c>
      <c r="AM66" s="23" t="s">
        <v>229</v>
      </c>
      <c r="AN66" s="23" t="s">
        <v>229</v>
      </c>
      <c r="AO66" s="23" t="s">
        <v>229</v>
      </c>
      <c r="AP66" s="23" t="s">
        <v>229</v>
      </c>
    </row>
    <row r="67" spans="1:42" customFormat="1" ht="12.75">
      <c r="A67" s="1" t="s">
        <v>121</v>
      </c>
      <c r="B67" s="1" t="s">
        <v>122</v>
      </c>
      <c r="C67" s="23">
        <v>0</v>
      </c>
      <c r="D67" s="23">
        <v>0</v>
      </c>
      <c r="E67" s="23">
        <v>44.78</v>
      </c>
      <c r="F67" s="23">
        <v>105.56453999999999</v>
      </c>
      <c r="G67" s="23">
        <v>0</v>
      </c>
      <c r="H67" s="23">
        <v>0</v>
      </c>
      <c r="I67" s="23">
        <v>35.743299999999998</v>
      </c>
      <c r="J67" s="23">
        <v>102.79146</v>
      </c>
      <c r="K67" s="23">
        <v>0</v>
      </c>
      <c r="L67" s="23">
        <v>0</v>
      </c>
      <c r="M67" s="23">
        <v>79.566199999999995</v>
      </c>
      <c r="N67" s="23">
        <v>198.80841000000001</v>
      </c>
      <c r="O67" s="23">
        <v>1.6E-2</v>
      </c>
      <c r="P67" s="23">
        <v>8.7999999999999995E-2</v>
      </c>
      <c r="Q67" s="23">
        <v>163.9134</v>
      </c>
      <c r="R67" s="23">
        <v>386.25997000000001</v>
      </c>
      <c r="S67" s="23">
        <v>1.08</v>
      </c>
      <c r="T67" s="23">
        <v>1.94462</v>
      </c>
      <c r="U67" s="23">
        <v>209.79499999999999</v>
      </c>
      <c r="V67" s="23">
        <v>472.16097000000002</v>
      </c>
      <c r="W67" s="31">
        <v>0</v>
      </c>
      <c r="X67" s="31">
        <v>0</v>
      </c>
      <c r="Y67" s="31">
        <v>243.30206000000001</v>
      </c>
      <c r="Z67" s="31">
        <v>569.75378000000001</v>
      </c>
      <c r="AA67" s="23"/>
      <c r="AB67" s="23"/>
      <c r="AC67" s="23">
        <v>229.85344999999998</v>
      </c>
      <c r="AD67" s="23">
        <v>603.19251000000008</v>
      </c>
      <c r="AE67" s="23">
        <v>1.0860000000000001</v>
      </c>
      <c r="AF67" s="23">
        <v>2.2099299999999999</v>
      </c>
      <c r="AG67" s="23">
        <v>121.13379999999999</v>
      </c>
      <c r="AH67" s="23">
        <v>323.53316000000001</v>
      </c>
      <c r="AI67" s="23">
        <v>0</v>
      </c>
      <c r="AJ67" s="23">
        <v>0</v>
      </c>
      <c r="AK67" s="23">
        <v>30.45</v>
      </c>
      <c r="AL67" s="23">
        <v>76.989890000000003</v>
      </c>
      <c r="AM67" s="23">
        <v>0</v>
      </c>
      <c r="AN67" s="23">
        <v>0</v>
      </c>
      <c r="AO67" s="23">
        <v>34.864199999999997</v>
      </c>
      <c r="AP67" s="23">
        <v>102.10261</v>
      </c>
    </row>
    <row r="68" spans="1:42" customFormat="1" ht="12.75">
      <c r="A68" s="1" t="s">
        <v>123</v>
      </c>
      <c r="B68" s="1" t="s">
        <v>124</v>
      </c>
      <c r="C68" s="23">
        <v>1426.2640200000001</v>
      </c>
      <c r="D68" s="23">
        <v>2197.3968199999999</v>
      </c>
      <c r="E68" s="23">
        <v>2042.3350700000001</v>
      </c>
      <c r="F68" s="23">
        <v>6788.5149199999996</v>
      </c>
      <c r="G68" s="23">
        <v>585.54981999999995</v>
      </c>
      <c r="H68" s="23">
        <v>1026.61707</v>
      </c>
      <c r="I68" s="23">
        <v>3125.8164000000002</v>
      </c>
      <c r="J68" s="23">
        <v>9947.3513600000006</v>
      </c>
      <c r="K68" s="23">
        <v>320.56470000000002</v>
      </c>
      <c r="L68" s="23">
        <v>767.87701000000004</v>
      </c>
      <c r="M68" s="23">
        <v>2980.2660700000001</v>
      </c>
      <c r="N68" s="23">
        <v>9598.0033500000009</v>
      </c>
      <c r="O68" s="23">
        <v>268.40410000000003</v>
      </c>
      <c r="P68" s="23">
        <v>672.51422000000002</v>
      </c>
      <c r="Q68" s="23">
        <v>3217.3327899999999</v>
      </c>
      <c r="R68" s="23">
        <v>9348.7002699999994</v>
      </c>
      <c r="S68" s="23">
        <v>480.45576</v>
      </c>
      <c r="T68" s="23">
        <v>1120.1733300000001</v>
      </c>
      <c r="U68" s="23">
        <v>4744.1389099999997</v>
      </c>
      <c r="V68" s="23">
        <v>12853.61327</v>
      </c>
      <c r="W68" s="31">
        <v>891.13575000000003</v>
      </c>
      <c r="X68" s="31">
        <v>2281.1564499999999</v>
      </c>
      <c r="Y68" s="31">
        <v>5551.65481</v>
      </c>
      <c r="Z68" s="31">
        <v>15643.438599999999</v>
      </c>
      <c r="AA68" s="23">
        <v>1171.3381899999999</v>
      </c>
      <c r="AB68" s="23">
        <v>3528.9458200000004</v>
      </c>
      <c r="AC68" s="23">
        <v>6290.8765800000019</v>
      </c>
      <c r="AD68" s="23">
        <v>18130.115849999998</v>
      </c>
      <c r="AE68" s="23">
        <v>2613.01118</v>
      </c>
      <c r="AF68" s="23">
        <v>9432.6456400000006</v>
      </c>
      <c r="AG68" s="23">
        <v>6393.8778000000002</v>
      </c>
      <c r="AH68" s="23">
        <v>19204.087230000001</v>
      </c>
      <c r="AI68" s="23">
        <v>738.89793999999995</v>
      </c>
      <c r="AJ68" s="23">
        <v>2588.2711800000002</v>
      </c>
      <c r="AK68" s="23">
        <v>1751.8310200000001</v>
      </c>
      <c r="AL68" s="23">
        <v>4727.7915499999999</v>
      </c>
      <c r="AM68" s="23">
        <v>1039.25425</v>
      </c>
      <c r="AN68" s="23">
        <v>3677.8397199999999</v>
      </c>
      <c r="AO68" s="23">
        <v>1921.4088099999999</v>
      </c>
      <c r="AP68" s="23">
        <v>6287.3991100000003</v>
      </c>
    </row>
    <row r="69" spans="1:42" customFormat="1" ht="12.75">
      <c r="A69" s="1" t="s">
        <v>125</v>
      </c>
      <c r="B69" s="1" t="s">
        <v>126</v>
      </c>
      <c r="C69" s="23">
        <v>82.115279999999998</v>
      </c>
      <c r="D69" s="23">
        <v>158.59508</v>
      </c>
      <c r="E69" s="23">
        <v>1069.2701999999999</v>
      </c>
      <c r="F69" s="23">
        <v>1908.2486899999999</v>
      </c>
      <c r="G69" s="23">
        <v>118.89825</v>
      </c>
      <c r="H69" s="23">
        <v>357.42750000000001</v>
      </c>
      <c r="I69" s="23">
        <v>1220.4940200000001</v>
      </c>
      <c r="J69" s="23">
        <v>2513.1197200000001</v>
      </c>
      <c r="K69" s="23">
        <v>213.41246000000001</v>
      </c>
      <c r="L69" s="23">
        <v>759.66405999999995</v>
      </c>
      <c r="M69" s="23">
        <v>1387.3535400000001</v>
      </c>
      <c r="N69" s="23">
        <v>3320.3448800000001</v>
      </c>
      <c r="O69" s="23">
        <v>47.499519999999997</v>
      </c>
      <c r="P69" s="23">
        <v>132.26729</v>
      </c>
      <c r="Q69" s="23">
        <v>345.48122999999998</v>
      </c>
      <c r="R69" s="23">
        <v>745.23753999999997</v>
      </c>
      <c r="S69" s="23">
        <v>19.374459999999999</v>
      </c>
      <c r="T69" s="23">
        <v>34.958599999999997</v>
      </c>
      <c r="U69" s="23">
        <v>169.11517000000001</v>
      </c>
      <c r="V69" s="23">
        <v>364.02562</v>
      </c>
      <c r="W69" s="31">
        <v>11.21467</v>
      </c>
      <c r="X69" s="31">
        <v>8.4352199999999993</v>
      </c>
      <c r="Y69" s="31">
        <v>391.76049</v>
      </c>
      <c r="Z69" s="31">
        <v>657.26648</v>
      </c>
      <c r="AA69" s="23">
        <v>8.0568000000000008</v>
      </c>
      <c r="AB69" s="23">
        <v>6.6926800000000002</v>
      </c>
      <c r="AC69" s="23">
        <v>546.01989000000003</v>
      </c>
      <c r="AD69" s="23">
        <v>1183.9725399999998</v>
      </c>
      <c r="AE69" s="23">
        <v>30.388000000000002</v>
      </c>
      <c r="AF69" s="23">
        <v>29.439060000000001</v>
      </c>
      <c r="AG69" s="23">
        <v>227.06152</v>
      </c>
      <c r="AH69" s="23">
        <v>549.89850000000001</v>
      </c>
      <c r="AI69" s="23">
        <v>8.44</v>
      </c>
      <c r="AJ69" s="23">
        <v>6.8933400000000002</v>
      </c>
      <c r="AK69" s="23">
        <v>79.229249999999993</v>
      </c>
      <c r="AL69" s="23">
        <v>152.71782999999999</v>
      </c>
      <c r="AM69" s="23">
        <v>14.84395</v>
      </c>
      <c r="AN69" s="23">
        <v>65.867819999999995</v>
      </c>
      <c r="AO69" s="23">
        <v>33.945279999999997</v>
      </c>
      <c r="AP69" s="23">
        <v>55.518859999999997</v>
      </c>
    </row>
    <row r="70" spans="1:42" customFormat="1" ht="12.75">
      <c r="A70" s="1" t="s">
        <v>127</v>
      </c>
      <c r="B70" s="1" t="s">
        <v>128</v>
      </c>
      <c r="C70" s="23">
        <v>230.3389</v>
      </c>
      <c r="D70" s="23">
        <v>246.86286999999999</v>
      </c>
      <c r="E70" s="23">
        <v>230.54362</v>
      </c>
      <c r="F70" s="23">
        <v>348.09336000000002</v>
      </c>
      <c r="G70" s="23">
        <v>107.02925999999999</v>
      </c>
      <c r="H70" s="23">
        <v>93.868359999999996</v>
      </c>
      <c r="I70" s="23">
        <v>90.740520000000004</v>
      </c>
      <c r="J70" s="23">
        <v>103.97411</v>
      </c>
      <c r="K70" s="23">
        <v>69.756950000000003</v>
      </c>
      <c r="L70" s="23">
        <v>76.500709999999998</v>
      </c>
      <c r="M70" s="23">
        <v>100.44795999999999</v>
      </c>
      <c r="N70" s="23">
        <v>123.62132</v>
      </c>
      <c r="O70" s="23">
        <v>3530.45316</v>
      </c>
      <c r="P70" s="23">
        <v>2485.9423999999999</v>
      </c>
      <c r="Q70" s="23">
        <v>3827.1091999999999</v>
      </c>
      <c r="R70" s="23">
        <v>4118.4568600000002</v>
      </c>
      <c r="S70" s="23">
        <v>9965.0118600000005</v>
      </c>
      <c r="T70" s="23">
        <v>9791.1779800000004</v>
      </c>
      <c r="U70" s="23">
        <v>10345.51873</v>
      </c>
      <c r="V70" s="23">
        <v>12976.59419</v>
      </c>
      <c r="W70" s="31">
        <v>21741.545740000001</v>
      </c>
      <c r="X70" s="31">
        <v>22859.757669999999</v>
      </c>
      <c r="Y70" s="31">
        <v>9651.4563699999999</v>
      </c>
      <c r="Z70" s="31">
        <v>11058.424230000001</v>
      </c>
      <c r="AA70" s="23">
        <v>29029.730090000005</v>
      </c>
      <c r="AB70" s="23">
        <v>41352.529470000009</v>
      </c>
      <c r="AC70" s="23">
        <v>9386.3345000000008</v>
      </c>
      <c r="AD70" s="23">
        <v>14931.060149999998</v>
      </c>
      <c r="AE70" s="23">
        <v>29360.577710000001</v>
      </c>
      <c r="AF70" s="23">
        <v>52907.515449999999</v>
      </c>
      <c r="AG70" s="23">
        <v>8262.8595000000005</v>
      </c>
      <c r="AH70" s="23">
        <v>15124.102220000001</v>
      </c>
      <c r="AI70" s="23">
        <v>8441.6931100000002</v>
      </c>
      <c r="AJ70" s="23">
        <v>10262.727269999999</v>
      </c>
      <c r="AK70" s="23">
        <v>2880.0219400000001</v>
      </c>
      <c r="AL70" s="23">
        <v>4537.3410800000001</v>
      </c>
      <c r="AM70" s="23">
        <v>6175.3198899999998</v>
      </c>
      <c r="AN70" s="23">
        <v>13549.847599999999</v>
      </c>
      <c r="AO70" s="23">
        <v>894.05820000000006</v>
      </c>
      <c r="AP70" s="23">
        <v>2864.96027</v>
      </c>
    </row>
    <row r="71" spans="1:42" customFormat="1" ht="12.75">
      <c r="A71" s="1" t="s">
        <v>129</v>
      </c>
      <c r="B71" s="1" t="s">
        <v>130</v>
      </c>
      <c r="C71" s="23" t="s">
        <v>229</v>
      </c>
      <c r="D71" s="23" t="s">
        <v>229</v>
      </c>
      <c r="E71" s="23" t="s">
        <v>229</v>
      </c>
      <c r="F71" s="23" t="s">
        <v>229</v>
      </c>
      <c r="G71" s="23" t="s">
        <v>229</v>
      </c>
      <c r="H71" s="23" t="s">
        <v>229</v>
      </c>
      <c r="I71" s="23" t="s">
        <v>229</v>
      </c>
      <c r="J71" s="23" t="s">
        <v>229</v>
      </c>
      <c r="K71" s="23">
        <v>2.1120000000000001</v>
      </c>
      <c r="L71" s="23">
        <v>6.7558199999999999</v>
      </c>
      <c r="M71" s="23">
        <v>0</v>
      </c>
      <c r="N71" s="23">
        <v>0</v>
      </c>
      <c r="O71" s="23" t="s">
        <v>229</v>
      </c>
      <c r="P71" s="23" t="s">
        <v>229</v>
      </c>
      <c r="Q71" s="23" t="s">
        <v>229</v>
      </c>
      <c r="R71" s="23" t="s">
        <v>229</v>
      </c>
      <c r="S71" s="23" t="s">
        <v>229</v>
      </c>
      <c r="T71" s="23" t="s">
        <v>229</v>
      </c>
      <c r="U71" s="23" t="s">
        <v>229</v>
      </c>
      <c r="V71" s="23" t="s">
        <v>229</v>
      </c>
      <c r="W71" s="31" t="s">
        <v>229</v>
      </c>
      <c r="X71" s="31" t="s">
        <v>229</v>
      </c>
      <c r="Y71" s="31" t="s">
        <v>229</v>
      </c>
      <c r="Z71" s="31"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row>
    <row r="72" spans="1:42" customFormat="1" ht="12.75">
      <c r="A72" s="1" t="s">
        <v>131</v>
      </c>
      <c r="B72" s="1" t="s">
        <v>132</v>
      </c>
      <c r="C72" s="23">
        <v>161.1431</v>
      </c>
      <c r="D72" s="23">
        <v>271.63837999999998</v>
      </c>
      <c r="E72" s="23">
        <v>184.69317000000001</v>
      </c>
      <c r="F72" s="23">
        <v>273.24520999999999</v>
      </c>
      <c r="G72" s="23">
        <v>175.89052000000001</v>
      </c>
      <c r="H72" s="23">
        <v>220.0204</v>
      </c>
      <c r="I72" s="23">
        <v>147.61211</v>
      </c>
      <c r="J72" s="23">
        <v>236.97251</v>
      </c>
      <c r="K72" s="23">
        <v>250.36923999999999</v>
      </c>
      <c r="L72" s="23">
        <v>429.13161000000002</v>
      </c>
      <c r="M72" s="23">
        <v>145.41211999999999</v>
      </c>
      <c r="N72" s="23">
        <v>248.28388000000001</v>
      </c>
      <c r="O72" s="23">
        <v>314.06427000000002</v>
      </c>
      <c r="P72" s="23">
        <v>506.71949999999998</v>
      </c>
      <c r="Q72" s="23">
        <v>81.552890000000005</v>
      </c>
      <c r="R72" s="23">
        <v>137.03337999999999</v>
      </c>
      <c r="S72" s="23">
        <v>292.72809999999998</v>
      </c>
      <c r="T72" s="23">
        <v>474.77406999999999</v>
      </c>
      <c r="U72" s="23">
        <v>53.612699999999997</v>
      </c>
      <c r="V72" s="23">
        <v>161.81343000000001</v>
      </c>
      <c r="W72" s="31">
        <v>266.13414999999998</v>
      </c>
      <c r="X72" s="31">
        <v>445.25967000000003</v>
      </c>
      <c r="Y72" s="31">
        <v>133.00172000000001</v>
      </c>
      <c r="Z72" s="31">
        <v>240.14729</v>
      </c>
      <c r="AA72" s="23">
        <v>237.67140000000003</v>
      </c>
      <c r="AB72" s="23">
        <v>445.90623000000005</v>
      </c>
      <c r="AC72" s="23">
        <v>358.23498000000001</v>
      </c>
      <c r="AD72" s="23">
        <v>279.07560000000007</v>
      </c>
      <c r="AE72" s="23">
        <v>287.54399999999998</v>
      </c>
      <c r="AF72" s="23">
        <v>577.40446999999995</v>
      </c>
      <c r="AG72" s="23">
        <v>642.99143000000004</v>
      </c>
      <c r="AH72" s="23">
        <v>360.98514</v>
      </c>
      <c r="AI72" s="23">
        <v>59.283439999999999</v>
      </c>
      <c r="AJ72" s="23">
        <v>112.96151</v>
      </c>
      <c r="AK72" s="23">
        <v>289.81317999999999</v>
      </c>
      <c r="AL72" s="23">
        <v>85.50797</v>
      </c>
      <c r="AM72" s="23">
        <v>90.264340000000004</v>
      </c>
      <c r="AN72" s="23">
        <v>219.21868000000001</v>
      </c>
      <c r="AO72" s="23">
        <v>171.18091000000001</v>
      </c>
      <c r="AP72" s="23">
        <v>100.21446</v>
      </c>
    </row>
    <row r="73" spans="1:42" customFormat="1" ht="12.75">
      <c r="A73" s="1" t="s">
        <v>133</v>
      </c>
      <c r="B73" s="1" t="s">
        <v>134</v>
      </c>
      <c r="C73" s="23">
        <v>3198.5403099999999</v>
      </c>
      <c r="D73" s="23">
        <v>6439.1039899999996</v>
      </c>
      <c r="E73" s="23">
        <v>1305.85022</v>
      </c>
      <c r="F73" s="23">
        <v>3175.7833099999998</v>
      </c>
      <c r="G73" s="23">
        <v>3642.9908399999999</v>
      </c>
      <c r="H73" s="23">
        <v>8168.0131700000002</v>
      </c>
      <c r="I73" s="23">
        <v>1462.6129699999999</v>
      </c>
      <c r="J73" s="23">
        <v>2213.0162999999998</v>
      </c>
      <c r="K73" s="23">
        <v>2722.3509100000001</v>
      </c>
      <c r="L73" s="23">
        <v>6192.8501100000003</v>
      </c>
      <c r="M73" s="23">
        <v>993.68992000000003</v>
      </c>
      <c r="N73" s="23">
        <v>3321.2715800000001</v>
      </c>
      <c r="O73" s="23">
        <v>3976.2398600000001</v>
      </c>
      <c r="P73" s="23">
        <v>8658.5613900000008</v>
      </c>
      <c r="Q73" s="23">
        <v>1673.8954200000001</v>
      </c>
      <c r="R73" s="23">
        <v>8625.4145900000003</v>
      </c>
      <c r="S73" s="23">
        <v>5155.8399900000004</v>
      </c>
      <c r="T73" s="23">
        <v>12728.17324</v>
      </c>
      <c r="U73" s="23">
        <v>2187.7610399999999</v>
      </c>
      <c r="V73" s="23">
        <v>11365.98739</v>
      </c>
      <c r="W73" s="31">
        <v>6880.0631800000001</v>
      </c>
      <c r="X73" s="31">
        <v>16979.421310000002</v>
      </c>
      <c r="Y73" s="31">
        <v>2541.4977199999998</v>
      </c>
      <c r="Z73" s="31">
        <v>13433.88737</v>
      </c>
      <c r="AA73" s="23">
        <v>8254.6242599999969</v>
      </c>
      <c r="AB73" s="23">
        <v>18987.061029999993</v>
      </c>
      <c r="AC73" s="23">
        <v>3911.6999400000004</v>
      </c>
      <c r="AD73" s="23">
        <v>20318.06696</v>
      </c>
      <c r="AE73" s="23">
        <v>7470.3658400000004</v>
      </c>
      <c r="AF73" s="23">
        <v>22432.132099999999</v>
      </c>
      <c r="AG73" s="23">
        <v>2952.5162099999998</v>
      </c>
      <c r="AH73" s="23">
        <v>12514.740169999999</v>
      </c>
      <c r="AI73" s="23">
        <v>1771.4835599999999</v>
      </c>
      <c r="AJ73" s="23">
        <v>4251.2675200000003</v>
      </c>
      <c r="AK73" s="23">
        <v>972.48603000000003</v>
      </c>
      <c r="AL73" s="23">
        <v>4617.2427500000003</v>
      </c>
      <c r="AM73" s="23">
        <v>2206.0023900000001</v>
      </c>
      <c r="AN73" s="23">
        <v>7460.4066000000003</v>
      </c>
      <c r="AO73" s="23">
        <v>183.9658</v>
      </c>
      <c r="AP73" s="23">
        <v>777.33770000000004</v>
      </c>
    </row>
    <row r="74" spans="1:42" customFormat="1" ht="12.75">
      <c r="A74" s="1" t="s">
        <v>135</v>
      </c>
      <c r="B74" s="1" t="s">
        <v>136</v>
      </c>
      <c r="C74" s="23">
        <v>122.25</v>
      </c>
      <c r="D74" s="23">
        <v>73.050619999999995</v>
      </c>
      <c r="E74" s="23">
        <v>12.549720000000001</v>
      </c>
      <c r="F74" s="23">
        <v>23.979800000000001</v>
      </c>
      <c r="G74" s="23">
        <v>19.02704</v>
      </c>
      <c r="H74" s="23">
        <v>18.265529999999998</v>
      </c>
      <c r="I74" s="23">
        <v>56.638599999999997</v>
      </c>
      <c r="J74" s="23">
        <v>88.970979999999997</v>
      </c>
      <c r="K74" s="23">
        <v>41.313099999999999</v>
      </c>
      <c r="L74" s="23">
        <v>50.923290000000001</v>
      </c>
      <c r="M74" s="23">
        <v>5.3806000000000003</v>
      </c>
      <c r="N74" s="23">
        <v>10.30561</v>
      </c>
      <c r="O74" s="23">
        <v>36.792160000000003</v>
      </c>
      <c r="P74" s="23">
        <v>38.999830000000003</v>
      </c>
      <c r="Q74" s="23">
        <v>184.12652</v>
      </c>
      <c r="R74" s="23">
        <v>126.29787</v>
      </c>
      <c r="S74" s="23">
        <v>51.094799999999999</v>
      </c>
      <c r="T74" s="23">
        <v>25.50881</v>
      </c>
      <c r="U74" s="23">
        <v>181.90703999999999</v>
      </c>
      <c r="V74" s="23">
        <v>101.0254</v>
      </c>
      <c r="W74" s="31">
        <v>14.225</v>
      </c>
      <c r="X74" s="31">
        <v>5.7560700000000002</v>
      </c>
      <c r="Y74" s="31">
        <v>107.97487</v>
      </c>
      <c r="Z74" s="31">
        <v>103.98641000000001</v>
      </c>
      <c r="AA74" s="23">
        <v>69.857979999999998</v>
      </c>
      <c r="AB74" s="23">
        <v>74.410669999999996</v>
      </c>
      <c r="AC74" s="23">
        <v>116.81993000000001</v>
      </c>
      <c r="AD74" s="23">
        <v>150.54534000000001</v>
      </c>
      <c r="AE74" s="23">
        <v>41.560859999999998</v>
      </c>
      <c r="AF74" s="23">
        <v>67.990399999999994</v>
      </c>
      <c r="AG74" s="23">
        <v>141.86192</v>
      </c>
      <c r="AH74" s="23">
        <v>191.25376</v>
      </c>
      <c r="AI74" s="23">
        <v>2.1478999999999999</v>
      </c>
      <c r="AJ74" s="23">
        <v>4.6837400000000002</v>
      </c>
      <c r="AK74" s="23">
        <v>33.852449999999997</v>
      </c>
      <c r="AL74" s="23">
        <v>37.43674</v>
      </c>
      <c r="AM74" s="23">
        <v>21.671880000000002</v>
      </c>
      <c r="AN74" s="23">
        <v>30.459599999999998</v>
      </c>
      <c r="AO74" s="23">
        <v>18.876200000000001</v>
      </c>
      <c r="AP74" s="23">
        <v>26.472090000000001</v>
      </c>
    </row>
    <row r="75" spans="1:42" customFormat="1" ht="12.75">
      <c r="A75" s="1" t="s">
        <v>137</v>
      </c>
      <c r="B75" s="1" t="s">
        <v>138</v>
      </c>
      <c r="C75" s="23">
        <v>0.2</v>
      </c>
      <c r="D75" s="23">
        <v>0.13467999999999999</v>
      </c>
      <c r="E75" s="23">
        <v>1476.0494000000001</v>
      </c>
      <c r="F75" s="23">
        <v>1469.1510599999999</v>
      </c>
      <c r="G75" s="23">
        <v>40.135399999999997</v>
      </c>
      <c r="H75" s="23">
        <v>41.651389999999999</v>
      </c>
      <c r="I75" s="23">
        <v>1512.6860999999999</v>
      </c>
      <c r="J75" s="23">
        <v>1164.47516</v>
      </c>
      <c r="K75" s="23">
        <v>1.0800000000000001E-2</v>
      </c>
      <c r="L75" s="23">
        <v>1.5730000000000001E-2</v>
      </c>
      <c r="M75" s="23">
        <v>1870.4859799999999</v>
      </c>
      <c r="N75" s="23">
        <v>1320.31412</v>
      </c>
      <c r="O75" s="23">
        <v>124.97108</v>
      </c>
      <c r="P75" s="23">
        <v>90.698419999999999</v>
      </c>
      <c r="Q75" s="23">
        <v>1089.53352</v>
      </c>
      <c r="R75" s="23">
        <v>741.45316000000003</v>
      </c>
      <c r="S75" s="23">
        <v>24.3568</v>
      </c>
      <c r="T75" s="23">
        <v>22.271920000000001</v>
      </c>
      <c r="U75" s="23">
        <v>1276.1663000000001</v>
      </c>
      <c r="V75" s="23">
        <v>922.45214999999996</v>
      </c>
      <c r="W75" s="31">
        <v>335.05700000000002</v>
      </c>
      <c r="X75" s="31">
        <v>182.80737999999999</v>
      </c>
      <c r="Y75" s="31">
        <v>1046.59465</v>
      </c>
      <c r="Z75" s="31">
        <v>786.29618000000005</v>
      </c>
      <c r="AA75" s="23">
        <v>682.33240000000001</v>
      </c>
      <c r="AB75" s="23">
        <v>566.22020000000009</v>
      </c>
      <c r="AC75" s="23">
        <v>2029.3248100000005</v>
      </c>
      <c r="AD75" s="23">
        <v>1687.31285</v>
      </c>
      <c r="AE75" s="23">
        <v>1538.9849999999999</v>
      </c>
      <c r="AF75" s="23">
        <v>1413.5100199999999</v>
      </c>
      <c r="AG75" s="23">
        <v>3079.1143000000002</v>
      </c>
      <c r="AH75" s="23">
        <v>3109.5170899999998</v>
      </c>
      <c r="AI75" s="23">
        <v>824.75699999999995</v>
      </c>
      <c r="AJ75" s="23">
        <v>747.93280000000004</v>
      </c>
      <c r="AK75" s="23">
        <v>688.12067999999999</v>
      </c>
      <c r="AL75" s="23">
        <v>654.02800000000002</v>
      </c>
      <c r="AM75" s="23">
        <v>32.688000000000002</v>
      </c>
      <c r="AN75" s="23">
        <v>38.379919999999998</v>
      </c>
      <c r="AO75" s="23">
        <v>1141.8101300000001</v>
      </c>
      <c r="AP75" s="23">
        <v>1371.1424199999999</v>
      </c>
    </row>
    <row r="76" spans="1:42" customFormat="1" ht="12.75">
      <c r="A76" s="1" t="s">
        <v>139</v>
      </c>
      <c r="B76" s="1" t="s">
        <v>140</v>
      </c>
      <c r="C76" s="23">
        <v>0</v>
      </c>
      <c r="D76" s="23">
        <v>0</v>
      </c>
      <c r="E76" s="23">
        <v>16.870259999999998</v>
      </c>
      <c r="F76" s="23">
        <v>23.01145</v>
      </c>
      <c r="G76" s="23">
        <v>0</v>
      </c>
      <c r="H76" s="23">
        <v>0</v>
      </c>
      <c r="I76" s="23">
        <v>133.5025</v>
      </c>
      <c r="J76" s="23">
        <v>129.1036</v>
      </c>
      <c r="K76" s="23">
        <v>0</v>
      </c>
      <c r="L76" s="23">
        <v>0</v>
      </c>
      <c r="M76" s="23">
        <v>2.3233799999999998</v>
      </c>
      <c r="N76" s="23">
        <v>10.482659999999999</v>
      </c>
      <c r="O76" s="23">
        <v>0</v>
      </c>
      <c r="P76" s="23">
        <v>0</v>
      </c>
      <c r="Q76" s="23">
        <v>22.705739999999999</v>
      </c>
      <c r="R76" s="23">
        <v>7.1406200000000002</v>
      </c>
      <c r="S76" s="23">
        <v>0</v>
      </c>
      <c r="T76" s="23">
        <v>0</v>
      </c>
      <c r="U76" s="23">
        <v>29.177</v>
      </c>
      <c r="V76" s="23">
        <v>21.953430000000001</v>
      </c>
      <c r="W76" s="31">
        <v>0</v>
      </c>
      <c r="X76" s="31">
        <v>0</v>
      </c>
      <c r="Y76" s="31">
        <v>9.6839999999999996E-2</v>
      </c>
      <c r="Z76" s="31">
        <v>0.32318000000000002</v>
      </c>
      <c r="AA76" s="23">
        <v>1.44</v>
      </c>
      <c r="AB76" s="23">
        <v>1.2230000000000001</v>
      </c>
      <c r="AC76" s="23">
        <v>82.305039999999991</v>
      </c>
      <c r="AD76" s="23">
        <v>51.328220000000002</v>
      </c>
      <c r="AE76" s="23">
        <v>1.53</v>
      </c>
      <c r="AF76" s="23">
        <v>0.68</v>
      </c>
      <c r="AG76" s="23">
        <v>356.20679999999999</v>
      </c>
      <c r="AH76" s="23">
        <v>272.29789</v>
      </c>
      <c r="AI76" s="23">
        <v>1.53</v>
      </c>
      <c r="AJ76" s="23">
        <v>0.68</v>
      </c>
      <c r="AK76" s="23">
        <v>334.97719999999998</v>
      </c>
      <c r="AL76" s="23">
        <v>255.30556999999999</v>
      </c>
      <c r="AM76" s="23">
        <v>0</v>
      </c>
      <c r="AN76" s="23">
        <v>0</v>
      </c>
      <c r="AO76" s="23">
        <v>0.216</v>
      </c>
      <c r="AP76" s="23">
        <v>0.20430000000000001</v>
      </c>
    </row>
    <row r="77" spans="1:42" customFormat="1" ht="12.75">
      <c r="A77" s="1" t="s">
        <v>141</v>
      </c>
      <c r="B77" s="1" t="s">
        <v>142</v>
      </c>
      <c r="C77" s="23">
        <v>2.073</v>
      </c>
      <c r="D77" s="23">
        <v>6.6141699999999997</v>
      </c>
      <c r="E77" s="23">
        <v>131.72988000000001</v>
      </c>
      <c r="F77" s="23">
        <v>110.06449000000001</v>
      </c>
      <c r="G77" s="23">
        <v>0.44800000000000001</v>
      </c>
      <c r="H77" s="23">
        <v>0.34788999999999998</v>
      </c>
      <c r="I77" s="23">
        <v>1.5860000000000001</v>
      </c>
      <c r="J77" s="23">
        <v>1.14547</v>
      </c>
      <c r="K77" s="23">
        <v>0</v>
      </c>
      <c r="L77" s="23">
        <v>0</v>
      </c>
      <c r="M77" s="23">
        <v>0.79064999999999996</v>
      </c>
      <c r="N77" s="23">
        <v>1.325</v>
      </c>
      <c r="O77" s="23">
        <v>0.36</v>
      </c>
      <c r="P77" s="23">
        <v>0.72304999999999997</v>
      </c>
      <c r="Q77" s="23">
        <v>231.54249999999999</v>
      </c>
      <c r="R77" s="23">
        <v>294.19724000000002</v>
      </c>
      <c r="S77" s="23">
        <v>0</v>
      </c>
      <c r="T77" s="23">
        <v>0</v>
      </c>
      <c r="U77" s="23">
        <v>436.51209999999998</v>
      </c>
      <c r="V77" s="23">
        <v>582.35672</v>
      </c>
      <c r="W77" s="31">
        <v>0.56100000000000005</v>
      </c>
      <c r="X77" s="31">
        <v>0.63951999999999998</v>
      </c>
      <c r="Y77" s="31">
        <v>623.74850000000004</v>
      </c>
      <c r="Z77" s="31">
        <v>732.03445999999997</v>
      </c>
      <c r="AA77" s="23"/>
      <c r="AB77" s="23"/>
      <c r="AC77" s="23">
        <v>1221.6444000000001</v>
      </c>
      <c r="AD77" s="23">
        <v>1442.1512500000001</v>
      </c>
      <c r="AE77" s="23">
        <v>0.46810000000000002</v>
      </c>
      <c r="AF77" s="23">
        <v>0.39618999999999999</v>
      </c>
      <c r="AG77" s="23">
        <v>1604.1887999999999</v>
      </c>
      <c r="AH77" s="23">
        <v>2073.9629</v>
      </c>
      <c r="AI77" s="23">
        <v>0.46810000000000002</v>
      </c>
      <c r="AJ77" s="23">
        <v>0.39618999999999999</v>
      </c>
      <c r="AK77" s="23">
        <v>337.53</v>
      </c>
      <c r="AL77" s="23">
        <v>344.90309999999999</v>
      </c>
      <c r="AM77" s="23">
        <v>0</v>
      </c>
      <c r="AN77" s="23">
        <v>0</v>
      </c>
      <c r="AO77" s="23">
        <v>19.566500000000001</v>
      </c>
      <c r="AP77" s="23">
        <v>27.936520000000002</v>
      </c>
    </row>
    <row r="78" spans="1:42" customFormat="1" ht="12.75">
      <c r="A78" s="1" t="s">
        <v>143</v>
      </c>
      <c r="B78" s="1" t="s">
        <v>144</v>
      </c>
      <c r="C78" s="23">
        <v>0.28420000000000001</v>
      </c>
      <c r="D78" s="23">
        <v>0.41175</v>
      </c>
      <c r="E78" s="23">
        <v>391.92237999999998</v>
      </c>
      <c r="F78" s="23">
        <v>635.67435</v>
      </c>
      <c r="G78" s="23">
        <v>8.6781199999999998</v>
      </c>
      <c r="H78" s="23">
        <v>18.31194</v>
      </c>
      <c r="I78" s="23">
        <v>116.03886</v>
      </c>
      <c r="J78" s="23">
        <v>152.78147000000001</v>
      </c>
      <c r="K78" s="23">
        <v>15.991849999999999</v>
      </c>
      <c r="L78" s="23">
        <v>34.414619999999999</v>
      </c>
      <c r="M78" s="23">
        <v>161.98755</v>
      </c>
      <c r="N78" s="23">
        <v>172.48086000000001</v>
      </c>
      <c r="O78" s="23">
        <v>6.2965099999999996</v>
      </c>
      <c r="P78" s="23">
        <v>8.0655000000000001</v>
      </c>
      <c r="Q78" s="23">
        <v>287.64792</v>
      </c>
      <c r="R78" s="23">
        <v>189.66239999999999</v>
      </c>
      <c r="S78" s="23">
        <v>18.173999999999999</v>
      </c>
      <c r="T78" s="23">
        <v>26.02805</v>
      </c>
      <c r="U78" s="23">
        <v>5078.6176100000002</v>
      </c>
      <c r="V78" s="23">
        <v>1037.7672500000001</v>
      </c>
      <c r="W78" s="31">
        <v>115.50243</v>
      </c>
      <c r="X78" s="31">
        <v>223.32599999999999</v>
      </c>
      <c r="Y78" s="31">
        <v>395.57310999999999</v>
      </c>
      <c r="Z78" s="31">
        <v>940.97789999999998</v>
      </c>
      <c r="AA78" s="23">
        <v>115.26346000000001</v>
      </c>
      <c r="AB78" s="23">
        <v>552.88828000000001</v>
      </c>
      <c r="AC78" s="23">
        <v>491.77695999999997</v>
      </c>
      <c r="AD78" s="23">
        <v>1159.9734200000005</v>
      </c>
      <c r="AE78" s="23">
        <v>91.089600000000004</v>
      </c>
      <c r="AF78" s="23">
        <v>460.99387000000002</v>
      </c>
      <c r="AG78" s="23">
        <v>201.40325999999999</v>
      </c>
      <c r="AH78" s="23">
        <v>764.43087000000003</v>
      </c>
      <c r="AI78" s="23">
        <v>36.473300000000002</v>
      </c>
      <c r="AJ78" s="23">
        <v>187.47210999999999</v>
      </c>
      <c r="AK78" s="23">
        <v>49.815449999999998</v>
      </c>
      <c r="AL78" s="23">
        <v>203.02200999999999</v>
      </c>
      <c r="AM78" s="23">
        <v>15.595359999999999</v>
      </c>
      <c r="AN78" s="23">
        <v>78.640860000000004</v>
      </c>
      <c r="AO78" s="23">
        <v>47.653289999999998</v>
      </c>
      <c r="AP78" s="23">
        <v>101.91902</v>
      </c>
    </row>
    <row r="79" spans="1:42" customFormat="1" ht="12.75">
      <c r="A79" s="1" t="s">
        <v>145</v>
      </c>
      <c r="B79" s="1" t="s">
        <v>146</v>
      </c>
      <c r="C79" s="23">
        <v>0</v>
      </c>
      <c r="D79" s="23">
        <v>0</v>
      </c>
      <c r="E79" s="23">
        <v>0.34014</v>
      </c>
      <c r="F79" s="23">
        <v>0.95026999999999995</v>
      </c>
      <c r="G79" s="23">
        <v>0</v>
      </c>
      <c r="H79" s="23">
        <v>0</v>
      </c>
      <c r="I79" s="23">
        <v>4.6372600000000004</v>
      </c>
      <c r="J79" s="23">
        <v>17.335629999999998</v>
      </c>
      <c r="K79" s="23">
        <v>4.7999999999999996E-3</v>
      </c>
      <c r="L79" s="23">
        <v>2.0140000000000002E-2</v>
      </c>
      <c r="M79" s="23">
        <v>1.4833099999999999</v>
      </c>
      <c r="N79" s="23">
        <v>8.8798200000000005</v>
      </c>
      <c r="O79" s="23" t="s">
        <v>229</v>
      </c>
      <c r="P79" s="23" t="s">
        <v>229</v>
      </c>
      <c r="Q79" s="23" t="s">
        <v>229</v>
      </c>
      <c r="R79" s="23" t="s">
        <v>229</v>
      </c>
      <c r="S79" s="23">
        <v>0</v>
      </c>
      <c r="T79" s="23">
        <v>0</v>
      </c>
      <c r="U79" s="23">
        <v>1.0087200000000001</v>
      </c>
      <c r="V79" s="23">
        <v>2.1277699999999999</v>
      </c>
      <c r="W79" s="31">
        <v>0</v>
      </c>
      <c r="X79" s="31">
        <v>0</v>
      </c>
      <c r="Y79" s="31">
        <v>1.0818000000000001</v>
      </c>
      <c r="Z79" s="31">
        <v>2.6766899999999998</v>
      </c>
      <c r="AA79" s="23"/>
      <c r="AB79" s="23"/>
      <c r="AC79" s="23">
        <v>104.36838</v>
      </c>
      <c r="AD79" s="23">
        <v>63.678170000000001</v>
      </c>
      <c r="AE79" s="23">
        <v>0</v>
      </c>
      <c r="AF79" s="23">
        <v>0</v>
      </c>
      <c r="AG79" s="23">
        <v>104.67892000000001</v>
      </c>
      <c r="AH79" s="23">
        <v>123.36996000000001</v>
      </c>
      <c r="AI79" s="23">
        <v>0</v>
      </c>
      <c r="AJ79" s="23">
        <v>0</v>
      </c>
      <c r="AK79" s="23">
        <v>104.08842</v>
      </c>
      <c r="AL79" s="23">
        <v>122.32857</v>
      </c>
      <c r="AM79" s="23">
        <v>0</v>
      </c>
      <c r="AN79" s="23">
        <v>0</v>
      </c>
      <c r="AO79" s="23">
        <v>1.4929600000000001</v>
      </c>
      <c r="AP79" s="23">
        <v>5.7118000000000002</v>
      </c>
    </row>
    <row r="80" spans="1:42" customFormat="1" ht="12.75">
      <c r="A80" s="1" t="s">
        <v>147</v>
      </c>
      <c r="B80" s="1" t="s">
        <v>148</v>
      </c>
      <c r="C80" s="23">
        <v>29.895659999999999</v>
      </c>
      <c r="D80" s="23">
        <v>36.39479</v>
      </c>
      <c r="E80" s="23">
        <v>1561.90606</v>
      </c>
      <c r="F80" s="23">
        <v>1751.95535</v>
      </c>
      <c r="G80" s="23">
        <v>20.176950000000001</v>
      </c>
      <c r="H80" s="23">
        <v>17.745509999999999</v>
      </c>
      <c r="I80" s="23">
        <v>1352.5431000000001</v>
      </c>
      <c r="J80" s="23">
        <v>1513.0034700000001</v>
      </c>
      <c r="K80" s="23">
        <v>5.5900000000000004E-3</v>
      </c>
      <c r="L80" s="23">
        <v>6.54E-2</v>
      </c>
      <c r="M80" s="23">
        <v>1291.93887</v>
      </c>
      <c r="N80" s="23">
        <v>1413.99065</v>
      </c>
      <c r="O80" s="23">
        <v>3.8559999999999999</v>
      </c>
      <c r="P80" s="23">
        <v>1.5557000000000001</v>
      </c>
      <c r="Q80" s="23">
        <v>1175.9494999999999</v>
      </c>
      <c r="R80" s="23">
        <v>1057.50587</v>
      </c>
      <c r="S80" s="23">
        <v>8.8699999999999992</v>
      </c>
      <c r="T80" s="23">
        <v>13.247109999999999</v>
      </c>
      <c r="U80" s="23">
        <v>1307.8429699999999</v>
      </c>
      <c r="V80" s="23">
        <v>1357.85617</v>
      </c>
      <c r="W80" s="31">
        <v>5.5319599999999998</v>
      </c>
      <c r="X80" s="31">
        <v>16.641770000000001</v>
      </c>
      <c r="Y80" s="31">
        <v>1870.3553999999999</v>
      </c>
      <c r="Z80" s="31">
        <v>2302.1128600000002</v>
      </c>
      <c r="AA80" s="23">
        <v>92.404499999999999</v>
      </c>
      <c r="AB80" s="23">
        <v>194.51835</v>
      </c>
      <c r="AC80" s="23">
        <v>3041.9794300000003</v>
      </c>
      <c r="AD80" s="23">
        <v>4431.5723200000011</v>
      </c>
      <c r="AE80" s="23">
        <v>58.353380000000001</v>
      </c>
      <c r="AF80" s="23">
        <v>269.89463999999998</v>
      </c>
      <c r="AG80" s="23">
        <v>812.72235999999998</v>
      </c>
      <c r="AH80" s="23">
        <v>1974.4739400000001</v>
      </c>
      <c r="AI80" s="23">
        <v>6.63584</v>
      </c>
      <c r="AJ80" s="23">
        <v>26.840260000000001</v>
      </c>
      <c r="AK80" s="23">
        <v>163.95908</v>
      </c>
      <c r="AL80" s="23">
        <v>430.46962000000002</v>
      </c>
      <c r="AM80" s="23">
        <v>33.694940000000003</v>
      </c>
      <c r="AN80" s="23">
        <v>55.861530000000002</v>
      </c>
      <c r="AO80" s="23">
        <v>728.99120000000005</v>
      </c>
      <c r="AP80" s="23">
        <v>1491.0039099999999</v>
      </c>
    </row>
    <row r="81" spans="1:42" customFormat="1" ht="12.75">
      <c r="A81" s="1" t="s">
        <v>149</v>
      </c>
      <c r="B81" s="1" t="s">
        <v>150</v>
      </c>
      <c r="C81" s="23">
        <v>10.8117</v>
      </c>
      <c r="D81" s="23">
        <v>19.240410000000001</v>
      </c>
      <c r="E81" s="23">
        <v>1476.3188600000001</v>
      </c>
      <c r="F81" s="23">
        <v>2694.1710200000002</v>
      </c>
      <c r="G81" s="23">
        <v>0.64403999999999995</v>
      </c>
      <c r="H81" s="23">
        <v>7.3203100000000001</v>
      </c>
      <c r="I81" s="23">
        <v>951.84177</v>
      </c>
      <c r="J81" s="23">
        <v>1938.54342</v>
      </c>
      <c r="K81" s="23">
        <v>0</v>
      </c>
      <c r="L81" s="23">
        <v>0</v>
      </c>
      <c r="M81" s="23">
        <v>930.44407999999999</v>
      </c>
      <c r="N81" s="23">
        <v>1811.5181399999999</v>
      </c>
      <c r="O81" s="23">
        <v>0.20530000000000001</v>
      </c>
      <c r="P81" s="23">
        <v>1.07037</v>
      </c>
      <c r="Q81" s="23">
        <v>1100.0772400000001</v>
      </c>
      <c r="R81" s="23">
        <v>1673.74638</v>
      </c>
      <c r="S81" s="23">
        <v>1.2650399999999999</v>
      </c>
      <c r="T81" s="23">
        <v>2.9693299999999998</v>
      </c>
      <c r="U81" s="23">
        <v>1459.63832</v>
      </c>
      <c r="V81" s="23">
        <v>2116.2742199999998</v>
      </c>
      <c r="W81" s="31">
        <v>2.7541000000000002</v>
      </c>
      <c r="X81" s="31">
        <v>20.899010000000001</v>
      </c>
      <c r="Y81" s="31">
        <v>1339.1019799999999</v>
      </c>
      <c r="Z81" s="31">
        <v>2335.52288</v>
      </c>
      <c r="AA81" s="23">
        <v>24.625600000000002</v>
      </c>
      <c r="AB81" s="23">
        <v>16.634599999999999</v>
      </c>
      <c r="AC81" s="23">
        <v>1721.8324300000013</v>
      </c>
      <c r="AD81" s="23">
        <v>3083.2328499999981</v>
      </c>
      <c r="AE81" s="23">
        <v>3.2435999999999998</v>
      </c>
      <c r="AF81" s="23">
        <v>16.402909999999999</v>
      </c>
      <c r="AG81" s="23">
        <v>2842.6718500000002</v>
      </c>
      <c r="AH81" s="23">
        <v>5475.7687299999998</v>
      </c>
      <c r="AI81" s="23">
        <v>2.0775999999999999</v>
      </c>
      <c r="AJ81" s="23">
        <v>8.5274300000000007</v>
      </c>
      <c r="AK81" s="23">
        <v>665.86405000000002</v>
      </c>
      <c r="AL81" s="23">
        <v>1331.82745</v>
      </c>
      <c r="AM81" s="23">
        <v>7.8839999999999993E-2</v>
      </c>
      <c r="AN81" s="23">
        <v>0.80567999999999995</v>
      </c>
      <c r="AO81" s="23">
        <v>661.60162000000003</v>
      </c>
      <c r="AP81" s="23">
        <v>1308.32872</v>
      </c>
    </row>
    <row r="82" spans="1:42" customFormat="1" ht="12.75">
      <c r="A82" s="1" t="s">
        <v>151</v>
      </c>
      <c r="B82" s="1" t="s">
        <v>152</v>
      </c>
      <c r="C82" s="23">
        <v>128.90973</v>
      </c>
      <c r="D82" s="23">
        <v>100.52367</v>
      </c>
      <c r="E82" s="23">
        <v>3517.5994000000001</v>
      </c>
      <c r="F82" s="23">
        <v>5553.8604599999999</v>
      </c>
      <c r="G82" s="23">
        <v>62.037120000000002</v>
      </c>
      <c r="H82" s="23">
        <v>24.453890000000001</v>
      </c>
      <c r="I82" s="23">
        <v>3172.4943499999999</v>
      </c>
      <c r="J82" s="23">
        <v>4697.7271499999997</v>
      </c>
      <c r="K82" s="23">
        <v>30.424130000000002</v>
      </c>
      <c r="L82" s="23">
        <v>32.871079999999999</v>
      </c>
      <c r="M82" s="23">
        <v>3120.32521</v>
      </c>
      <c r="N82" s="23">
        <v>4698.8124600000001</v>
      </c>
      <c r="O82" s="23">
        <v>24.345600000000001</v>
      </c>
      <c r="P82" s="23">
        <v>5.3714199999999996</v>
      </c>
      <c r="Q82" s="23">
        <v>2632.1026000000002</v>
      </c>
      <c r="R82" s="23">
        <v>4258.2958699999999</v>
      </c>
      <c r="S82" s="23">
        <v>17.44284</v>
      </c>
      <c r="T82" s="23">
        <v>13.2271</v>
      </c>
      <c r="U82" s="23">
        <v>3743.2434800000001</v>
      </c>
      <c r="V82" s="23">
        <v>5498.8037000000004</v>
      </c>
      <c r="W82" s="31">
        <v>110.02509000000001</v>
      </c>
      <c r="X82" s="31">
        <v>62.008009999999999</v>
      </c>
      <c r="Y82" s="31">
        <v>3698.42841</v>
      </c>
      <c r="Z82" s="31">
        <v>5894.5789199999999</v>
      </c>
      <c r="AA82" s="23">
        <v>315.16235000000006</v>
      </c>
      <c r="AB82" s="23">
        <v>204.16050000000007</v>
      </c>
      <c r="AC82" s="23">
        <v>6439.9470900000006</v>
      </c>
      <c r="AD82" s="23">
        <v>11271.694290000003</v>
      </c>
      <c r="AE82" s="23">
        <v>329.13873000000001</v>
      </c>
      <c r="AF82" s="23">
        <v>234.91714999999999</v>
      </c>
      <c r="AG82" s="23">
        <v>2189.9512800000002</v>
      </c>
      <c r="AH82" s="23">
        <v>3828.0357600000002</v>
      </c>
      <c r="AI82" s="23">
        <v>23.415900000000001</v>
      </c>
      <c r="AJ82" s="23">
        <v>12.427759999999999</v>
      </c>
      <c r="AK82" s="23">
        <v>638.97955999999999</v>
      </c>
      <c r="AL82" s="23">
        <v>989.27170999999998</v>
      </c>
      <c r="AM82" s="23">
        <v>159.30216999999999</v>
      </c>
      <c r="AN82" s="23">
        <v>217.74535</v>
      </c>
      <c r="AO82" s="23">
        <v>2629.2882599999998</v>
      </c>
      <c r="AP82" s="23">
        <v>6389.8893600000001</v>
      </c>
    </row>
    <row r="83" spans="1:42" customFormat="1" ht="12.75">
      <c r="A83" s="1" t="s">
        <v>153</v>
      </c>
      <c r="B83" s="1" t="s">
        <v>154</v>
      </c>
      <c r="C83" s="23">
        <v>10.329879999999999</v>
      </c>
      <c r="D83" s="23">
        <v>8.3882700000000003</v>
      </c>
      <c r="E83" s="23">
        <v>3051.60995</v>
      </c>
      <c r="F83" s="23">
        <v>7300.7448199999999</v>
      </c>
      <c r="G83" s="23">
        <v>11.490830000000001</v>
      </c>
      <c r="H83" s="23">
        <v>18.192170000000001</v>
      </c>
      <c r="I83" s="23">
        <v>1366.3041000000001</v>
      </c>
      <c r="J83" s="23">
        <v>3486.9344799999999</v>
      </c>
      <c r="K83" s="23">
        <v>0</v>
      </c>
      <c r="L83" s="23">
        <v>0</v>
      </c>
      <c r="M83" s="23">
        <v>105.05345</v>
      </c>
      <c r="N83" s="23">
        <v>2079.6762100000001</v>
      </c>
      <c r="O83" s="23">
        <v>0.34599999999999997</v>
      </c>
      <c r="P83" s="23">
        <v>0.26400000000000001</v>
      </c>
      <c r="Q83" s="23">
        <v>127.81270000000001</v>
      </c>
      <c r="R83" s="23">
        <v>2655.3591299999998</v>
      </c>
      <c r="S83" s="23">
        <v>0.55647999999999997</v>
      </c>
      <c r="T83" s="23">
        <v>8.0658899999999996</v>
      </c>
      <c r="U83" s="23">
        <v>49.03819</v>
      </c>
      <c r="V83" s="23">
        <v>1699.99792</v>
      </c>
      <c r="W83" s="31">
        <v>0.1071</v>
      </c>
      <c r="X83" s="31">
        <v>0.12852</v>
      </c>
      <c r="Y83" s="31">
        <v>145.56446</v>
      </c>
      <c r="Z83" s="31">
        <v>2422.55116</v>
      </c>
      <c r="AA83" s="23">
        <v>1.2820000000000002E-2</v>
      </c>
      <c r="AB83" s="23">
        <v>8.0619999999999997E-2</v>
      </c>
      <c r="AC83" s="23">
        <v>178.05837999999997</v>
      </c>
      <c r="AD83" s="23">
        <v>4290.2468399999998</v>
      </c>
      <c r="AE83" s="23">
        <v>6.7866</v>
      </c>
      <c r="AF83" s="23">
        <v>92.779750000000007</v>
      </c>
      <c r="AG83" s="23">
        <v>13.033989999999999</v>
      </c>
      <c r="AH83" s="23">
        <v>69.223020000000005</v>
      </c>
      <c r="AI83" s="23">
        <v>1.0909599999999999</v>
      </c>
      <c r="AJ83" s="23">
        <v>13.825810000000001</v>
      </c>
      <c r="AK83" s="23">
        <v>4.2791699999999997</v>
      </c>
      <c r="AL83" s="23">
        <v>30.212820000000001</v>
      </c>
      <c r="AM83" s="23">
        <v>1.74166</v>
      </c>
      <c r="AN83" s="23">
        <v>25.616</v>
      </c>
      <c r="AO83" s="23">
        <v>14.50333</v>
      </c>
      <c r="AP83" s="23">
        <v>465.93876999999998</v>
      </c>
    </row>
    <row r="84" spans="1:42" customFormat="1" ht="12.75">
      <c r="A84" s="1" t="s">
        <v>155</v>
      </c>
      <c r="B84" s="1" t="s">
        <v>156</v>
      </c>
      <c r="C84" s="23">
        <v>0.79300000000000004</v>
      </c>
      <c r="D84" s="23">
        <v>0.64534999999999998</v>
      </c>
      <c r="E84" s="23">
        <v>41.597630000000002</v>
      </c>
      <c r="F84" s="23">
        <v>87.584100000000007</v>
      </c>
      <c r="G84" s="23">
        <v>1.65</v>
      </c>
      <c r="H84" s="23">
        <v>0.15572</v>
      </c>
      <c r="I84" s="23">
        <v>271.98093999999998</v>
      </c>
      <c r="J84" s="23">
        <v>324.43700999999999</v>
      </c>
      <c r="K84" s="23">
        <v>0</v>
      </c>
      <c r="L84" s="23">
        <v>0</v>
      </c>
      <c r="M84" s="23">
        <v>69.904510000000002</v>
      </c>
      <c r="N84" s="23">
        <v>254.96051</v>
      </c>
      <c r="O84" s="23">
        <v>20.723199999999999</v>
      </c>
      <c r="P84" s="23">
        <v>12.60596</v>
      </c>
      <c r="Q84" s="23">
        <v>7.01973</v>
      </c>
      <c r="R84" s="23">
        <v>67.658479999999997</v>
      </c>
      <c r="S84" s="23">
        <v>0</v>
      </c>
      <c r="T84" s="23">
        <v>0</v>
      </c>
      <c r="U84" s="23">
        <v>57.706159999999997</v>
      </c>
      <c r="V84" s="23">
        <v>237.63257999999999</v>
      </c>
      <c r="W84" s="31">
        <v>0</v>
      </c>
      <c r="X84" s="31">
        <v>0</v>
      </c>
      <c r="Y84" s="31">
        <v>217.2646</v>
      </c>
      <c r="Z84" s="31">
        <v>286.99236000000002</v>
      </c>
      <c r="AA84" s="23">
        <v>1.1000000000000001</v>
      </c>
      <c r="AB84" s="23">
        <v>0.65500000000000003</v>
      </c>
      <c r="AC84" s="23">
        <v>37.803189999999987</v>
      </c>
      <c r="AD84" s="23">
        <v>266.80981000000008</v>
      </c>
      <c r="AE84" s="23">
        <v>6.85</v>
      </c>
      <c r="AF84" s="23">
        <v>1.1729099999999999</v>
      </c>
      <c r="AG84" s="23">
        <v>48.624160000000003</v>
      </c>
      <c r="AH84" s="23">
        <v>277.87473999999997</v>
      </c>
      <c r="AI84" s="23">
        <v>6.8</v>
      </c>
      <c r="AJ84" s="23">
        <v>1</v>
      </c>
      <c r="AK84" s="23">
        <v>8.2074599999999993</v>
      </c>
      <c r="AL84" s="23">
        <v>49.419580000000003</v>
      </c>
      <c r="AM84" s="23">
        <v>0.125</v>
      </c>
      <c r="AN84" s="23">
        <v>0.48599999999999999</v>
      </c>
      <c r="AO84" s="23">
        <v>1.6999899999999999</v>
      </c>
      <c r="AP84" s="23">
        <v>14.203060000000001</v>
      </c>
    </row>
    <row r="85" spans="1:42" customFormat="1" ht="12.75">
      <c r="A85" s="1" t="s">
        <v>157</v>
      </c>
      <c r="B85" s="1" t="s">
        <v>158</v>
      </c>
      <c r="C85" s="23">
        <v>7.3179999999999996</v>
      </c>
      <c r="D85" s="23">
        <v>11.0219</v>
      </c>
      <c r="E85" s="23">
        <v>639.93035999999995</v>
      </c>
      <c r="F85" s="23">
        <v>958.08312000000001</v>
      </c>
      <c r="G85" s="23">
        <v>4.2220000000000004</v>
      </c>
      <c r="H85" s="23">
        <v>7.7160700000000002</v>
      </c>
      <c r="I85" s="23">
        <v>741.46227999999996</v>
      </c>
      <c r="J85" s="23">
        <v>1705.23053</v>
      </c>
      <c r="K85" s="23">
        <v>0.41839999999999999</v>
      </c>
      <c r="L85" s="23">
        <v>1.4390499999999999</v>
      </c>
      <c r="M85" s="23">
        <v>653.93605000000002</v>
      </c>
      <c r="N85" s="23">
        <v>1787.9921300000001</v>
      </c>
      <c r="O85" s="23">
        <v>73.820970000000003</v>
      </c>
      <c r="P85" s="23">
        <v>30.199580000000001</v>
      </c>
      <c r="Q85" s="23">
        <v>1046.57159</v>
      </c>
      <c r="R85" s="23">
        <v>2076.3040000000001</v>
      </c>
      <c r="S85" s="23">
        <v>150.95203000000001</v>
      </c>
      <c r="T85" s="23">
        <v>262.31236999999999</v>
      </c>
      <c r="U85" s="23">
        <v>903.52470000000005</v>
      </c>
      <c r="V85" s="23">
        <v>1925.8825999999999</v>
      </c>
      <c r="W85" s="31">
        <v>148.995</v>
      </c>
      <c r="X85" s="31">
        <v>249.48263</v>
      </c>
      <c r="Y85" s="31">
        <v>1815.0038099999999</v>
      </c>
      <c r="Z85" s="31">
        <v>4278.36906</v>
      </c>
      <c r="AA85" s="23">
        <v>212.32272000000003</v>
      </c>
      <c r="AB85" s="23">
        <v>450.92804000000001</v>
      </c>
      <c r="AC85" s="23">
        <v>1824.80879</v>
      </c>
      <c r="AD85" s="23">
        <v>4378.5146100000002</v>
      </c>
      <c r="AE85" s="23">
        <v>118.48752</v>
      </c>
      <c r="AF85" s="23">
        <v>236.99054000000001</v>
      </c>
      <c r="AG85" s="23">
        <v>2244.3731600000001</v>
      </c>
      <c r="AH85" s="23">
        <v>5868.3646699999999</v>
      </c>
      <c r="AI85" s="23">
        <v>35.884860000000003</v>
      </c>
      <c r="AJ85" s="23">
        <v>64.992890000000003</v>
      </c>
      <c r="AK85" s="23">
        <v>617.62381000000005</v>
      </c>
      <c r="AL85" s="23">
        <v>1152.8522</v>
      </c>
      <c r="AM85" s="23">
        <v>6.4484000000000004</v>
      </c>
      <c r="AN85" s="23">
        <v>17.97184</v>
      </c>
      <c r="AO85" s="23">
        <v>505.80268999999998</v>
      </c>
      <c r="AP85" s="23">
        <v>1011.94511</v>
      </c>
    </row>
    <row r="86" spans="1:42" customFormat="1" ht="12.75">
      <c r="A86" s="1" t="s">
        <v>159</v>
      </c>
      <c r="B86" s="1" t="s">
        <v>160</v>
      </c>
      <c r="C86" s="23">
        <v>0</v>
      </c>
      <c r="D86" s="23">
        <v>0</v>
      </c>
      <c r="E86" s="23">
        <v>11.346819999999999</v>
      </c>
      <c r="F86" s="23">
        <v>24.18779</v>
      </c>
      <c r="G86" s="23">
        <v>0</v>
      </c>
      <c r="H86" s="23">
        <v>0</v>
      </c>
      <c r="I86" s="23">
        <v>3.6444399999999999</v>
      </c>
      <c r="J86" s="23">
        <v>9.5934699999999999</v>
      </c>
      <c r="K86" s="23">
        <v>0</v>
      </c>
      <c r="L86" s="23">
        <v>0</v>
      </c>
      <c r="M86" s="23">
        <v>5.5289200000000003</v>
      </c>
      <c r="N86" s="23">
        <v>15.51017</v>
      </c>
      <c r="O86" s="23">
        <v>179.62288000000001</v>
      </c>
      <c r="P86" s="23">
        <v>383.22566</v>
      </c>
      <c r="Q86" s="23">
        <v>27.956</v>
      </c>
      <c r="R86" s="23">
        <v>84.202160000000006</v>
      </c>
      <c r="S86" s="23">
        <v>1613.1566499999999</v>
      </c>
      <c r="T86" s="23">
        <v>2825.9117900000001</v>
      </c>
      <c r="U86" s="23">
        <v>33.370139999999999</v>
      </c>
      <c r="V86" s="23">
        <v>71.258899999999997</v>
      </c>
      <c r="W86" s="31">
        <v>2648.9555999999998</v>
      </c>
      <c r="X86" s="31">
        <v>3902.3884600000001</v>
      </c>
      <c r="Y86" s="31">
        <v>46.118879999999997</v>
      </c>
      <c r="Z86" s="31">
        <v>174.36278999999999</v>
      </c>
      <c r="AA86" s="23">
        <v>3061.4650000000001</v>
      </c>
      <c r="AB86" s="23">
        <v>4751.7321400000001</v>
      </c>
      <c r="AC86" s="23">
        <v>52.893610000000002</v>
      </c>
      <c r="AD86" s="23">
        <v>80.484709999999993</v>
      </c>
      <c r="AE86" s="23">
        <v>2166.3073199999999</v>
      </c>
      <c r="AF86" s="23">
        <v>4296.9940299999998</v>
      </c>
      <c r="AG86" s="23">
        <v>20.02826</v>
      </c>
      <c r="AH86" s="23">
        <v>65.308959999999999</v>
      </c>
      <c r="AI86" s="23">
        <v>569.05240000000003</v>
      </c>
      <c r="AJ86" s="23">
        <v>794.13969999999995</v>
      </c>
      <c r="AK86" s="23">
        <v>2.38503</v>
      </c>
      <c r="AL86" s="23">
        <v>6.4649700000000001</v>
      </c>
      <c r="AM86" s="23">
        <v>541.13347999999996</v>
      </c>
      <c r="AN86" s="23">
        <v>1268.83266</v>
      </c>
      <c r="AO86" s="23">
        <v>5.0089100000000002</v>
      </c>
      <c r="AP86" s="23">
        <v>12.17953</v>
      </c>
    </row>
    <row r="87" spans="1:42" customFormat="1" ht="12.75">
      <c r="A87" s="1" t="s">
        <v>161</v>
      </c>
      <c r="B87" s="1" t="s">
        <v>162</v>
      </c>
      <c r="C87" s="23">
        <v>23.30414</v>
      </c>
      <c r="D87" s="23">
        <v>49.372950000000003</v>
      </c>
      <c r="E87" s="23">
        <v>6.4151999999999996</v>
      </c>
      <c r="F87" s="23">
        <v>14.434200000000001</v>
      </c>
      <c r="G87" s="23">
        <v>307.64607999999998</v>
      </c>
      <c r="H87" s="23">
        <v>714.92632000000003</v>
      </c>
      <c r="I87" s="23">
        <v>24.964590000000001</v>
      </c>
      <c r="J87" s="23">
        <v>63.41872</v>
      </c>
      <c r="K87" s="23">
        <v>294.47922999999997</v>
      </c>
      <c r="L87" s="23">
        <v>698.24496999999997</v>
      </c>
      <c r="M87" s="23">
        <v>221.46947</v>
      </c>
      <c r="N87" s="23">
        <v>693.92350999999996</v>
      </c>
      <c r="O87" s="23">
        <v>1041.6830600000001</v>
      </c>
      <c r="P87" s="23">
        <v>3846.5102000000002</v>
      </c>
      <c r="Q87" s="23">
        <v>104.04346</v>
      </c>
      <c r="R87" s="23">
        <v>387.36275000000001</v>
      </c>
      <c r="S87" s="23">
        <v>1358.05296</v>
      </c>
      <c r="T87" s="23">
        <v>4348.13321</v>
      </c>
      <c r="U87" s="23">
        <v>3.83562</v>
      </c>
      <c r="V87" s="23">
        <v>27.841480000000001</v>
      </c>
      <c r="W87" s="31">
        <v>1898.1794400000001</v>
      </c>
      <c r="X87" s="31">
        <v>6228.3345799999997</v>
      </c>
      <c r="Y87" s="31">
        <v>0.58779999999999999</v>
      </c>
      <c r="Z87" s="31">
        <v>1.2830900000000001</v>
      </c>
      <c r="AA87" s="23">
        <v>2215.5436999999997</v>
      </c>
      <c r="AB87" s="23">
        <v>6529.4756500000012</v>
      </c>
      <c r="AC87" s="23">
        <v>8.8557000000000006</v>
      </c>
      <c r="AD87" s="23">
        <v>10.244770000000001</v>
      </c>
      <c r="AE87" s="23">
        <v>3919.8233</v>
      </c>
      <c r="AF87" s="23">
        <v>19695.169259999999</v>
      </c>
      <c r="AG87" s="23">
        <v>0</v>
      </c>
      <c r="AH87" s="23">
        <v>0</v>
      </c>
      <c r="AI87" s="23">
        <v>669.75274999999999</v>
      </c>
      <c r="AJ87" s="23">
        <v>1980.1415500000001</v>
      </c>
      <c r="AK87" s="23">
        <v>0</v>
      </c>
      <c r="AL87" s="23">
        <v>0</v>
      </c>
      <c r="AM87" s="23">
        <v>760.11081000000001</v>
      </c>
      <c r="AN87" s="23">
        <v>2764.0197899999998</v>
      </c>
      <c r="AO87" s="23">
        <v>0</v>
      </c>
      <c r="AP87" s="23">
        <v>0</v>
      </c>
    </row>
    <row r="88" spans="1:42" customFormat="1" ht="12.75">
      <c r="A88" s="1" t="s">
        <v>163</v>
      </c>
      <c r="B88" s="1" t="s">
        <v>164</v>
      </c>
      <c r="C88" s="23">
        <v>14.39672</v>
      </c>
      <c r="D88" s="23">
        <v>79.951369999999997</v>
      </c>
      <c r="E88" s="23">
        <v>1298.2319199999999</v>
      </c>
      <c r="F88" s="23">
        <v>9806.2114600000004</v>
      </c>
      <c r="G88" s="23">
        <v>5.0136799999999999</v>
      </c>
      <c r="H88" s="23">
        <v>5.0692300000000001</v>
      </c>
      <c r="I88" s="23">
        <v>800.09906999999998</v>
      </c>
      <c r="J88" s="23">
        <v>4246.6064399999996</v>
      </c>
      <c r="K88" s="23">
        <v>1.1829000000000001</v>
      </c>
      <c r="L88" s="23">
        <v>18.586169999999999</v>
      </c>
      <c r="M88" s="23">
        <v>1046.44542</v>
      </c>
      <c r="N88" s="23">
        <v>2593.8379799999998</v>
      </c>
      <c r="O88" s="23">
        <v>1.38215</v>
      </c>
      <c r="P88" s="23">
        <v>15.111129999999999</v>
      </c>
      <c r="Q88" s="23">
        <v>817.65252999999996</v>
      </c>
      <c r="R88" s="23">
        <v>1689.0515800000001</v>
      </c>
      <c r="S88" s="23">
        <v>464.73289999999997</v>
      </c>
      <c r="T88" s="23">
        <v>46.601419999999997</v>
      </c>
      <c r="U88" s="23">
        <v>1419.1434899999999</v>
      </c>
      <c r="V88" s="23">
        <v>3118.2812899999999</v>
      </c>
      <c r="W88" s="31">
        <v>1.9821</v>
      </c>
      <c r="X88" s="31">
        <v>14.140459999999999</v>
      </c>
      <c r="Y88" s="31">
        <v>1008.51139</v>
      </c>
      <c r="Z88" s="31">
        <v>2710.38699</v>
      </c>
      <c r="AA88" s="23">
        <v>40.667900000000003</v>
      </c>
      <c r="AB88" s="23">
        <v>82.377039999999994</v>
      </c>
      <c r="AC88" s="23">
        <v>1109.9521999999999</v>
      </c>
      <c r="AD88" s="23">
        <v>4243.0788200000006</v>
      </c>
      <c r="AE88" s="23">
        <v>47.408099999999997</v>
      </c>
      <c r="AF88" s="23">
        <v>213.84486000000001</v>
      </c>
      <c r="AG88" s="23">
        <v>3389.47228</v>
      </c>
      <c r="AH88" s="23">
        <v>11625.20363</v>
      </c>
      <c r="AI88" s="23">
        <v>10.505100000000001</v>
      </c>
      <c r="AJ88" s="23">
        <v>10.47245</v>
      </c>
      <c r="AK88" s="23">
        <v>851.63630000000001</v>
      </c>
      <c r="AL88" s="23">
        <v>1912.8030100000001</v>
      </c>
      <c r="AM88" s="23">
        <v>47.333939999999998</v>
      </c>
      <c r="AN88" s="23">
        <v>241.71681000000001</v>
      </c>
      <c r="AO88" s="23">
        <v>362.58530999999999</v>
      </c>
      <c r="AP88" s="23">
        <v>1962.7290499999999</v>
      </c>
    </row>
    <row r="89" spans="1:42" customFormat="1" ht="12.75">
      <c r="A89" s="1" t="s">
        <v>165</v>
      </c>
      <c r="B89" s="1" t="s">
        <v>166</v>
      </c>
      <c r="C89" s="23">
        <v>205.27095</v>
      </c>
      <c r="D89" s="23">
        <v>28.79879</v>
      </c>
      <c r="E89" s="23">
        <v>196.63011</v>
      </c>
      <c r="F89" s="23">
        <v>73.390910000000005</v>
      </c>
      <c r="G89" s="23">
        <v>189.95735999999999</v>
      </c>
      <c r="H89" s="23">
        <v>19.037890000000001</v>
      </c>
      <c r="I89" s="23">
        <v>48.770580000000002</v>
      </c>
      <c r="J89" s="23">
        <v>37.458950000000002</v>
      </c>
      <c r="K89" s="23">
        <v>0.14424000000000001</v>
      </c>
      <c r="L89" s="23">
        <v>0.71082999999999996</v>
      </c>
      <c r="M89" s="23">
        <v>31.60576</v>
      </c>
      <c r="N89" s="23">
        <v>50.850209999999997</v>
      </c>
      <c r="O89" s="23">
        <v>1.9770000000000001</v>
      </c>
      <c r="P89" s="23">
        <v>0.96416999999999997</v>
      </c>
      <c r="Q89" s="23">
        <v>16.945350000000001</v>
      </c>
      <c r="R89" s="23">
        <v>86.743080000000006</v>
      </c>
      <c r="S89" s="23">
        <v>52.1008</v>
      </c>
      <c r="T89" s="23">
        <v>19.510940000000002</v>
      </c>
      <c r="U89" s="23">
        <v>15.338279999999999</v>
      </c>
      <c r="V89" s="23">
        <v>68.690860000000001</v>
      </c>
      <c r="W89" s="31">
        <v>572.23199999999997</v>
      </c>
      <c r="X89" s="31">
        <v>88.696789999999993</v>
      </c>
      <c r="Y89" s="31">
        <v>95.274940000000001</v>
      </c>
      <c r="Z89" s="31">
        <v>111.98220000000001</v>
      </c>
      <c r="AA89" s="23"/>
      <c r="AB89" s="23"/>
      <c r="AC89" s="23">
        <v>530.11289999999997</v>
      </c>
      <c r="AD89" s="23">
        <v>372.06575000000004</v>
      </c>
      <c r="AE89" s="23">
        <v>0</v>
      </c>
      <c r="AF89" s="23">
        <v>0</v>
      </c>
      <c r="AG89" s="23">
        <v>527.27193999999997</v>
      </c>
      <c r="AH89" s="23">
        <v>468.14015000000001</v>
      </c>
      <c r="AI89" s="23">
        <v>0</v>
      </c>
      <c r="AJ89" s="23">
        <v>0</v>
      </c>
      <c r="AK89" s="23">
        <v>106.42774</v>
      </c>
      <c r="AL89" s="23">
        <v>110.54958999999999</v>
      </c>
      <c r="AM89" s="23">
        <v>0</v>
      </c>
      <c r="AN89" s="23">
        <v>0</v>
      </c>
      <c r="AO89" s="23">
        <v>565.21123</v>
      </c>
      <c r="AP89" s="23">
        <v>274.31833</v>
      </c>
    </row>
    <row r="90" spans="1:42" customFormat="1" ht="12.75">
      <c r="A90" s="1" t="s">
        <v>167</v>
      </c>
      <c r="B90" s="1" t="s">
        <v>168</v>
      </c>
      <c r="C90" s="23">
        <v>8260.0764999999992</v>
      </c>
      <c r="D90" s="23">
        <v>3434.12318</v>
      </c>
      <c r="E90" s="23">
        <v>15558.62127</v>
      </c>
      <c r="F90" s="23">
        <v>9720.4953399999995</v>
      </c>
      <c r="G90" s="23">
        <v>7598.2014200000003</v>
      </c>
      <c r="H90" s="23">
        <v>2729.35185</v>
      </c>
      <c r="I90" s="23">
        <v>20099.43562</v>
      </c>
      <c r="J90" s="23">
        <v>11695.12739</v>
      </c>
      <c r="K90" s="23">
        <v>8219.1851299999998</v>
      </c>
      <c r="L90" s="23">
        <v>2530.15861</v>
      </c>
      <c r="M90" s="23">
        <v>27402.911980000001</v>
      </c>
      <c r="N90" s="23">
        <v>16179.3565</v>
      </c>
      <c r="O90" s="23">
        <v>7552.4647599999998</v>
      </c>
      <c r="P90" s="23">
        <v>2274.0151099999998</v>
      </c>
      <c r="Q90" s="23">
        <v>35338.815670000004</v>
      </c>
      <c r="R90" s="23">
        <v>21781.59448</v>
      </c>
      <c r="S90" s="23">
        <v>9511.9479100000008</v>
      </c>
      <c r="T90" s="23">
        <v>2677.6223199999999</v>
      </c>
      <c r="U90" s="23">
        <v>52532.196179999999</v>
      </c>
      <c r="V90" s="23">
        <v>32713.606159999999</v>
      </c>
      <c r="W90" s="31">
        <v>12266.259179999999</v>
      </c>
      <c r="X90" s="31">
        <v>4221.6926999999996</v>
      </c>
      <c r="Y90" s="31">
        <v>72986.088669999997</v>
      </c>
      <c r="Z90" s="31">
        <v>48121.171439999998</v>
      </c>
      <c r="AA90" s="23">
        <v>19128.244249999996</v>
      </c>
      <c r="AB90" s="23">
        <v>6166.7654899999998</v>
      </c>
      <c r="AC90" s="23">
        <v>123666.88703000003</v>
      </c>
      <c r="AD90" s="23">
        <v>94384.154499999961</v>
      </c>
      <c r="AE90" s="23">
        <v>16683.279050000001</v>
      </c>
      <c r="AF90" s="23">
        <v>7249.02873</v>
      </c>
      <c r="AG90" s="23">
        <v>138022.76538</v>
      </c>
      <c r="AH90" s="23">
        <v>117675.47898</v>
      </c>
      <c r="AI90" s="23">
        <v>1680.28719</v>
      </c>
      <c r="AJ90" s="23">
        <v>618.78845000000001</v>
      </c>
      <c r="AK90" s="23">
        <v>21246.245129999999</v>
      </c>
      <c r="AL90" s="23">
        <v>23994.021980000001</v>
      </c>
      <c r="AM90" s="23">
        <v>5379.7694199999996</v>
      </c>
      <c r="AN90" s="23">
        <v>4120.5703199999998</v>
      </c>
      <c r="AO90" s="23">
        <v>25061.14688</v>
      </c>
      <c r="AP90" s="23">
        <v>17793.646049999999</v>
      </c>
    </row>
    <row r="91" spans="1:42" customFormat="1" ht="12.75">
      <c r="A91" s="1" t="s">
        <v>169</v>
      </c>
      <c r="B91" s="1" t="s">
        <v>170</v>
      </c>
      <c r="C91" s="23">
        <v>973.15390000000002</v>
      </c>
      <c r="D91" s="23">
        <v>352.07762000000002</v>
      </c>
      <c r="E91" s="23">
        <v>4430.69452</v>
      </c>
      <c r="F91" s="23">
        <v>2129.6156599999999</v>
      </c>
      <c r="G91" s="23">
        <v>1613.55241</v>
      </c>
      <c r="H91" s="23">
        <v>542.68205</v>
      </c>
      <c r="I91" s="23">
        <v>4232.7596400000002</v>
      </c>
      <c r="J91" s="23">
        <v>1646.098</v>
      </c>
      <c r="K91" s="23">
        <v>2587.0489899999998</v>
      </c>
      <c r="L91" s="23">
        <v>1024.4722999999999</v>
      </c>
      <c r="M91" s="23">
        <v>5135.2611399999996</v>
      </c>
      <c r="N91" s="23">
        <v>2485.0774700000002</v>
      </c>
      <c r="O91" s="23">
        <v>9635.8626700000004</v>
      </c>
      <c r="P91" s="23">
        <v>3261.1068500000001</v>
      </c>
      <c r="Q91" s="23">
        <v>7491.9633599999997</v>
      </c>
      <c r="R91" s="23">
        <v>4318.0622400000002</v>
      </c>
      <c r="S91" s="23">
        <v>11788.264520000001</v>
      </c>
      <c r="T91" s="23">
        <v>4567.3014499999999</v>
      </c>
      <c r="U91" s="23">
        <v>8374.4851699999999</v>
      </c>
      <c r="V91" s="23">
        <v>5018.7526200000002</v>
      </c>
      <c r="W91" s="31">
        <v>11799.19636</v>
      </c>
      <c r="X91" s="31">
        <v>4567.04468</v>
      </c>
      <c r="Y91" s="31">
        <v>10186.872950000001</v>
      </c>
      <c r="Z91" s="31">
        <v>5571.6775100000004</v>
      </c>
      <c r="AA91" s="23">
        <v>10316.614609999999</v>
      </c>
      <c r="AB91" s="23">
        <v>4491.5059099999999</v>
      </c>
      <c r="AC91" s="23">
        <v>11652.642159999999</v>
      </c>
      <c r="AD91" s="23">
        <v>6246.0667699999985</v>
      </c>
      <c r="AE91" s="23">
        <v>12328.67851</v>
      </c>
      <c r="AF91" s="23">
        <v>8235.6226700000007</v>
      </c>
      <c r="AG91" s="23">
        <v>13226.399509999999</v>
      </c>
      <c r="AH91" s="23">
        <v>9176.9518399999997</v>
      </c>
      <c r="AI91" s="23">
        <v>182.55521999999999</v>
      </c>
      <c r="AJ91" s="23">
        <v>82.541870000000003</v>
      </c>
      <c r="AK91" s="23">
        <v>3120.4277499999998</v>
      </c>
      <c r="AL91" s="23">
        <v>1605.88924</v>
      </c>
      <c r="AM91" s="23">
        <v>2407.35122</v>
      </c>
      <c r="AN91" s="23">
        <v>1031.06674</v>
      </c>
      <c r="AO91" s="23">
        <v>2935.29099</v>
      </c>
      <c r="AP91" s="23">
        <v>1964.5519200000001</v>
      </c>
    </row>
    <row r="92" spans="1:42" customFormat="1" ht="12.75">
      <c r="A92" s="1" t="s">
        <v>171</v>
      </c>
      <c r="B92" s="1" t="s">
        <v>172</v>
      </c>
      <c r="C92" s="23">
        <v>163.32595000000001</v>
      </c>
      <c r="D92" s="23">
        <v>529.77916000000005</v>
      </c>
      <c r="E92" s="23">
        <v>0</v>
      </c>
      <c r="F92" s="23">
        <v>0</v>
      </c>
      <c r="G92" s="23">
        <v>66.932839999999999</v>
      </c>
      <c r="H92" s="23">
        <v>177.20326</v>
      </c>
      <c r="I92" s="23">
        <v>0</v>
      </c>
      <c r="J92" s="23">
        <v>0</v>
      </c>
      <c r="K92" s="23">
        <v>6.9718900000000001</v>
      </c>
      <c r="L92" s="23">
        <v>55.272880000000001</v>
      </c>
      <c r="M92" s="23">
        <v>3.3064200000000001</v>
      </c>
      <c r="N92" s="23">
        <v>24.386769999999999</v>
      </c>
      <c r="O92" s="23">
        <v>18.838950000000001</v>
      </c>
      <c r="P92" s="23">
        <v>164.16168999999999</v>
      </c>
      <c r="Q92" s="23">
        <v>229.61326</v>
      </c>
      <c r="R92" s="23">
        <v>101.83405999999999</v>
      </c>
      <c r="S92" s="23">
        <v>59.465359999999997</v>
      </c>
      <c r="T92" s="23">
        <v>109.85074</v>
      </c>
      <c r="U92" s="23">
        <v>827.76265999999998</v>
      </c>
      <c r="V92" s="23">
        <v>476.18072999999998</v>
      </c>
      <c r="W92" s="31">
        <v>1.7562</v>
      </c>
      <c r="X92" s="31">
        <v>8.1395999999999997</v>
      </c>
      <c r="Y92" s="31">
        <v>689.28560000000004</v>
      </c>
      <c r="Z92" s="31">
        <v>348.09777000000003</v>
      </c>
      <c r="AA92" s="23">
        <v>0.58705000000000007</v>
      </c>
      <c r="AB92" s="23">
        <v>1.6591000000000002</v>
      </c>
      <c r="AC92" s="23">
        <v>573.52200000000005</v>
      </c>
      <c r="AD92" s="23">
        <v>267.82601000000011</v>
      </c>
      <c r="AE92" s="23">
        <v>2.9123600000000001</v>
      </c>
      <c r="AF92" s="23">
        <v>36.459000000000003</v>
      </c>
      <c r="AG92" s="23">
        <v>6.7012</v>
      </c>
      <c r="AH92" s="23">
        <v>53.17266</v>
      </c>
      <c r="AI92" s="23" t="s">
        <v>229</v>
      </c>
      <c r="AJ92" s="23" t="s">
        <v>229</v>
      </c>
      <c r="AK92" s="23" t="s">
        <v>229</v>
      </c>
      <c r="AL92" s="23" t="s">
        <v>229</v>
      </c>
      <c r="AM92" s="23">
        <v>0</v>
      </c>
      <c r="AN92" s="23">
        <v>0</v>
      </c>
      <c r="AO92" s="23">
        <v>399.23621000000003</v>
      </c>
      <c r="AP92" s="23">
        <v>658.37031000000002</v>
      </c>
    </row>
    <row r="93" spans="1:42"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v>1.025E-2</v>
      </c>
      <c r="T93" s="23">
        <v>2.1999999999999999E-2</v>
      </c>
      <c r="U93" s="23">
        <v>0</v>
      </c>
      <c r="V93" s="23">
        <v>0</v>
      </c>
      <c r="W93" s="31" t="s">
        <v>229</v>
      </c>
      <c r="X93" s="31" t="s">
        <v>229</v>
      </c>
      <c r="Y93" s="31" t="s">
        <v>229</v>
      </c>
      <c r="Z93" s="31" t="s">
        <v>229</v>
      </c>
      <c r="AA93" s="23"/>
      <c r="AB93" s="23"/>
      <c r="AC93" s="23">
        <v>6.6000000000000003E-2</v>
      </c>
      <c r="AD93" s="23">
        <v>0.32945999999999998</v>
      </c>
      <c r="AE93" s="23" t="s">
        <v>229</v>
      </c>
      <c r="AF93" s="23" t="s">
        <v>229</v>
      </c>
      <c r="AG93" s="23" t="s">
        <v>229</v>
      </c>
      <c r="AH93" s="23" t="s">
        <v>229</v>
      </c>
      <c r="AI93" s="23" t="s">
        <v>229</v>
      </c>
      <c r="AJ93" s="23" t="s">
        <v>229</v>
      </c>
      <c r="AK93" s="23" t="s">
        <v>229</v>
      </c>
      <c r="AL93" s="23" t="s">
        <v>229</v>
      </c>
      <c r="AM93" s="23">
        <v>0</v>
      </c>
      <c r="AN93" s="23">
        <v>0</v>
      </c>
      <c r="AO93" s="23">
        <v>13.23</v>
      </c>
      <c r="AP93" s="23">
        <v>23.062290000000001</v>
      </c>
    </row>
    <row r="94" spans="1:42" customFormat="1" ht="12.75">
      <c r="A94" s="1" t="s">
        <v>175</v>
      </c>
      <c r="B94" s="1" t="s">
        <v>176</v>
      </c>
      <c r="C94" s="23" t="s">
        <v>229</v>
      </c>
      <c r="D94" s="23" t="s">
        <v>229</v>
      </c>
      <c r="E94" s="23" t="s">
        <v>229</v>
      </c>
      <c r="F94" s="23" t="s">
        <v>229</v>
      </c>
      <c r="G94" s="23">
        <v>0</v>
      </c>
      <c r="H94" s="23">
        <v>0</v>
      </c>
      <c r="I94" s="23">
        <v>1.1000000000000001E-3</v>
      </c>
      <c r="J94" s="23">
        <v>3.7810000000000003E-2</v>
      </c>
      <c r="K94" s="23">
        <v>11.18</v>
      </c>
      <c r="L94" s="23">
        <v>2.40795</v>
      </c>
      <c r="M94" s="23">
        <v>3.7132000000000001</v>
      </c>
      <c r="N94" s="23">
        <v>19.56681</v>
      </c>
      <c r="O94" s="23">
        <v>0</v>
      </c>
      <c r="P94" s="23">
        <v>0</v>
      </c>
      <c r="Q94" s="23">
        <v>4.8335999999999997</v>
      </c>
      <c r="R94" s="23">
        <v>27.151879999999998</v>
      </c>
      <c r="S94" s="23">
        <v>4.4319999999999998E-2</v>
      </c>
      <c r="T94" s="23">
        <v>6.6000000000000003E-2</v>
      </c>
      <c r="U94" s="23">
        <v>18.06588</v>
      </c>
      <c r="V94" s="23">
        <v>13.09463</v>
      </c>
      <c r="W94" s="31">
        <v>0</v>
      </c>
      <c r="X94" s="31">
        <v>0</v>
      </c>
      <c r="Y94" s="31">
        <v>110.26902</v>
      </c>
      <c r="Z94" s="31">
        <v>66.23245</v>
      </c>
      <c r="AA94" s="23"/>
      <c r="AB94" s="23"/>
      <c r="AC94" s="23">
        <v>101.42976</v>
      </c>
      <c r="AD94" s="23">
        <v>58.033999999999992</v>
      </c>
      <c r="AE94" s="23">
        <v>23.603000000000002</v>
      </c>
      <c r="AF94" s="23">
        <v>45.106479999999998</v>
      </c>
      <c r="AG94" s="23">
        <v>160.73942</v>
      </c>
      <c r="AH94" s="23">
        <v>126.86369000000001</v>
      </c>
      <c r="AI94" s="23">
        <v>0</v>
      </c>
      <c r="AJ94" s="23">
        <v>0</v>
      </c>
      <c r="AK94" s="23">
        <v>20.068460000000002</v>
      </c>
      <c r="AL94" s="23">
        <v>8.6980000000000004</v>
      </c>
      <c r="AM94" s="23" t="s">
        <v>229</v>
      </c>
      <c r="AN94" s="23" t="s">
        <v>229</v>
      </c>
      <c r="AO94" s="23" t="s">
        <v>229</v>
      </c>
      <c r="AP94" s="23" t="s">
        <v>229</v>
      </c>
    </row>
    <row r="95" spans="1:42" customFormat="1" ht="12.75">
      <c r="A95" s="1" t="s">
        <v>177</v>
      </c>
      <c r="B95" s="1" t="s">
        <v>178</v>
      </c>
      <c r="C95" s="23" t="s">
        <v>229</v>
      </c>
      <c r="D95" s="23" t="s">
        <v>229</v>
      </c>
      <c r="E95" s="23" t="s">
        <v>229</v>
      </c>
      <c r="F95" s="23" t="s">
        <v>229</v>
      </c>
      <c r="G95" s="23">
        <v>0</v>
      </c>
      <c r="H95" s="23">
        <v>0</v>
      </c>
      <c r="I95" s="23">
        <v>7.3999999999999996E-2</v>
      </c>
      <c r="J95" s="23">
        <v>9.4634999999999998</v>
      </c>
      <c r="K95" s="23">
        <v>0</v>
      </c>
      <c r="L95" s="23">
        <v>0</v>
      </c>
      <c r="M95" s="23">
        <v>3.27E-2</v>
      </c>
      <c r="N95" s="23">
        <v>0.31080000000000002</v>
      </c>
      <c r="O95" s="23">
        <v>0</v>
      </c>
      <c r="P95" s="23">
        <v>0</v>
      </c>
      <c r="Q95" s="23">
        <v>116.822</v>
      </c>
      <c r="R95" s="23">
        <v>106.71467</v>
      </c>
      <c r="S95" s="23">
        <v>0</v>
      </c>
      <c r="T95" s="23">
        <v>0</v>
      </c>
      <c r="U95" s="23">
        <v>344.17203000000001</v>
      </c>
      <c r="V95" s="23">
        <v>361.66232000000002</v>
      </c>
      <c r="W95" s="31">
        <v>0</v>
      </c>
      <c r="X95" s="31">
        <v>0</v>
      </c>
      <c r="Y95" s="31">
        <v>164.11600000000001</v>
      </c>
      <c r="Z95" s="31">
        <v>179.03994</v>
      </c>
      <c r="AA95" s="23"/>
      <c r="AB95" s="23"/>
      <c r="AC95" s="23">
        <v>143.1815</v>
      </c>
      <c r="AD95" s="23">
        <v>172.89553000000001</v>
      </c>
      <c r="AE95" s="23">
        <v>0</v>
      </c>
      <c r="AF95" s="23">
        <v>0</v>
      </c>
      <c r="AG95" s="23">
        <v>316.3877</v>
      </c>
      <c r="AH95" s="23">
        <v>546.68989999999997</v>
      </c>
      <c r="AI95" s="23" t="s">
        <v>229</v>
      </c>
      <c r="AJ95" s="23" t="s">
        <v>229</v>
      </c>
      <c r="AK95" s="23" t="s">
        <v>229</v>
      </c>
      <c r="AL95" s="23" t="s">
        <v>229</v>
      </c>
      <c r="AM95" s="23" t="s">
        <v>229</v>
      </c>
      <c r="AN95" s="23" t="s">
        <v>229</v>
      </c>
      <c r="AO95" s="23" t="s">
        <v>229</v>
      </c>
      <c r="AP95" s="23" t="s">
        <v>229</v>
      </c>
    </row>
    <row r="96" spans="1:42" customFormat="1" ht="12.75">
      <c r="A96" s="1" t="s">
        <v>179</v>
      </c>
      <c r="B96" s="1" t="s">
        <v>180</v>
      </c>
      <c r="C96" s="23">
        <v>39.637160000000002</v>
      </c>
      <c r="D96" s="23">
        <v>54.080359999999999</v>
      </c>
      <c r="E96" s="23">
        <v>1725.11799</v>
      </c>
      <c r="F96" s="23">
        <v>2706.0867499999999</v>
      </c>
      <c r="G96" s="23">
        <v>450.59379999999999</v>
      </c>
      <c r="H96" s="23">
        <v>357.02139</v>
      </c>
      <c r="I96" s="23">
        <v>5178.1174799999999</v>
      </c>
      <c r="J96" s="23">
        <v>6905.0109300000004</v>
      </c>
      <c r="K96" s="23">
        <v>0.31319999999999998</v>
      </c>
      <c r="L96" s="23">
        <v>4.9949000000000003</v>
      </c>
      <c r="M96" s="23">
        <v>6448.5941300000004</v>
      </c>
      <c r="N96" s="23">
        <v>8797.3414300000004</v>
      </c>
      <c r="O96" s="23">
        <v>3.3883399999999999</v>
      </c>
      <c r="P96" s="23">
        <v>1036.9612500000001</v>
      </c>
      <c r="Q96" s="23">
        <v>10806.498240000001</v>
      </c>
      <c r="R96" s="23">
        <v>15610.63235</v>
      </c>
      <c r="S96" s="23">
        <v>319.36412999999999</v>
      </c>
      <c r="T96" s="23">
        <v>1519.86933</v>
      </c>
      <c r="U96" s="23">
        <v>5832.6765699999996</v>
      </c>
      <c r="V96" s="23">
        <v>9772.7018599999992</v>
      </c>
      <c r="W96" s="31">
        <v>33.264000000000003</v>
      </c>
      <c r="X96" s="31">
        <v>1234.19191</v>
      </c>
      <c r="Y96" s="31">
        <v>6644.6440199999997</v>
      </c>
      <c r="Z96" s="31">
        <v>13263.52794</v>
      </c>
      <c r="AA96" s="23">
        <v>5.0353799999999991</v>
      </c>
      <c r="AB96" s="23">
        <v>860.83017999999993</v>
      </c>
      <c r="AC96" s="23">
        <v>7665.1176000000005</v>
      </c>
      <c r="AD96" s="23">
        <v>17244.147280000001</v>
      </c>
      <c r="AE96" s="23">
        <v>162.14895000000001</v>
      </c>
      <c r="AF96" s="23">
        <v>1171.0349799999999</v>
      </c>
      <c r="AG96" s="23">
        <v>10011.159589999999</v>
      </c>
      <c r="AH96" s="23">
        <v>19908.62183</v>
      </c>
      <c r="AI96" s="23">
        <v>35.272300000000001</v>
      </c>
      <c r="AJ96" s="23">
        <v>224.74453</v>
      </c>
      <c r="AK96" s="23">
        <v>2373.9061499999998</v>
      </c>
      <c r="AL96" s="23">
        <v>4265.8179499999997</v>
      </c>
      <c r="AM96" s="23">
        <v>20.21012</v>
      </c>
      <c r="AN96" s="23">
        <v>292.63398999999998</v>
      </c>
      <c r="AO96" s="23">
        <v>2486.4751099999999</v>
      </c>
      <c r="AP96" s="23">
        <v>4982.8545100000001</v>
      </c>
    </row>
    <row r="97" spans="1:42" customFormat="1" ht="12.75">
      <c r="A97" s="1" t="s">
        <v>181</v>
      </c>
      <c r="B97" s="1" t="s">
        <v>182</v>
      </c>
      <c r="C97" s="23">
        <v>0</v>
      </c>
      <c r="D97" s="23">
        <v>0</v>
      </c>
      <c r="E97" s="23">
        <v>5.5087799999999998</v>
      </c>
      <c r="F97" s="23">
        <v>9.2980400000000003</v>
      </c>
      <c r="G97" s="23">
        <v>0</v>
      </c>
      <c r="H97" s="23">
        <v>0</v>
      </c>
      <c r="I97" s="23">
        <v>12.03237</v>
      </c>
      <c r="J97" s="23">
        <v>21.825150000000001</v>
      </c>
      <c r="K97" s="23">
        <v>0</v>
      </c>
      <c r="L97" s="23">
        <v>0</v>
      </c>
      <c r="M97" s="23">
        <v>40.258159999999997</v>
      </c>
      <c r="N97" s="23">
        <v>37.906820000000003</v>
      </c>
      <c r="O97" s="23">
        <v>0.2208</v>
      </c>
      <c r="P97" s="23">
        <v>0.33981</v>
      </c>
      <c r="Q97" s="23">
        <v>14.548719999999999</v>
      </c>
      <c r="R97" s="23">
        <v>5.7072000000000003</v>
      </c>
      <c r="S97" s="23">
        <v>0</v>
      </c>
      <c r="T97" s="23">
        <v>0</v>
      </c>
      <c r="U97" s="23">
        <v>31.042300000000001</v>
      </c>
      <c r="V97" s="23">
        <v>21.865659999999998</v>
      </c>
      <c r="W97" s="31">
        <v>0</v>
      </c>
      <c r="X97" s="31">
        <v>0</v>
      </c>
      <c r="Y97" s="31">
        <v>54.660519999999998</v>
      </c>
      <c r="Z97" s="31">
        <v>34.693669999999997</v>
      </c>
      <c r="AA97" s="23"/>
      <c r="AB97" s="23"/>
      <c r="AC97" s="23">
        <v>8.27027</v>
      </c>
      <c r="AD97" s="23">
        <v>12.50062</v>
      </c>
      <c r="AE97" s="23">
        <v>0</v>
      </c>
      <c r="AF97" s="23">
        <v>0</v>
      </c>
      <c r="AG97" s="23">
        <v>25.849920000000001</v>
      </c>
      <c r="AH97" s="23">
        <v>26.513850000000001</v>
      </c>
      <c r="AI97" s="23">
        <v>0</v>
      </c>
      <c r="AJ97" s="23">
        <v>0</v>
      </c>
      <c r="AK97" s="23">
        <v>0.82</v>
      </c>
      <c r="AL97" s="23">
        <v>1.7909200000000001</v>
      </c>
      <c r="AM97" s="23">
        <v>0</v>
      </c>
      <c r="AN97" s="23">
        <v>0</v>
      </c>
      <c r="AO97" s="23">
        <v>2.0344699999999998</v>
      </c>
      <c r="AP97" s="23">
        <v>5.5152599999999996</v>
      </c>
    </row>
    <row r="98" spans="1:42" customFormat="1" ht="12.75">
      <c r="A98" s="1" t="s">
        <v>183</v>
      </c>
      <c r="B98" s="1" t="s">
        <v>184</v>
      </c>
      <c r="C98" s="23">
        <v>0</v>
      </c>
      <c r="D98" s="23">
        <v>0</v>
      </c>
      <c r="E98" s="23">
        <v>4</v>
      </c>
      <c r="F98" s="23">
        <v>4.7805999999999997</v>
      </c>
      <c r="G98" s="23">
        <v>0</v>
      </c>
      <c r="H98" s="23">
        <v>0</v>
      </c>
      <c r="I98" s="23">
        <v>31</v>
      </c>
      <c r="J98" s="23">
        <v>50.328800000000001</v>
      </c>
      <c r="K98" s="23">
        <v>160</v>
      </c>
      <c r="L98" s="23">
        <v>98.983000000000004</v>
      </c>
      <c r="M98" s="23">
        <v>52.04</v>
      </c>
      <c r="N98" s="23">
        <v>26.526540000000001</v>
      </c>
      <c r="O98" s="23">
        <v>92</v>
      </c>
      <c r="P98" s="23">
        <v>38.975999999999999</v>
      </c>
      <c r="Q98" s="23">
        <v>596.55200000000002</v>
      </c>
      <c r="R98" s="23">
        <v>325.86171000000002</v>
      </c>
      <c r="S98" s="23">
        <v>379</v>
      </c>
      <c r="T98" s="23">
        <v>178.947</v>
      </c>
      <c r="U98" s="23">
        <v>664.75699999999995</v>
      </c>
      <c r="V98" s="23">
        <v>376.12599999999998</v>
      </c>
      <c r="W98" s="31">
        <v>385.5</v>
      </c>
      <c r="X98" s="31">
        <v>154.369</v>
      </c>
      <c r="Y98" s="31">
        <v>797.11400000000003</v>
      </c>
      <c r="Z98" s="31">
        <v>444.00797</v>
      </c>
      <c r="AA98" s="23">
        <v>278</v>
      </c>
      <c r="AB98" s="23">
        <v>147.81847000000002</v>
      </c>
      <c r="AC98" s="23">
        <v>280</v>
      </c>
      <c r="AD98" s="23">
        <v>271.50099999999998</v>
      </c>
      <c r="AE98" s="23">
        <v>478</v>
      </c>
      <c r="AF98" s="23">
        <v>240.48249999999999</v>
      </c>
      <c r="AG98" s="23">
        <v>539.06799999999998</v>
      </c>
      <c r="AH98" s="23">
        <v>569.46258</v>
      </c>
      <c r="AI98" s="23">
        <v>120</v>
      </c>
      <c r="AJ98" s="23">
        <v>65.713499999999996</v>
      </c>
      <c r="AK98" s="23">
        <v>0</v>
      </c>
      <c r="AL98" s="23">
        <v>0</v>
      </c>
      <c r="AM98" s="23">
        <v>110.11499999999999</v>
      </c>
      <c r="AN98" s="23">
        <v>52.527999999999999</v>
      </c>
      <c r="AO98" s="23">
        <v>200.4</v>
      </c>
      <c r="AP98" s="23">
        <v>224.75624999999999</v>
      </c>
    </row>
    <row r="99" spans="1:42" customFormat="1" ht="12.75">
      <c r="A99" s="1" t="s">
        <v>185</v>
      </c>
      <c r="B99" s="1" t="s">
        <v>186</v>
      </c>
      <c r="C99" s="23">
        <v>545</v>
      </c>
      <c r="D99" s="23">
        <v>38.25</v>
      </c>
      <c r="E99" s="23">
        <v>0</v>
      </c>
      <c r="F99" s="23">
        <v>0</v>
      </c>
      <c r="G99" s="23">
        <v>2474.65</v>
      </c>
      <c r="H99" s="23">
        <v>128.9325</v>
      </c>
      <c r="I99" s="23">
        <v>0</v>
      </c>
      <c r="J99" s="23">
        <v>0</v>
      </c>
      <c r="K99" s="23">
        <v>1755</v>
      </c>
      <c r="L99" s="23">
        <v>190.63302999999999</v>
      </c>
      <c r="M99" s="23">
        <v>0</v>
      </c>
      <c r="N99" s="23">
        <v>0</v>
      </c>
      <c r="O99" s="23">
        <v>5227.5</v>
      </c>
      <c r="P99" s="23">
        <v>532.33748000000003</v>
      </c>
      <c r="Q99" s="23">
        <v>0.94040000000000001</v>
      </c>
      <c r="R99" s="23">
        <v>1.17164</v>
      </c>
      <c r="S99" s="23">
        <v>7237.53</v>
      </c>
      <c r="T99" s="23">
        <v>476.7876</v>
      </c>
      <c r="U99" s="23">
        <v>4.2039999999999997</v>
      </c>
      <c r="V99" s="23">
        <v>3.8164500000000001</v>
      </c>
      <c r="W99" s="31">
        <v>3775.35</v>
      </c>
      <c r="X99" s="31">
        <v>276.35194999999999</v>
      </c>
      <c r="Y99" s="31">
        <v>7.1260000000000003</v>
      </c>
      <c r="Z99" s="31">
        <v>13.032500000000001</v>
      </c>
      <c r="AA99" s="23">
        <v>1614</v>
      </c>
      <c r="AB99" s="23">
        <v>231.1739</v>
      </c>
      <c r="AC99" s="23"/>
      <c r="AD99" s="23"/>
      <c r="AE99" s="23">
        <v>98</v>
      </c>
      <c r="AF99" s="23">
        <v>9.8000000000000007</v>
      </c>
      <c r="AG99" s="23">
        <v>0</v>
      </c>
      <c r="AH99" s="23">
        <v>0</v>
      </c>
      <c r="AI99" s="23" t="s">
        <v>229</v>
      </c>
      <c r="AJ99" s="23" t="s">
        <v>229</v>
      </c>
      <c r="AK99" s="23" t="s">
        <v>229</v>
      </c>
      <c r="AL99" s="23" t="s">
        <v>229</v>
      </c>
      <c r="AM99" s="23">
        <v>114</v>
      </c>
      <c r="AN99" s="23">
        <v>16.53</v>
      </c>
      <c r="AO99" s="23">
        <v>3.0000000000000001E-3</v>
      </c>
      <c r="AP99" s="23">
        <v>0.27715000000000001</v>
      </c>
    </row>
    <row r="100" spans="1:42" customFormat="1" ht="12.75">
      <c r="A100" s="1" t="s">
        <v>187</v>
      </c>
      <c r="B100" s="1" t="s">
        <v>188</v>
      </c>
      <c r="C100" s="23">
        <v>65</v>
      </c>
      <c r="D100" s="23">
        <v>60.521999999999998</v>
      </c>
      <c r="E100" s="23">
        <v>0</v>
      </c>
      <c r="F100" s="23">
        <v>0</v>
      </c>
      <c r="G100" s="23">
        <v>1397.819</v>
      </c>
      <c r="H100" s="23">
        <v>121.60814999999999</v>
      </c>
      <c r="I100" s="23">
        <v>0</v>
      </c>
      <c r="J100" s="23">
        <v>0</v>
      </c>
      <c r="K100" s="23">
        <v>3612.99</v>
      </c>
      <c r="L100" s="23">
        <v>327.93930999999998</v>
      </c>
      <c r="M100" s="23">
        <v>0</v>
      </c>
      <c r="N100" s="23">
        <v>0</v>
      </c>
      <c r="O100" s="23">
        <v>3035.0790000000002</v>
      </c>
      <c r="P100" s="23">
        <v>224.65837999999999</v>
      </c>
      <c r="Q100" s="23">
        <v>10.15</v>
      </c>
      <c r="R100" s="23">
        <v>10.297000000000001</v>
      </c>
      <c r="S100" s="23">
        <v>897.41</v>
      </c>
      <c r="T100" s="23">
        <v>69.729420000000005</v>
      </c>
      <c r="U100" s="23">
        <v>0</v>
      </c>
      <c r="V100" s="23">
        <v>0</v>
      </c>
      <c r="W100" s="31">
        <v>58.8</v>
      </c>
      <c r="X100" s="31">
        <v>19.741</v>
      </c>
      <c r="Y100" s="31">
        <v>0</v>
      </c>
      <c r="Z100" s="31">
        <v>0</v>
      </c>
      <c r="AA100" s="23">
        <v>1649.3879999999999</v>
      </c>
      <c r="AB100" s="23">
        <v>133.31480999999999</v>
      </c>
      <c r="AC100" s="23"/>
      <c r="AD100" s="23"/>
      <c r="AE100" s="23">
        <v>1250.354</v>
      </c>
      <c r="AF100" s="23">
        <v>115.18355</v>
      </c>
      <c r="AG100" s="23">
        <v>0</v>
      </c>
      <c r="AH100" s="23">
        <v>0</v>
      </c>
      <c r="AI100" s="23">
        <v>253.51</v>
      </c>
      <c r="AJ100" s="23">
        <v>20.303999999999998</v>
      </c>
      <c r="AK100" s="23">
        <v>0</v>
      </c>
      <c r="AL100" s="23">
        <v>0</v>
      </c>
      <c r="AM100" s="23">
        <v>887.08299999999997</v>
      </c>
      <c r="AN100" s="23">
        <v>99.398690000000002</v>
      </c>
      <c r="AO100" s="23">
        <v>0</v>
      </c>
      <c r="AP100" s="23">
        <v>0</v>
      </c>
    </row>
    <row r="101" spans="1:42" customFormat="1" ht="12.75">
      <c r="A101" s="1" t="s">
        <v>189</v>
      </c>
      <c r="B101" s="1" t="s">
        <v>190</v>
      </c>
      <c r="C101" s="23">
        <v>2323</v>
      </c>
      <c r="D101" s="23">
        <v>1253.8399999999999</v>
      </c>
      <c r="E101" s="23">
        <v>0</v>
      </c>
      <c r="F101" s="23">
        <v>0</v>
      </c>
      <c r="G101" s="23">
        <v>484.05</v>
      </c>
      <c r="H101" s="23">
        <v>197.61884000000001</v>
      </c>
      <c r="I101" s="23">
        <v>0</v>
      </c>
      <c r="J101" s="23">
        <v>0</v>
      </c>
      <c r="K101" s="23">
        <v>233</v>
      </c>
      <c r="L101" s="23">
        <v>114.93899999999999</v>
      </c>
      <c r="M101" s="23">
        <v>1100.2</v>
      </c>
      <c r="N101" s="23">
        <v>531.39269999999999</v>
      </c>
      <c r="O101" s="23">
        <v>1.92</v>
      </c>
      <c r="P101" s="23">
        <v>4.2519999999999998</v>
      </c>
      <c r="Q101" s="23">
        <v>798.154</v>
      </c>
      <c r="R101" s="23">
        <v>369.43900000000002</v>
      </c>
      <c r="S101" s="23">
        <v>0</v>
      </c>
      <c r="T101" s="23">
        <v>0</v>
      </c>
      <c r="U101" s="23">
        <v>5053</v>
      </c>
      <c r="V101" s="23">
        <v>2551.8135000000002</v>
      </c>
      <c r="W101" s="31">
        <v>2168</v>
      </c>
      <c r="X101" s="31">
        <v>1057.395</v>
      </c>
      <c r="Y101" s="31">
        <v>7519.8209999999999</v>
      </c>
      <c r="Z101" s="31">
        <v>3476.6396199999999</v>
      </c>
      <c r="AA101" s="23">
        <v>1690</v>
      </c>
      <c r="AB101" s="23">
        <v>891.8</v>
      </c>
      <c r="AC101" s="23">
        <v>10634.89</v>
      </c>
      <c r="AD101" s="23">
        <v>6503.41075</v>
      </c>
      <c r="AE101" s="23">
        <v>653.65</v>
      </c>
      <c r="AF101" s="23">
        <v>401.22660000000002</v>
      </c>
      <c r="AG101" s="23">
        <v>14182.41</v>
      </c>
      <c r="AH101" s="23">
        <v>9725.9706999999999</v>
      </c>
      <c r="AI101" s="23">
        <v>0</v>
      </c>
      <c r="AJ101" s="23">
        <v>0</v>
      </c>
      <c r="AK101" s="23">
        <v>2378.96</v>
      </c>
      <c r="AL101" s="23">
        <v>1431.08789</v>
      </c>
      <c r="AM101" s="23">
        <v>0</v>
      </c>
      <c r="AN101" s="23">
        <v>0</v>
      </c>
      <c r="AO101" s="23">
        <v>1321.21</v>
      </c>
      <c r="AP101" s="23">
        <v>820.37271999999996</v>
      </c>
    </row>
    <row r="102" spans="1:42" customFormat="1" ht="12.75">
      <c r="A102" s="1" t="s">
        <v>191</v>
      </c>
      <c r="B102" s="1" t="s">
        <v>192</v>
      </c>
      <c r="C102" s="23">
        <v>0</v>
      </c>
      <c r="D102" s="23">
        <v>0</v>
      </c>
      <c r="E102" s="23">
        <v>511.05</v>
      </c>
      <c r="F102" s="23">
        <v>265.74599999999998</v>
      </c>
      <c r="G102" s="23">
        <v>40.28</v>
      </c>
      <c r="H102" s="23">
        <v>6.8944000000000001</v>
      </c>
      <c r="I102" s="23">
        <v>105.14</v>
      </c>
      <c r="J102" s="23">
        <v>36.21</v>
      </c>
      <c r="K102" s="23">
        <v>0</v>
      </c>
      <c r="L102" s="23">
        <v>0</v>
      </c>
      <c r="M102" s="23">
        <v>65.36</v>
      </c>
      <c r="N102" s="23">
        <v>23.69</v>
      </c>
      <c r="O102" s="23">
        <v>167.88</v>
      </c>
      <c r="P102" s="23">
        <v>22.721689999999999</v>
      </c>
      <c r="Q102" s="23">
        <v>0</v>
      </c>
      <c r="R102" s="23">
        <v>0</v>
      </c>
      <c r="S102" s="23" t="s">
        <v>229</v>
      </c>
      <c r="T102" s="23" t="s">
        <v>229</v>
      </c>
      <c r="U102" s="23" t="s">
        <v>229</v>
      </c>
      <c r="V102" s="23" t="s">
        <v>229</v>
      </c>
      <c r="W102" s="31">
        <v>536.73400000000004</v>
      </c>
      <c r="X102" s="31">
        <v>132.47676999999999</v>
      </c>
      <c r="Y102" s="31">
        <v>0</v>
      </c>
      <c r="Z102" s="31">
        <v>0</v>
      </c>
      <c r="AA102" s="23">
        <v>1711</v>
      </c>
      <c r="AB102" s="23">
        <v>532.02492000000007</v>
      </c>
      <c r="AC102" s="23"/>
      <c r="AD102" s="23"/>
      <c r="AE102" s="23">
        <v>583</v>
      </c>
      <c r="AF102" s="23">
        <v>116.32</v>
      </c>
      <c r="AG102" s="23">
        <v>0</v>
      </c>
      <c r="AH102" s="23">
        <v>0</v>
      </c>
      <c r="AI102" s="23">
        <v>120</v>
      </c>
      <c r="AJ102" s="23">
        <v>24</v>
      </c>
      <c r="AK102" s="23">
        <v>0</v>
      </c>
      <c r="AL102" s="23">
        <v>0</v>
      </c>
      <c r="AM102" s="23">
        <v>0</v>
      </c>
      <c r="AN102" s="23">
        <v>0</v>
      </c>
      <c r="AO102" s="23">
        <v>139.38</v>
      </c>
      <c r="AP102" s="23">
        <v>22.491299999999999</v>
      </c>
    </row>
    <row r="103" spans="1:42" customFormat="1" ht="12.75">
      <c r="A103" s="1" t="s">
        <v>193</v>
      </c>
      <c r="B103" s="1" t="s">
        <v>194</v>
      </c>
      <c r="C103" s="23">
        <v>0</v>
      </c>
      <c r="D103" s="23">
        <v>0</v>
      </c>
      <c r="E103" s="23">
        <v>1.44</v>
      </c>
      <c r="F103" s="23">
        <v>2.1013299999999999</v>
      </c>
      <c r="G103" s="23">
        <v>1.05</v>
      </c>
      <c r="H103" s="23">
        <v>0.28793000000000002</v>
      </c>
      <c r="I103" s="23">
        <v>0</v>
      </c>
      <c r="J103" s="23">
        <v>0</v>
      </c>
      <c r="K103" s="23">
        <v>0</v>
      </c>
      <c r="L103" s="23">
        <v>0</v>
      </c>
      <c r="M103" s="23">
        <v>1.02</v>
      </c>
      <c r="N103" s="23">
        <v>1.21513</v>
      </c>
      <c r="O103" s="23">
        <v>67</v>
      </c>
      <c r="P103" s="23">
        <v>10.385</v>
      </c>
      <c r="Q103" s="23">
        <v>0</v>
      </c>
      <c r="R103" s="23">
        <v>0</v>
      </c>
      <c r="S103" s="23">
        <v>0</v>
      </c>
      <c r="T103" s="23">
        <v>0</v>
      </c>
      <c r="U103" s="23">
        <v>167.13</v>
      </c>
      <c r="V103" s="23">
        <v>16.97315</v>
      </c>
      <c r="W103" s="31">
        <v>271.2</v>
      </c>
      <c r="X103" s="31">
        <v>73.224000000000004</v>
      </c>
      <c r="Y103" s="31">
        <v>154.58199999999999</v>
      </c>
      <c r="Z103" s="31">
        <v>27.703610000000001</v>
      </c>
      <c r="AA103" s="23"/>
      <c r="AB103" s="23"/>
      <c r="AC103" s="23">
        <v>74.010000000000005</v>
      </c>
      <c r="AD103" s="23">
        <v>86.069669999999988</v>
      </c>
      <c r="AE103" s="23">
        <v>0</v>
      </c>
      <c r="AF103" s="23">
        <v>0</v>
      </c>
      <c r="AG103" s="23">
        <v>2.8439999999999999</v>
      </c>
      <c r="AH103" s="23">
        <v>3.5375899999999998</v>
      </c>
      <c r="AI103" s="23">
        <v>0</v>
      </c>
      <c r="AJ103" s="23">
        <v>0</v>
      </c>
      <c r="AK103" s="23">
        <v>1.35</v>
      </c>
      <c r="AL103" s="23">
        <v>0.79003999999999996</v>
      </c>
      <c r="AM103" s="23">
        <v>0</v>
      </c>
      <c r="AN103" s="23">
        <v>0</v>
      </c>
      <c r="AO103" s="23">
        <v>18.899999999999999</v>
      </c>
      <c r="AP103" s="23">
        <v>24.255690000000001</v>
      </c>
    </row>
    <row r="104" spans="1:42" customFormat="1" ht="12.75">
      <c r="A104" s="1" t="s">
        <v>195</v>
      </c>
      <c r="B104" s="1" t="s">
        <v>196</v>
      </c>
      <c r="C104" s="23">
        <v>0</v>
      </c>
      <c r="D104" s="23">
        <v>0</v>
      </c>
      <c r="E104" s="23">
        <v>1673.68506</v>
      </c>
      <c r="F104" s="23">
        <v>4348.7192500000001</v>
      </c>
      <c r="G104" s="23">
        <v>57.314999999999998</v>
      </c>
      <c r="H104" s="23">
        <v>144.65261000000001</v>
      </c>
      <c r="I104" s="23">
        <v>1689.15229</v>
      </c>
      <c r="J104" s="23">
        <v>4379.0237999999999</v>
      </c>
      <c r="K104" s="23">
        <v>126.6718</v>
      </c>
      <c r="L104" s="23">
        <v>68.757469999999998</v>
      </c>
      <c r="M104" s="23">
        <v>2571.5107699999999</v>
      </c>
      <c r="N104" s="23">
        <v>8596.8893700000008</v>
      </c>
      <c r="O104" s="23">
        <v>701.56799999999998</v>
      </c>
      <c r="P104" s="23">
        <v>597.52007000000003</v>
      </c>
      <c r="Q104" s="23">
        <v>2253.61411</v>
      </c>
      <c r="R104" s="23">
        <v>8045.0614299999997</v>
      </c>
      <c r="S104" s="23">
        <v>515.3107</v>
      </c>
      <c r="T104" s="23">
        <v>460.26199000000003</v>
      </c>
      <c r="U104" s="23">
        <v>2056.1441100000002</v>
      </c>
      <c r="V104" s="23">
        <v>6593.8611600000004</v>
      </c>
      <c r="W104" s="31">
        <v>1609.14</v>
      </c>
      <c r="X104" s="31">
        <v>702.16250000000002</v>
      </c>
      <c r="Y104" s="31">
        <v>1897.35339</v>
      </c>
      <c r="Z104" s="31">
        <v>5529.6854499999999</v>
      </c>
      <c r="AA104" s="23">
        <v>4276.6985999999997</v>
      </c>
      <c r="AB104" s="23">
        <v>1663.90409</v>
      </c>
      <c r="AC104" s="23">
        <v>1742.5802299999996</v>
      </c>
      <c r="AD104" s="23">
        <v>5462.4351900000011</v>
      </c>
      <c r="AE104" s="23">
        <v>3521.9135000000001</v>
      </c>
      <c r="AF104" s="23">
        <v>4123.3250900000003</v>
      </c>
      <c r="AG104" s="23">
        <v>1338.35644</v>
      </c>
      <c r="AH104" s="23">
        <v>4934.7859900000003</v>
      </c>
      <c r="AI104" s="23">
        <v>283.66899999999998</v>
      </c>
      <c r="AJ104" s="23">
        <v>140.52372</v>
      </c>
      <c r="AK104" s="23">
        <v>240.58524</v>
      </c>
      <c r="AL104" s="23">
        <v>800.87436000000002</v>
      </c>
      <c r="AM104" s="23">
        <v>682.82899999999995</v>
      </c>
      <c r="AN104" s="23">
        <v>879.13363000000004</v>
      </c>
      <c r="AO104" s="23">
        <v>557.99630000000002</v>
      </c>
      <c r="AP104" s="23">
        <v>1673.9881700000001</v>
      </c>
    </row>
    <row r="105" spans="1:42" customFormat="1" ht="12.75">
      <c r="A105" s="1" t="s">
        <v>197</v>
      </c>
      <c r="B105" s="1" t="s">
        <v>198</v>
      </c>
      <c r="C105" s="23">
        <v>0</v>
      </c>
      <c r="D105" s="23">
        <v>0</v>
      </c>
      <c r="E105" s="23">
        <v>1.6199999999999999E-2</v>
      </c>
      <c r="F105" s="23">
        <v>4.4999999999999998E-2</v>
      </c>
      <c r="G105" s="23">
        <v>0</v>
      </c>
      <c r="H105" s="23">
        <v>0</v>
      </c>
      <c r="I105" s="23">
        <v>0.90139999999999998</v>
      </c>
      <c r="J105" s="23">
        <v>1.8028</v>
      </c>
      <c r="K105" s="23">
        <v>0</v>
      </c>
      <c r="L105" s="23">
        <v>0</v>
      </c>
      <c r="M105" s="23">
        <v>5.8999999999999997E-2</v>
      </c>
      <c r="N105" s="23">
        <v>1.09324</v>
      </c>
      <c r="O105" s="23">
        <v>0</v>
      </c>
      <c r="P105" s="23">
        <v>0</v>
      </c>
      <c r="Q105" s="23">
        <v>1.4999999999999999E-2</v>
      </c>
      <c r="R105" s="23">
        <v>0.96023000000000003</v>
      </c>
      <c r="S105" s="23">
        <v>0</v>
      </c>
      <c r="T105" s="23">
        <v>0</v>
      </c>
      <c r="U105" s="23">
        <v>0.44123000000000001</v>
      </c>
      <c r="V105" s="23">
        <v>14.89762</v>
      </c>
      <c r="W105" s="31">
        <v>0</v>
      </c>
      <c r="X105" s="31">
        <v>0</v>
      </c>
      <c r="Y105" s="31">
        <v>0.45695999999999998</v>
      </c>
      <c r="Z105" s="31">
        <v>5.9275500000000001</v>
      </c>
      <c r="AA105" s="23"/>
      <c r="AB105" s="23"/>
      <c r="AC105" s="23">
        <v>2.9830699999999992</v>
      </c>
      <c r="AD105" s="23">
        <v>43.441450000000003</v>
      </c>
      <c r="AE105" s="23">
        <v>0</v>
      </c>
      <c r="AF105" s="23">
        <v>0</v>
      </c>
      <c r="AG105" s="23">
        <v>5.9687999999999999</v>
      </c>
      <c r="AH105" s="23">
        <v>51.542949999999998</v>
      </c>
      <c r="AI105" s="23">
        <v>0</v>
      </c>
      <c r="AJ105" s="23">
        <v>0</v>
      </c>
      <c r="AK105" s="23">
        <v>0.10199999999999999</v>
      </c>
      <c r="AL105" s="23">
        <v>3.55</v>
      </c>
      <c r="AM105" s="23">
        <v>0</v>
      </c>
      <c r="AN105" s="23">
        <v>0</v>
      </c>
      <c r="AO105" s="23">
        <v>7.4999999999999997E-2</v>
      </c>
      <c r="AP105" s="23">
        <v>1.1793100000000001</v>
      </c>
    </row>
    <row r="106" spans="1:42" customFormat="1" ht="12.75">
      <c r="A106" s="1" t="s">
        <v>199</v>
      </c>
      <c r="B106" s="1" t="s">
        <v>200</v>
      </c>
      <c r="C106" s="23">
        <v>0</v>
      </c>
      <c r="D106" s="23">
        <v>0</v>
      </c>
      <c r="E106" s="23">
        <v>0.158</v>
      </c>
      <c r="F106" s="23">
        <v>0.64500999999999997</v>
      </c>
      <c r="G106" s="23" t="s">
        <v>229</v>
      </c>
      <c r="H106" s="23" t="s">
        <v>229</v>
      </c>
      <c r="I106" s="23" t="s">
        <v>229</v>
      </c>
      <c r="J106" s="23" t="s">
        <v>229</v>
      </c>
      <c r="K106" s="23" t="s">
        <v>229</v>
      </c>
      <c r="L106" s="23" t="s">
        <v>229</v>
      </c>
      <c r="M106" s="23" t="s">
        <v>229</v>
      </c>
      <c r="N106" s="23" t="s">
        <v>229</v>
      </c>
      <c r="O106" s="23" t="s">
        <v>229</v>
      </c>
      <c r="P106" s="23" t="s">
        <v>229</v>
      </c>
      <c r="Q106" s="23" t="s">
        <v>229</v>
      </c>
      <c r="R106" s="23" t="s">
        <v>229</v>
      </c>
      <c r="S106" s="23" t="s">
        <v>229</v>
      </c>
      <c r="T106" s="23" t="s">
        <v>229</v>
      </c>
      <c r="U106" s="23" t="s">
        <v>229</v>
      </c>
      <c r="V106" s="23" t="s">
        <v>229</v>
      </c>
      <c r="W106" s="31" t="s">
        <v>229</v>
      </c>
      <c r="X106" s="31" t="s">
        <v>229</v>
      </c>
      <c r="Y106" s="31" t="s">
        <v>229</v>
      </c>
      <c r="Z106" s="31" t="s">
        <v>229</v>
      </c>
      <c r="AA106" s="23"/>
      <c r="AB106" s="23"/>
      <c r="AC106" s="23"/>
      <c r="AD106" s="23"/>
      <c r="AE106" s="23">
        <v>0</v>
      </c>
      <c r="AF106" s="23">
        <v>0</v>
      </c>
      <c r="AG106" s="23">
        <v>108.70699999999999</v>
      </c>
      <c r="AH106" s="23">
        <v>81.954999999999998</v>
      </c>
      <c r="AI106" s="23">
        <v>0</v>
      </c>
      <c r="AJ106" s="23">
        <v>0</v>
      </c>
      <c r="AK106" s="23">
        <v>53.506999999999998</v>
      </c>
      <c r="AL106" s="23">
        <v>26.754999999999999</v>
      </c>
      <c r="AM106" s="23" t="s">
        <v>229</v>
      </c>
      <c r="AN106" s="23" t="s">
        <v>229</v>
      </c>
      <c r="AO106" s="23" t="s">
        <v>229</v>
      </c>
      <c r="AP106" s="23" t="s">
        <v>229</v>
      </c>
    </row>
    <row r="107" spans="1:42" customFormat="1" ht="12.75">
      <c r="A107" s="1" t="s">
        <v>201</v>
      </c>
      <c r="B107" s="1" t="s">
        <v>202</v>
      </c>
      <c r="C107" s="23">
        <v>0</v>
      </c>
      <c r="D107" s="23">
        <v>0</v>
      </c>
      <c r="E107" s="23">
        <v>1</v>
      </c>
      <c r="F107" s="23">
        <v>16.04907</v>
      </c>
      <c r="G107" s="23">
        <v>0</v>
      </c>
      <c r="H107" s="23">
        <v>0</v>
      </c>
      <c r="I107" s="23">
        <v>8.7710799999999995</v>
      </c>
      <c r="J107" s="23">
        <v>15.769270000000001</v>
      </c>
      <c r="K107" s="23">
        <v>4.2599999999999999E-2</v>
      </c>
      <c r="L107" s="23">
        <v>4.4163100000000002</v>
      </c>
      <c r="M107" s="23">
        <v>18.68</v>
      </c>
      <c r="N107" s="23">
        <v>14.4809</v>
      </c>
      <c r="O107" s="23">
        <v>0</v>
      </c>
      <c r="P107" s="23">
        <v>0</v>
      </c>
      <c r="Q107" s="23">
        <v>7.67</v>
      </c>
      <c r="R107" s="23">
        <v>16.653289999999998</v>
      </c>
      <c r="S107" s="23">
        <v>0</v>
      </c>
      <c r="T107" s="23">
        <v>0</v>
      </c>
      <c r="U107" s="23">
        <v>39.6</v>
      </c>
      <c r="V107" s="23">
        <v>20.90804</v>
      </c>
      <c r="W107" s="31">
        <v>0</v>
      </c>
      <c r="X107" s="31">
        <v>0</v>
      </c>
      <c r="Y107" s="31">
        <v>62.09</v>
      </c>
      <c r="Z107" s="31">
        <v>23.115120000000001</v>
      </c>
      <c r="AA107" s="23">
        <v>10</v>
      </c>
      <c r="AB107" s="23">
        <v>23.594000000000001</v>
      </c>
      <c r="AC107" s="23">
        <v>19.05</v>
      </c>
      <c r="AD107" s="23">
        <v>17.894600000000001</v>
      </c>
      <c r="AE107" s="23">
        <v>0</v>
      </c>
      <c r="AF107" s="23">
        <v>0</v>
      </c>
      <c r="AG107" s="23">
        <v>5.2572799999999997</v>
      </c>
      <c r="AH107" s="23">
        <v>23.85744</v>
      </c>
      <c r="AI107" s="23">
        <v>0</v>
      </c>
      <c r="AJ107" s="23">
        <v>0</v>
      </c>
      <c r="AK107" s="23">
        <v>5.2128399999999999</v>
      </c>
      <c r="AL107" s="23">
        <v>18.01033</v>
      </c>
      <c r="AM107" s="23" t="s">
        <v>229</v>
      </c>
      <c r="AN107" s="23" t="s">
        <v>229</v>
      </c>
      <c r="AO107" s="23" t="s">
        <v>229</v>
      </c>
      <c r="AP107" s="23" t="s">
        <v>229</v>
      </c>
    </row>
    <row r="108" spans="1:42" customFormat="1" ht="12.75">
      <c r="A108" s="1" t="s">
        <v>203</v>
      </c>
      <c r="B108" s="1" t="s">
        <v>204</v>
      </c>
      <c r="C108" s="23">
        <v>0</v>
      </c>
      <c r="D108" s="23">
        <v>0</v>
      </c>
      <c r="E108" s="23">
        <v>5.6551900000000002</v>
      </c>
      <c r="F108" s="23">
        <v>38.065480000000001</v>
      </c>
      <c r="G108" s="23">
        <v>0</v>
      </c>
      <c r="H108" s="23">
        <v>0</v>
      </c>
      <c r="I108" s="23">
        <v>8.4830000000000005</v>
      </c>
      <c r="J108" s="23">
        <v>50.017760000000003</v>
      </c>
      <c r="K108" s="23">
        <v>0</v>
      </c>
      <c r="L108" s="23">
        <v>0</v>
      </c>
      <c r="M108" s="23">
        <v>7.6411199999999999</v>
      </c>
      <c r="N108" s="23">
        <v>46.433810000000001</v>
      </c>
      <c r="O108" s="23">
        <v>0</v>
      </c>
      <c r="P108" s="23">
        <v>0</v>
      </c>
      <c r="Q108" s="23">
        <v>8.3632000000000009</v>
      </c>
      <c r="R108" s="23">
        <v>45.534199999999998</v>
      </c>
      <c r="S108" s="23">
        <v>0</v>
      </c>
      <c r="T108" s="23">
        <v>0</v>
      </c>
      <c r="U108" s="23">
        <v>11.3436</v>
      </c>
      <c r="V108" s="23">
        <v>64.897639999999996</v>
      </c>
      <c r="W108" s="31">
        <v>0</v>
      </c>
      <c r="X108" s="31">
        <v>0</v>
      </c>
      <c r="Y108" s="31">
        <v>12.7492</v>
      </c>
      <c r="Z108" s="31">
        <v>82.9392</v>
      </c>
      <c r="AA108" s="23"/>
      <c r="AB108" s="23"/>
      <c r="AC108" s="23">
        <v>10.641439999999999</v>
      </c>
      <c r="AD108" s="23">
        <v>74.594210000000004</v>
      </c>
      <c r="AE108" s="23">
        <v>0</v>
      </c>
      <c r="AF108" s="23">
        <v>0</v>
      </c>
      <c r="AG108" s="23">
        <v>18.188400000000001</v>
      </c>
      <c r="AH108" s="23">
        <v>160.06120000000001</v>
      </c>
      <c r="AI108" s="23">
        <v>0</v>
      </c>
      <c r="AJ108" s="23">
        <v>0</v>
      </c>
      <c r="AK108" s="23">
        <v>5.9210000000000003</v>
      </c>
      <c r="AL108" s="23">
        <v>39.683750000000003</v>
      </c>
      <c r="AM108" s="23">
        <v>0</v>
      </c>
      <c r="AN108" s="23">
        <v>0</v>
      </c>
      <c r="AO108" s="23">
        <v>0.61360000000000003</v>
      </c>
      <c r="AP108" s="23">
        <v>6.7295699999999998</v>
      </c>
    </row>
    <row r="109" spans="1:42" customFormat="1" ht="12.75">
      <c r="A109" s="1" t="s">
        <v>205</v>
      </c>
      <c r="B109" s="1" t="s">
        <v>206</v>
      </c>
      <c r="C109" s="23" t="s">
        <v>229</v>
      </c>
      <c r="D109" s="23" t="s">
        <v>229</v>
      </c>
      <c r="E109" s="23" t="s">
        <v>229</v>
      </c>
      <c r="F109" s="23" t="s">
        <v>229</v>
      </c>
      <c r="G109" s="23">
        <v>0</v>
      </c>
      <c r="H109" s="23">
        <v>0</v>
      </c>
      <c r="I109" s="23">
        <v>4.6999999999999999E-4</v>
      </c>
      <c r="J109" s="23">
        <v>7.3010000000000005E-2</v>
      </c>
      <c r="K109" s="23">
        <v>0</v>
      </c>
      <c r="L109" s="23">
        <v>0</v>
      </c>
      <c r="M109" s="23">
        <v>2.5</v>
      </c>
      <c r="N109" s="23">
        <v>16.026630000000001</v>
      </c>
      <c r="O109" s="23">
        <v>0</v>
      </c>
      <c r="P109" s="23">
        <v>0</v>
      </c>
      <c r="Q109" s="23">
        <v>0.24099999999999999</v>
      </c>
      <c r="R109" s="23">
        <v>4.3667199999999999</v>
      </c>
      <c r="S109" s="23" t="s">
        <v>229</v>
      </c>
      <c r="T109" s="23" t="s">
        <v>229</v>
      </c>
      <c r="U109" s="23" t="s">
        <v>229</v>
      </c>
      <c r="V109" s="23" t="s">
        <v>229</v>
      </c>
      <c r="W109" s="31">
        <v>0</v>
      </c>
      <c r="X109" s="31">
        <v>0</v>
      </c>
      <c r="Y109" s="31">
        <v>6.43</v>
      </c>
      <c r="Z109" s="31">
        <v>57.366410000000002</v>
      </c>
      <c r="AA109" s="23"/>
      <c r="AB109" s="23"/>
      <c r="AC109" s="23">
        <v>2.93</v>
      </c>
      <c r="AD109" s="23">
        <v>27.05115</v>
      </c>
      <c r="AE109" s="23">
        <v>0</v>
      </c>
      <c r="AF109" s="23">
        <v>0</v>
      </c>
      <c r="AG109" s="23">
        <v>0.51200000000000001</v>
      </c>
      <c r="AH109" s="23">
        <v>3.4892599999999998</v>
      </c>
      <c r="AI109" s="23" t="s">
        <v>229</v>
      </c>
      <c r="AJ109" s="23" t="s">
        <v>229</v>
      </c>
      <c r="AK109" s="23" t="s">
        <v>229</v>
      </c>
      <c r="AL109" s="23" t="s">
        <v>229</v>
      </c>
      <c r="AM109" s="23" t="s">
        <v>229</v>
      </c>
      <c r="AN109" s="23" t="s">
        <v>229</v>
      </c>
      <c r="AO109" s="23" t="s">
        <v>229</v>
      </c>
      <c r="AP109" s="23" t="s">
        <v>229</v>
      </c>
    </row>
    <row r="110" spans="1:42" customFormat="1" ht="12.75">
      <c r="A110" s="1" t="s">
        <v>207</v>
      </c>
      <c r="B110" s="1" t="s">
        <v>208</v>
      </c>
      <c r="C110" s="23">
        <v>0</v>
      </c>
      <c r="D110" s="23">
        <v>0</v>
      </c>
      <c r="E110" s="23">
        <v>281.66644000000002</v>
      </c>
      <c r="F110" s="23">
        <v>382.75979999999998</v>
      </c>
      <c r="G110" s="23">
        <v>1</v>
      </c>
      <c r="H110" s="23">
        <v>0.56200000000000006</v>
      </c>
      <c r="I110" s="23">
        <v>179.55682999999999</v>
      </c>
      <c r="J110" s="23">
        <v>272.40410000000003</v>
      </c>
      <c r="K110" s="23">
        <v>0.4</v>
      </c>
      <c r="L110" s="23">
        <v>0.84</v>
      </c>
      <c r="M110" s="23">
        <v>659.55092000000002</v>
      </c>
      <c r="N110" s="23">
        <v>707.94403999999997</v>
      </c>
      <c r="O110" s="23">
        <v>0</v>
      </c>
      <c r="P110" s="23">
        <v>0</v>
      </c>
      <c r="Q110" s="23">
        <v>694.88300000000004</v>
      </c>
      <c r="R110" s="23">
        <v>642.54989</v>
      </c>
      <c r="S110" s="23">
        <v>0</v>
      </c>
      <c r="T110" s="23">
        <v>0</v>
      </c>
      <c r="U110" s="23">
        <v>1825.82618</v>
      </c>
      <c r="V110" s="23">
        <v>2234.82071</v>
      </c>
      <c r="W110" s="31">
        <v>0</v>
      </c>
      <c r="X110" s="31">
        <v>0</v>
      </c>
      <c r="Y110" s="31">
        <v>1249.2909</v>
      </c>
      <c r="Z110" s="31">
        <v>1084.8729900000001</v>
      </c>
      <c r="AA110" s="23"/>
      <c r="AB110" s="23"/>
      <c r="AC110" s="23">
        <v>1078.27316</v>
      </c>
      <c r="AD110" s="23">
        <v>997.13740999999993</v>
      </c>
      <c r="AE110" s="23">
        <v>0</v>
      </c>
      <c r="AF110" s="23">
        <v>0</v>
      </c>
      <c r="AG110" s="23">
        <v>954.96600000000001</v>
      </c>
      <c r="AH110" s="23">
        <v>1147.6254899999999</v>
      </c>
      <c r="AI110" s="23">
        <v>0</v>
      </c>
      <c r="AJ110" s="23">
        <v>0</v>
      </c>
      <c r="AK110" s="23">
        <v>248.54300000000001</v>
      </c>
      <c r="AL110" s="23">
        <v>213.61718999999999</v>
      </c>
      <c r="AM110" s="23">
        <v>0</v>
      </c>
      <c r="AN110" s="23">
        <v>0</v>
      </c>
      <c r="AO110" s="23">
        <v>324.3399</v>
      </c>
      <c r="AP110" s="23">
        <v>605.18016</v>
      </c>
    </row>
    <row r="111" spans="1:42" customFormat="1" ht="12.75">
      <c r="A111" s="1" t="s">
        <v>209</v>
      </c>
      <c r="B111" s="1" t="s">
        <v>210</v>
      </c>
      <c r="C111" s="23">
        <v>514.79999999999995</v>
      </c>
      <c r="D111" s="23">
        <v>74.498999999999995</v>
      </c>
      <c r="E111" s="23">
        <v>0</v>
      </c>
      <c r="F111" s="23">
        <v>0</v>
      </c>
      <c r="G111" s="23" t="s">
        <v>229</v>
      </c>
      <c r="H111" s="23" t="s">
        <v>229</v>
      </c>
      <c r="I111" s="23" t="s">
        <v>229</v>
      </c>
      <c r="J111" s="23" t="s">
        <v>229</v>
      </c>
      <c r="K111" s="23" t="s">
        <v>229</v>
      </c>
      <c r="L111" s="23" t="s">
        <v>229</v>
      </c>
      <c r="M111" s="23" t="s">
        <v>229</v>
      </c>
      <c r="N111" s="23" t="s">
        <v>229</v>
      </c>
      <c r="O111" s="23" t="s">
        <v>229</v>
      </c>
      <c r="P111" s="23" t="s">
        <v>229</v>
      </c>
      <c r="Q111" s="23" t="s">
        <v>229</v>
      </c>
      <c r="R111" s="23" t="s">
        <v>229</v>
      </c>
      <c r="S111" s="23" t="s">
        <v>229</v>
      </c>
      <c r="T111" s="23" t="s">
        <v>229</v>
      </c>
      <c r="U111" s="23" t="s">
        <v>229</v>
      </c>
      <c r="V111" s="23" t="s">
        <v>229</v>
      </c>
      <c r="W111" s="31" t="s">
        <v>229</v>
      </c>
      <c r="X111" s="31" t="s">
        <v>229</v>
      </c>
      <c r="Y111" s="31" t="s">
        <v>229</v>
      </c>
      <c r="Z111" s="31" t="s">
        <v>229</v>
      </c>
      <c r="AA111" s="23">
        <v>32.1</v>
      </c>
      <c r="AB111" s="23">
        <v>15</v>
      </c>
      <c r="AC111" s="23">
        <v>742.56500000000005</v>
      </c>
      <c r="AD111" s="23">
        <v>475.92381999999998</v>
      </c>
      <c r="AE111" s="23">
        <v>0</v>
      </c>
      <c r="AF111" s="23">
        <v>0</v>
      </c>
      <c r="AG111" s="23">
        <v>33.933999999999997</v>
      </c>
      <c r="AH111" s="23">
        <v>20.481999999999999</v>
      </c>
      <c r="AI111" s="23" t="s">
        <v>229</v>
      </c>
      <c r="AJ111" s="23" t="s">
        <v>229</v>
      </c>
      <c r="AK111" s="23" t="s">
        <v>229</v>
      </c>
      <c r="AL111" s="23" t="s">
        <v>229</v>
      </c>
      <c r="AM111" s="23" t="s">
        <v>229</v>
      </c>
      <c r="AN111" s="23" t="s">
        <v>229</v>
      </c>
      <c r="AO111" s="23" t="s">
        <v>229</v>
      </c>
      <c r="AP111" s="23" t="s">
        <v>229</v>
      </c>
    </row>
    <row r="112" spans="1:42" customFormat="1" ht="12.75">
      <c r="A112" s="1" t="s">
        <v>211</v>
      </c>
      <c r="B112" s="1" t="s">
        <v>212</v>
      </c>
      <c r="C112" s="23">
        <v>30.1</v>
      </c>
      <c r="D112" s="23">
        <v>4.9705000000000004</v>
      </c>
      <c r="E112" s="23">
        <v>0</v>
      </c>
      <c r="F112" s="23">
        <v>0</v>
      </c>
      <c r="G112" s="23" t="s">
        <v>229</v>
      </c>
      <c r="H112" s="23" t="s">
        <v>229</v>
      </c>
      <c r="I112" s="23" t="s">
        <v>229</v>
      </c>
      <c r="J112" s="23" t="s">
        <v>229</v>
      </c>
      <c r="K112" s="23" t="s">
        <v>229</v>
      </c>
      <c r="L112" s="23" t="s">
        <v>229</v>
      </c>
      <c r="M112" s="23" t="s">
        <v>229</v>
      </c>
      <c r="N112" s="23" t="s">
        <v>229</v>
      </c>
      <c r="O112" s="23">
        <v>24.1</v>
      </c>
      <c r="P112" s="23">
        <v>29.411999999999999</v>
      </c>
      <c r="Q112" s="23">
        <v>0</v>
      </c>
      <c r="R112" s="23">
        <v>0</v>
      </c>
      <c r="S112" s="23" t="s">
        <v>229</v>
      </c>
      <c r="T112" s="23" t="s">
        <v>229</v>
      </c>
      <c r="U112" s="23" t="s">
        <v>229</v>
      </c>
      <c r="V112" s="23" t="s">
        <v>229</v>
      </c>
      <c r="W112" s="31" t="s">
        <v>229</v>
      </c>
      <c r="X112" s="31" t="s">
        <v>229</v>
      </c>
      <c r="Y112" s="31" t="s">
        <v>229</v>
      </c>
      <c r="Z112" s="31"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row>
    <row r="113" spans="1:42" customFormat="1" ht="12.75">
      <c r="A113" s="1" t="s">
        <v>213</v>
      </c>
      <c r="B113" s="1" t="s">
        <v>214</v>
      </c>
      <c r="C113" s="23" t="s">
        <v>229</v>
      </c>
      <c r="D113" s="23" t="s">
        <v>229</v>
      </c>
      <c r="E113" s="23" t="s">
        <v>229</v>
      </c>
      <c r="F113" s="23" t="s">
        <v>229</v>
      </c>
      <c r="G113" s="23">
        <v>13.276999999999999</v>
      </c>
      <c r="H113" s="23">
        <v>19.631250000000001</v>
      </c>
      <c r="I113" s="23">
        <v>0</v>
      </c>
      <c r="J113" s="23">
        <v>0</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31" t="s">
        <v>229</v>
      </c>
      <c r="X113" s="31" t="s">
        <v>229</v>
      </c>
      <c r="Y113" s="31" t="s">
        <v>229</v>
      </c>
      <c r="Z113" s="31"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row>
    <row r="114" spans="1:42" customFormat="1" ht="12.75">
      <c r="A114" s="1" t="s">
        <v>215</v>
      </c>
      <c r="B114" s="1" t="s">
        <v>216</v>
      </c>
      <c r="C114" s="23" t="s">
        <v>229</v>
      </c>
      <c r="D114" s="23" t="s">
        <v>229</v>
      </c>
      <c r="E114" s="23" t="s">
        <v>229</v>
      </c>
      <c r="F114" s="23" t="s">
        <v>229</v>
      </c>
      <c r="G114" s="23">
        <v>5.2119999999999997</v>
      </c>
      <c r="H114" s="23">
        <v>48</v>
      </c>
      <c r="I114" s="23">
        <v>0</v>
      </c>
      <c r="J114" s="23">
        <v>0</v>
      </c>
      <c r="K114" s="23">
        <v>5.851</v>
      </c>
      <c r="L114" s="23">
        <v>51.6</v>
      </c>
      <c r="M114" s="23">
        <v>0</v>
      </c>
      <c r="N114" s="23">
        <v>0</v>
      </c>
      <c r="O114" s="23">
        <v>8.5790000000000006</v>
      </c>
      <c r="P114" s="23">
        <v>76.8</v>
      </c>
      <c r="Q114" s="23">
        <v>0.13800000000000001</v>
      </c>
      <c r="R114" s="23">
        <v>3.68458</v>
      </c>
      <c r="S114" s="23">
        <v>7.5826799999999999</v>
      </c>
      <c r="T114" s="23">
        <v>44.072560000000003</v>
      </c>
      <c r="U114" s="23">
        <v>0</v>
      </c>
      <c r="V114" s="23">
        <v>0</v>
      </c>
      <c r="W114" s="31">
        <v>4.6399999999999997</v>
      </c>
      <c r="X114" s="31">
        <v>38.4</v>
      </c>
      <c r="Y114" s="31">
        <v>0</v>
      </c>
      <c r="Z114" s="31">
        <v>0</v>
      </c>
      <c r="AA114" s="23"/>
      <c r="AB114" s="23"/>
      <c r="AC114" s="23"/>
      <c r="AD114" s="23"/>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row>
    <row r="115" spans="1:42"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31" t="s">
        <v>229</v>
      </c>
      <c r="X115" s="31" t="s">
        <v>229</v>
      </c>
      <c r="Y115" s="31" t="s">
        <v>229</v>
      </c>
      <c r="Z115" s="31"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row>
    <row r="116" spans="1:42"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31" t="s">
        <v>229</v>
      </c>
      <c r="X116" s="31" t="s">
        <v>229</v>
      </c>
      <c r="Y116" s="31" t="s">
        <v>229</v>
      </c>
      <c r="Z116" s="31"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row>
    <row r="117" spans="1:42"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31" t="s">
        <v>229</v>
      </c>
      <c r="X117" s="31" t="s">
        <v>229</v>
      </c>
      <c r="Y117" s="31" t="s">
        <v>229</v>
      </c>
      <c r="Z117" s="31"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row>
    <row r="118" spans="1:42"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31">
        <v>0</v>
      </c>
      <c r="X118" s="31">
        <v>0</v>
      </c>
      <c r="Y118" s="31">
        <v>7.17E-2</v>
      </c>
      <c r="Z118" s="31">
        <v>0.55279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row>
    <row r="119" spans="1:42" customFormat="1" ht="12.75">
      <c r="A119" s="1" t="s">
        <v>225</v>
      </c>
      <c r="B119" s="1" t="s">
        <v>226</v>
      </c>
      <c r="C119" s="23" t="s">
        <v>229</v>
      </c>
      <c r="D119" s="23" t="s">
        <v>229</v>
      </c>
      <c r="E119" s="23" t="s">
        <v>229</v>
      </c>
      <c r="F119" s="23" t="s">
        <v>229</v>
      </c>
      <c r="G119" s="23">
        <v>0</v>
      </c>
      <c r="H119" s="23">
        <v>0</v>
      </c>
      <c r="I119" s="23">
        <v>19.888000000000002</v>
      </c>
      <c r="J119" s="23">
        <v>6.1110600000000002</v>
      </c>
      <c r="K119" s="23">
        <v>0</v>
      </c>
      <c r="L119" s="23">
        <v>0</v>
      </c>
      <c r="M119" s="23">
        <v>22.95</v>
      </c>
      <c r="N119" s="23">
        <v>6.2465599999999997</v>
      </c>
      <c r="O119" s="23">
        <v>0</v>
      </c>
      <c r="P119" s="23">
        <v>0</v>
      </c>
      <c r="Q119" s="23">
        <v>9</v>
      </c>
      <c r="R119" s="23">
        <v>1.8</v>
      </c>
      <c r="S119" s="23">
        <v>0</v>
      </c>
      <c r="T119" s="23">
        <v>0</v>
      </c>
      <c r="U119" s="23">
        <v>4.2359999999999998</v>
      </c>
      <c r="V119" s="23">
        <v>0.1434</v>
      </c>
      <c r="W119" s="31">
        <v>0</v>
      </c>
      <c r="X119" s="31">
        <v>0</v>
      </c>
      <c r="Y119" s="31">
        <v>1.484</v>
      </c>
      <c r="Z119" s="31">
        <v>6.7818800000000001</v>
      </c>
      <c r="AA119" s="23"/>
      <c r="AB119" s="23"/>
      <c r="AC119" s="23">
        <v>12.28</v>
      </c>
      <c r="AD119" s="23">
        <v>0.81599999999999995</v>
      </c>
      <c r="AE119" s="23" t="s">
        <v>229</v>
      </c>
      <c r="AF119" s="23" t="s">
        <v>229</v>
      </c>
      <c r="AG119" s="23" t="s">
        <v>229</v>
      </c>
      <c r="AH119" s="23" t="s">
        <v>229</v>
      </c>
      <c r="AI119" s="23" t="s">
        <v>229</v>
      </c>
      <c r="AJ119" s="23" t="s">
        <v>229</v>
      </c>
      <c r="AK119" s="23" t="s">
        <v>229</v>
      </c>
      <c r="AL119" s="23" t="s">
        <v>229</v>
      </c>
      <c r="AM119" s="23">
        <v>0</v>
      </c>
      <c r="AN119" s="23">
        <v>0</v>
      </c>
      <c r="AO119" s="23">
        <v>21</v>
      </c>
      <c r="AP119" s="23">
        <v>0.92200000000000004</v>
      </c>
    </row>
    <row r="120" spans="1:42"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row>
    <row r="121" spans="1:42">
      <c r="A121" s="20"/>
      <c r="B121" s="20"/>
      <c r="C121" s="20"/>
      <c r="D121" s="20"/>
      <c r="E121" s="20"/>
      <c r="F121" s="20"/>
      <c r="G121" s="20"/>
      <c r="H121" s="20"/>
      <c r="I121" s="20"/>
      <c r="J121" s="20"/>
      <c r="K121" s="20"/>
      <c r="L121" s="20"/>
      <c r="M121" s="20"/>
      <c r="N121" s="20"/>
      <c r="O121" s="28"/>
    </row>
    <row r="122" spans="1:42" ht="30.75" customHeight="1">
      <c r="A122" s="103" t="s">
        <v>269</v>
      </c>
      <c r="B122" s="103"/>
    </row>
  </sheetData>
  <mergeCells count="35">
    <mergeCell ref="AE4:AH4"/>
    <mergeCell ref="AE5:AF5"/>
    <mergeCell ref="AG5:AH5"/>
    <mergeCell ref="AM4:AP4"/>
    <mergeCell ref="AM5:AN5"/>
    <mergeCell ref="AO5:AP5"/>
    <mergeCell ref="AI4:AL4"/>
    <mergeCell ref="AI5:AJ5"/>
    <mergeCell ref="AK5:AL5"/>
    <mergeCell ref="M5:N5"/>
    <mergeCell ref="O5:P5"/>
    <mergeCell ref="K4:N4"/>
    <mergeCell ref="K5:L5"/>
    <mergeCell ref="W5:X5"/>
    <mergeCell ref="W4:Z4"/>
    <mergeCell ref="Q5:R5"/>
    <mergeCell ref="Y5:Z5"/>
    <mergeCell ref="S5:T5"/>
    <mergeCell ref="U5:V5"/>
    <mergeCell ref="A1:AP1"/>
    <mergeCell ref="A2:AP2"/>
    <mergeCell ref="A122:B122"/>
    <mergeCell ref="E5:F5"/>
    <mergeCell ref="G5:H5"/>
    <mergeCell ref="B4:B6"/>
    <mergeCell ref="C5:D5"/>
    <mergeCell ref="I5:J5"/>
    <mergeCell ref="A4:A6"/>
    <mergeCell ref="C4:F4"/>
    <mergeCell ref="AA4:AD4"/>
    <mergeCell ref="AA5:AB5"/>
    <mergeCell ref="AC5:AD5"/>
    <mergeCell ref="G4:J4"/>
    <mergeCell ref="O4:R4"/>
    <mergeCell ref="S4:V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workbookViewId="0">
      <selection activeCell="C1" sqref="C1"/>
    </sheetView>
  </sheetViews>
  <sheetFormatPr defaultRowHeight="12.75"/>
  <cols>
    <col min="1" max="1" width="44.7109375" customWidth="1"/>
    <col min="2" max="2" width="82" customWidth="1"/>
  </cols>
  <sheetData>
    <row r="2" spans="1:2" ht="12.75" customHeight="1">
      <c r="A2" s="78" t="s">
        <v>400</v>
      </c>
      <c r="B2" s="79" t="s">
        <v>401</v>
      </c>
    </row>
    <row r="3" spans="1:2" ht="12.75" customHeight="1">
      <c r="A3" s="78" t="s">
        <v>402</v>
      </c>
      <c r="B3" s="80" t="s">
        <v>433</v>
      </c>
    </row>
    <row r="4" spans="1:2" ht="12.75" customHeight="1">
      <c r="A4" s="78" t="s">
        <v>403</v>
      </c>
      <c r="B4" s="81" t="s">
        <v>404</v>
      </c>
    </row>
    <row r="5" spans="1:2" ht="12.75" customHeight="1">
      <c r="A5" s="78" t="s">
        <v>405</v>
      </c>
      <c r="B5" s="80" t="s">
        <v>433</v>
      </c>
    </row>
    <row r="6" spans="1:2" ht="12.75" customHeight="1">
      <c r="A6" s="78" t="s">
        <v>406</v>
      </c>
      <c r="B6" s="80" t="s">
        <v>407</v>
      </c>
    </row>
    <row r="7" spans="1:2" ht="12.75" customHeight="1">
      <c r="A7" s="82" t="s">
        <v>408</v>
      </c>
      <c r="B7" s="83"/>
    </row>
    <row r="8" spans="1:2" ht="12.75" customHeight="1">
      <c r="A8" s="82" t="s">
        <v>409</v>
      </c>
      <c r="B8" s="83" t="s">
        <v>410</v>
      </c>
    </row>
    <row r="9" spans="1:2" ht="38.25">
      <c r="A9" s="82" t="s">
        <v>411</v>
      </c>
      <c r="B9" s="84" t="s">
        <v>412</v>
      </c>
    </row>
    <row r="10" spans="1:2" ht="25.5">
      <c r="A10" s="82" t="s">
        <v>413</v>
      </c>
      <c r="B10" s="84" t="s">
        <v>414</v>
      </c>
    </row>
    <row r="11" spans="1:2" ht="12.75" customHeight="1">
      <c r="A11" s="82" t="s">
        <v>415</v>
      </c>
      <c r="B11" s="85"/>
    </row>
    <row r="12" spans="1:2" ht="12.75" customHeight="1">
      <c r="A12" s="82" t="s">
        <v>416</v>
      </c>
      <c r="B12" s="91" t="s">
        <v>417</v>
      </c>
    </row>
    <row r="13" spans="1:2" ht="12.75" customHeight="1">
      <c r="A13" s="82" t="s">
        <v>418</v>
      </c>
      <c r="B13" s="92" t="s">
        <v>419</v>
      </c>
    </row>
    <row r="14" spans="1:2" ht="12.75" customHeight="1">
      <c r="A14" s="111" t="s">
        <v>420</v>
      </c>
      <c r="B14" s="90" t="s">
        <v>434</v>
      </c>
    </row>
    <row r="15" spans="1:2" ht="12.75" customHeight="1">
      <c r="A15" s="112"/>
      <c r="B15" s="90" t="s">
        <v>435</v>
      </c>
    </row>
    <row r="16" spans="1:2" ht="12.75" customHeight="1">
      <c r="A16" s="82" t="s">
        <v>421</v>
      </c>
      <c r="B16" s="93" t="s">
        <v>422</v>
      </c>
    </row>
    <row r="17" spans="1:2" ht="12.75" customHeight="1">
      <c r="A17" s="82" t="s">
        <v>423</v>
      </c>
      <c r="B17" s="86">
        <v>46310</v>
      </c>
    </row>
    <row r="18" spans="1:2" ht="12.75" customHeight="1">
      <c r="A18" s="82" t="s">
        <v>424</v>
      </c>
      <c r="B18" s="86">
        <v>46342</v>
      </c>
    </row>
    <row r="19" spans="1:2" ht="12.75" customHeight="1">
      <c r="A19" s="82" t="s">
        <v>425</v>
      </c>
      <c r="B19" s="87" t="s">
        <v>426</v>
      </c>
    </row>
    <row r="20" spans="1:2" ht="12.75" customHeight="1">
      <c r="A20" s="82" t="s">
        <v>427</v>
      </c>
      <c r="B20" s="88" t="s">
        <v>428</v>
      </c>
    </row>
    <row r="21" spans="1:2" ht="12.75" customHeight="1">
      <c r="A21" s="82" t="s">
        <v>429</v>
      </c>
      <c r="B21" s="89" t="s">
        <v>430</v>
      </c>
    </row>
    <row r="22" spans="1:2" ht="12.75" customHeight="1">
      <c r="A22" s="82" t="s">
        <v>431</v>
      </c>
      <c r="B22" s="94" t="s">
        <v>432</v>
      </c>
    </row>
    <row r="23" spans="1:2" ht="12.75" customHeight="1"/>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sqref="A1:XFD38"/>
    </sheetView>
  </sheetViews>
  <sheetFormatPr defaultRowHeight="12.75"/>
  <cols>
    <col min="1" max="1" width="4" customWidth="1"/>
    <col min="2" max="2" width="99" customWidth="1"/>
  </cols>
  <sheetData>
    <row r="1" spans="1:2" ht="12.75" customHeight="1">
      <c r="A1" t="s">
        <v>392</v>
      </c>
    </row>
    <row r="2" spans="1:2" ht="12.75" customHeight="1"/>
    <row r="3" spans="1:2" ht="12.75" customHeight="1"/>
    <row r="4" spans="1:2" ht="12.75" customHeight="1"/>
    <row r="5" spans="1:2" ht="12.75" customHeight="1"/>
    <row r="6" spans="1:2" ht="12.75" customHeight="1">
      <c r="B6" s="73" t="s">
        <v>393</v>
      </c>
    </row>
    <row r="7" spans="1:2" ht="12.75" customHeight="1">
      <c r="B7" s="73" t="s">
        <v>394</v>
      </c>
    </row>
    <row r="8" spans="1:2" ht="12.75" customHeight="1">
      <c r="B8" s="73" t="s">
        <v>395</v>
      </c>
    </row>
    <row r="9" spans="1:2" ht="12.75" customHeight="1">
      <c r="B9" s="73" t="s">
        <v>396</v>
      </c>
    </row>
    <row r="10" spans="1:2" ht="12.75" customHeight="1">
      <c r="B10" s="73" t="s">
        <v>397</v>
      </c>
    </row>
    <row r="11" spans="1:2" ht="12.75" customHeight="1">
      <c r="B11" s="74"/>
    </row>
    <row r="12" spans="1:2" ht="12.75" customHeight="1">
      <c r="B12" s="75" t="s">
        <v>398</v>
      </c>
    </row>
    <row r="13" spans="1:2" ht="12.75" customHeight="1">
      <c r="B13" s="74"/>
    </row>
    <row r="14" spans="1:2" ht="12.75" customHeight="1">
      <c r="B14" s="74"/>
    </row>
    <row r="15" spans="1:2" ht="12.75" customHeight="1">
      <c r="B15" s="76"/>
    </row>
    <row r="16" spans="1:2" ht="12.75" customHeight="1">
      <c r="B16" s="76"/>
    </row>
    <row r="17" spans="2:2" ht="12.75" customHeight="1">
      <c r="B17" s="76"/>
    </row>
    <row r="18" spans="2:2" ht="12.75" customHeight="1">
      <c r="B18" s="77" t="s">
        <v>399</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topLeftCell="Z1" zoomScaleNormal="100" workbookViewId="0">
      <selection activeCell="BC1" sqref="BC1"/>
    </sheetView>
  </sheetViews>
  <sheetFormatPr defaultRowHeight="12.75"/>
  <cols>
    <col min="1" max="1" width="7.28515625" style="54" customWidth="1"/>
    <col min="2" max="2" width="38" style="68" customWidth="1"/>
    <col min="3" max="3" width="7.85546875" style="54" customWidth="1"/>
    <col min="4" max="4" width="12.5703125" style="54" customWidth="1"/>
    <col min="5" max="5" width="7.85546875" style="54" customWidth="1"/>
    <col min="6" max="6" width="12.5703125" style="54" customWidth="1"/>
    <col min="7" max="7" width="8.85546875" style="54" customWidth="1"/>
    <col min="8" max="8" width="12.5703125" style="54" customWidth="1"/>
    <col min="9" max="9" width="7.85546875" style="54" customWidth="1"/>
    <col min="10" max="10" width="12.5703125" style="54" customWidth="1"/>
    <col min="11" max="11" width="7.85546875" style="54" customWidth="1"/>
    <col min="12" max="12" width="12.5703125" style="54" customWidth="1"/>
    <col min="13" max="13" width="7.85546875" style="54" customWidth="1"/>
    <col min="14" max="14" width="12.5703125" style="54" customWidth="1"/>
    <col min="15" max="15" width="8.85546875" style="54" customWidth="1"/>
    <col min="16" max="16" width="12.5703125" style="54" customWidth="1"/>
    <col min="17" max="17" width="7.85546875" style="54" customWidth="1"/>
    <col min="18" max="18" width="12.5703125" style="54" customWidth="1"/>
    <col min="19" max="19" width="8.85546875" style="54" customWidth="1"/>
    <col min="20" max="20" width="12.5703125" style="54" customWidth="1"/>
    <col min="21" max="21" width="7.85546875" style="54" customWidth="1"/>
    <col min="22" max="22" width="8.85546875" style="54" customWidth="1"/>
    <col min="23" max="23" width="7.85546875" style="54" customWidth="1"/>
    <col min="24" max="26" width="8.85546875" style="54" customWidth="1"/>
    <col min="27" max="27" width="7.85546875" style="54" customWidth="1"/>
    <col min="28" max="30" width="8.85546875" style="54" customWidth="1"/>
    <col min="31" max="31" width="7.85546875" style="54" customWidth="1"/>
    <col min="32" max="34" width="8.85546875" style="54" customWidth="1"/>
    <col min="35" max="35" width="7.85546875" style="54" customWidth="1"/>
    <col min="36" max="36" width="8.85546875" style="54" customWidth="1"/>
    <col min="37" max="37" width="10.85546875" style="54" customWidth="1"/>
    <col min="38" max="46" width="8.85546875" style="54" customWidth="1"/>
    <col min="47" max="47" width="7.85546875" style="54" bestFit="1" customWidth="1"/>
    <col min="48" max="48" width="10.85546875" style="54" bestFit="1" customWidth="1"/>
    <col min="49" max="49" width="9.42578125" style="54" customWidth="1"/>
    <col min="50" max="50" width="10.85546875" style="54" bestFit="1" customWidth="1"/>
    <col min="51" max="51" width="9.140625" style="54" customWidth="1"/>
    <col min="52" max="53" width="9.28515625" style="54" customWidth="1"/>
    <col min="54" max="54" width="9.28515625" style="54" bestFit="1" customWidth="1"/>
    <col min="55" max="16384" width="9.140625" style="54"/>
  </cols>
  <sheetData>
    <row r="1" spans="1:54" s="70" customFormat="1" ht="26.25" customHeight="1">
      <c r="A1" s="118" t="s">
        <v>388</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row>
    <row r="2" spans="1:54" s="71" customFormat="1" ht="31.15" customHeight="1">
      <c r="A2" s="118" t="s">
        <v>389</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row>
    <row r="3" spans="1:54">
      <c r="A3" s="52"/>
      <c r="B3" s="53"/>
      <c r="C3" s="53"/>
      <c r="D3" s="53"/>
      <c r="E3" s="53"/>
      <c r="F3" s="53"/>
      <c r="G3" s="53"/>
      <c r="H3" s="53"/>
      <c r="I3" s="53"/>
      <c r="J3" s="53"/>
      <c r="K3" s="53"/>
      <c r="L3" s="53"/>
      <c r="M3" s="53"/>
      <c r="N3" s="53"/>
      <c r="O3" s="53"/>
      <c r="P3" s="53"/>
      <c r="Q3" s="53"/>
      <c r="R3" s="53"/>
      <c r="S3" s="53"/>
      <c r="T3" s="53"/>
      <c r="U3" s="53"/>
      <c r="V3" s="53"/>
      <c r="W3" s="53"/>
      <c r="X3" s="53"/>
      <c r="Y3" s="53"/>
      <c r="Z3" s="53"/>
      <c r="AE3" s="53"/>
      <c r="AF3" s="53"/>
      <c r="AG3" s="53"/>
      <c r="AH3" s="53"/>
      <c r="AI3" s="53"/>
      <c r="AJ3" s="53"/>
      <c r="AK3" s="53"/>
      <c r="AL3" s="53"/>
      <c r="AM3" s="53"/>
      <c r="AN3" s="53"/>
      <c r="AO3" s="53"/>
      <c r="AP3" s="53"/>
      <c r="AQ3" s="53"/>
      <c r="AR3" s="53"/>
      <c r="AS3" s="53"/>
      <c r="AT3" s="53"/>
      <c r="AU3" s="53"/>
      <c r="AV3" s="53"/>
      <c r="AW3" s="53"/>
      <c r="AX3" s="53"/>
    </row>
    <row r="4" spans="1:54" s="51" customFormat="1" ht="12.75" customHeight="1">
      <c r="A4" s="120" t="s">
        <v>252</v>
      </c>
      <c r="B4" s="124" t="s">
        <v>253</v>
      </c>
      <c r="C4" s="117">
        <v>2015</v>
      </c>
      <c r="D4" s="117"/>
      <c r="E4" s="117"/>
      <c r="F4" s="117"/>
      <c r="G4" s="117">
        <v>2016</v>
      </c>
      <c r="H4" s="117"/>
      <c r="I4" s="117"/>
      <c r="J4" s="117"/>
      <c r="K4" s="117">
        <v>2017</v>
      </c>
      <c r="L4" s="117"/>
      <c r="M4" s="117"/>
      <c r="N4" s="117"/>
      <c r="O4" s="117">
        <v>2018</v>
      </c>
      <c r="P4" s="117"/>
      <c r="Q4" s="117"/>
      <c r="R4" s="117"/>
      <c r="S4" s="117">
        <v>2019</v>
      </c>
      <c r="T4" s="117"/>
      <c r="U4" s="117"/>
      <c r="V4" s="117"/>
      <c r="W4" s="117">
        <v>2020</v>
      </c>
      <c r="X4" s="117"/>
      <c r="Y4" s="117"/>
      <c r="Z4" s="117"/>
      <c r="AA4" s="117">
        <v>2021</v>
      </c>
      <c r="AB4" s="117"/>
      <c r="AC4" s="117"/>
      <c r="AD4" s="117"/>
      <c r="AE4" s="113">
        <v>2022</v>
      </c>
      <c r="AF4" s="119"/>
      <c r="AG4" s="119"/>
      <c r="AH4" s="116"/>
      <c r="AI4" s="113">
        <v>2023</v>
      </c>
      <c r="AJ4" s="119"/>
      <c r="AK4" s="119"/>
      <c r="AL4" s="119"/>
      <c r="AM4" s="113">
        <v>2024</v>
      </c>
      <c r="AN4" s="114"/>
      <c r="AO4" s="114"/>
      <c r="AP4" s="114"/>
      <c r="AQ4" s="113">
        <v>2025</v>
      </c>
      <c r="AR4" s="114"/>
      <c r="AS4" s="114"/>
      <c r="AT4" s="114"/>
      <c r="AU4" s="113" t="s">
        <v>436</v>
      </c>
      <c r="AV4" s="114"/>
      <c r="AW4" s="114"/>
      <c r="AX4" s="114"/>
      <c r="AY4" s="113" t="s">
        <v>437</v>
      </c>
      <c r="AZ4" s="114"/>
      <c r="BA4" s="114"/>
      <c r="BB4" s="114"/>
    </row>
    <row r="5" spans="1:54" s="55" customFormat="1" ht="13.15" customHeight="1">
      <c r="A5" s="121"/>
      <c r="B5" s="124"/>
      <c r="C5" s="117" t="s">
        <v>385</v>
      </c>
      <c r="D5" s="117"/>
      <c r="E5" s="117" t="s">
        <v>386</v>
      </c>
      <c r="F5" s="117"/>
      <c r="G5" s="117" t="s">
        <v>385</v>
      </c>
      <c r="H5" s="117"/>
      <c r="I5" s="117" t="s">
        <v>386</v>
      </c>
      <c r="J5" s="117"/>
      <c r="K5" s="117" t="s">
        <v>385</v>
      </c>
      <c r="L5" s="117"/>
      <c r="M5" s="117" t="s">
        <v>386</v>
      </c>
      <c r="N5" s="117"/>
      <c r="O5" s="117" t="s">
        <v>385</v>
      </c>
      <c r="P5" s="117"/>
      <c r="Q5" s="117" t="s">
        <v>386</v>
      </c>
      <c r="R5" s="117"/>
      <c r="S5" s="117" t="s">
        <v>385</v>
      </c>
      <c r="T5" s="117"/>
      <c r="U5" s="117" t="s">
        <v>386</v>
      </c>
      <c r="V5" s="117"/>
      <c r="W5" s="117" t="s">
        <v>385</v>
      </c>
      <c r="X5" s="117"/>
      <c r="Y5" s="117" t="s">
        <v>386</v>
      </c>
      <c r="Z5" s="117"/>
      <c r="AA5" s="117" t="s">
        <v>385</v>
      </c>
      <c r="AB5" s="117"/>
      <c r="AC5" s="117" t="s">
        <v>386</v>
      </c>
      <c r="AD5" s="117"/>
      <c r="AE5" s="117" t="s">
        <v>385</v>
      </c>
      <c r="AF5" s="117"/>
      <c r="AG5" s="117" t="s">
        <v>386</v>
      </c>
      <c r="AH5" s="117"/>
      <c r="AI5" s="117" t="s">
        <v>385</v>
      </c>
      <c r="AJ5" s="117"/>
      <c r="AK5" s="117" t="s">
        <v>386</v>
      </c>
      <c r="AL5" s="115"/>
      <c r="AM5" s="117" t="s">
        <v>385</v>
      </c>
      <c r="AN5" s="117"/>
      <c r="AO5" s="117" t="s">
        <v>386</v>
      </c>
      <c r="AP5" s="115"/>
      <c r="AQ5" s="115" t="s">
        <v>385</v>
      </c>
      <c r="AR5" s="116"/>
      <c r="AS5" s="115" t="s">
        <v>386</v>
      </c>
      <c r="AT5" s="116"/>
      <c r="AU5" s="115" t="s">
        <v>385</v>
      </c>
      <c r="AV5" s="116"/>
      <c r="AW5" s="115" t="s">
        <v>386</v>
      </c>
      <c r="AX5" s="116"/>
      <c r="AY5" s="117" t="s">
        <v>385</v>
      </c>
      <c r="AZ5" s="117"/>
      <c r="BA5" s="117" t="s">
        <v>386</v>
      </c>
      <c r="BB5" s="115"/>
    </row>
    <row r="6" spans="1:54" s="51" customFormat="1" ht="38.25">
      <c r="A6" s="122"/>
      <c r="B6" s="124"/>
      <c r="C6" s="56" t="s">
        <v>390</v>
      </c>
      <c r="D6" s="56" t="s">
        <v>391</v>
      </c>
      <c r="E6" s="56" t="s">
        <v>390</v>
      </c>
      <c r="F6" s="56" t="s">
        <v>391</v>
      </c>
      <c r="G6" s="56" t="s">
        <v>390</v>
      </c>
      <c r="H6" s="56" t="s">
        <v>391</v>
      </c>
      <c r="I6" s="56" t="s">
        <v>390</v>
      </c>
      <c r="J6" s="56" t="s">
        <v>391</v>
      </c>
      <c r="K6" s="56" t="s">
        <v>390</v>
      </c>
      <c r="L6" s="56" t="s">
        <v>391</v>
      </c>
      <c r="M6" s="56" t="s">
        <v>390</v>
      </c>
      <c r="N6" s="56" t="s">
        <v>391</v>
      </c>
      <c r="O6" s="56" t="s">
        <v>390</v>
      </c>
      <c r="P6" s="56" t="s">
        <v>391</v>
      </c>
      <c r="Q6" s="56" t="s">
        <v>390</v>
      </c>
      <c r="R6" s="56" t="s">
        <v>391</v>
      </c>
      <c r="S6" s="56" t="s">
        <v>390</v>
      </c>
      <c r="T6" s="56" t="s">
        <v>391</v>
      </c>
      <c r="U6" s="56" t="s">
        <v>390</v>
      </c>
      <c r="V6" s="56" t="s">
        <v>391</v>
      </c>
      <c r="W6" s="56" t="s">
        <v>390</v>
      </c>
      <c r="X6" s="56" t="s">
        <v>391</v>
      </c>
      <c r="Y6" s="56" t="s">
        <v>390</v>
      </c>
      <c r="Z6" s="56" t="s">
        <v>391</v>
      </c>
      <c r="AA6" s="56" t="s">
        <v>390</v>
      </c>
      <c r="AB6" s="56" t="s">
        <v>391</v>
      </c>
      <c r="AC6" s="56" t="s">
        <v>390</v>
      </c>
      <c r="AD6" s="56" t="s">
        <v>391</v>
      </c>
      <c r="AE6" s="56" t="s">
        <v>390</v>
      </c>
      <c r="AF6" s="56" t="s">
        <v>391</v>
      </c>
      <c r="AG6" s="56" t="s">
        <v>390</v>
      </c>
      <c r="AH6" s="56" t="s">
        <v>391</v>
      </c>
      <c r="AI6" s="56" t="s">
        <v>390</v>
      </c>
      <c r="AJ6" s="56" t="s">
        <v>391</v>
      </c>
      <c r="AK6" s="56" t="s">
        <v>390</v>
      </c>
      <c r="AL6" s="72" t="s">
        <v>391</v>
      </c>
      <c r="AM6" s="56" t="s">
        <v>390</v>
      </c>
      <c r="AN6" s="56" t="s">
        <v>391</v>
      </c>
      <c r="AO6" s="56" t="s">
        <v>390</v>
      </c>
      <c r="AP6" s="72" t="s">
        <v>391</v>
      </c>
      <c r="AQ6" s="56" t="s">
        <v>390</v>
      </c>
      <c r="AR6" s="56" t="s">
        <v>391</v>
      </c>
      <c r="AS6" s="56" t="s">
        <v>390</v>
      </c>
      <c r="AT6" s="72" t="s">
        <v>391</v>
      </c>
      <c r="AU6" s="56" t="s">
        <v>390</v>
      </c>
      <c r="AV6" s="56" t="s">
        <v>391</v>
      </c>
      <c r="AW6" s="56" t="s">
        <v>390</v>
      </c>
      <c r="AX6" s="72" t="s">
        <v>391</v>
      </c>
      <c r="AY6" s="56" t="s">
        <v>390</v>
      </c>
      <c r="AZ6" s="56" t="s">
        <v>391</v>
      </c>
      <c r="BA6" s="56" t="s">
        <v>390</v>
      </c>
      <c r="BB6" s="72" t="s">
        <v>391</v>
      </c>
    </row>
    <row r="7" spans="1:54" s="13" customFormat="1">
      <c r="A7" s="57"/>
      <c r="B7" s="67" t="s">
        <v>271</v>
      </c>
      <c r="C7" s="58">
        <v>47156.148549999998</v>
      </c>
      <c r="D7" s="58">
        <v>29310.555789999999</v>
      </c>
      <c r="E7" s="58">
        <v>46124.646900000022</v>
      </c>
      <c r="F7" s="58">
        <v>83008.475990000021</v>
      </c>
      <c r="G7" s="58">
        <v>103726.33351</v>
      </c>
      <c r="H7" s="58">
        <v>41431.852729999999</v>
      </c>
      <c r="I7" s="58">
        <v>53256.301779999987</v>
      </c>
      <c r="J7" s="58">
        <v>71462.747610000035</v>
      </c>
      <c r="K7" s="58">
        <v>98121.93075</v>
      </c>
      <c r="L7" s="58">
        <v>57056.990779999993</v>
      </c>
      <c r="M7" s="58">
        <v>67824.557759999996</v>
      </c>
      <c r="N7" s="58">
        <v>86506.045610000016</v>
      </c>
      <c r="O7" s="58">
        <v>108776.43326000002</v>
      </c>
      <c r="P7" s="58">
        <v>62396.030239999993</v>
      </c>
      <c r="Q7" s="58">
        <v>88086.425439999992</v>
      </c>
      <c r="R7" s="58">
        <v>98515.759229999996</v>
      </c>
      <c r="S7" s="58">
        <v>117604.85087999998</v>
      </c>
      <c r="T7" s="58">
        <v>62734.959919999987</v>
      </c>
      <c r="U7" s="58">
        <v>90040.188739999998</v>
      </c>
      <c r="V7" s="58">
        <v>102995.2015</v>
      </c>
      <c r="W7" s="58">
        <v>91142.541140000016</v>
      </c>
      <c r="X7" s="58">
        <v>49693.874789999994</v>
      </c>
      <c r="Y7" s="58">
        <v>118214.78224000002</v>
      </c>
      <c r="Z7" s="58">
        <v>131635.29693000001</v>
      </c>
      <c r="AA7" s="59">
        <v>58922.519060000013</v>
      </c>
      <c r="AB7" s="59">
        <v>27036.665080000006</v>
      </c>
      <c r="AC7" s="59">
        <v>102147.76214000002</v>
      </c>
      <c r="AD7" s="59">
        <v>147410.97944999996</v>
      </c>
      <c r="AE7" s="59">
        <v>38590.891930000013</v>
      </c>
      <c r="AF7" s="59">
        <v>27254.953069999985</v>
      </c>
      <c r="AG7" s="59">
        <v>108671.92500999998</v>
      </c>
      <c r="AH7" s="59">
        <v>190225.63651000004</v>
      </c>
      <c r="AI7" s="59">
        <f>SUM(AI8:AI120)</f>
        <v>53584.198330000014</v>
      </c>
      <c r="AJ7" s="59">
        <f>SUM(AJ8:AJ120)</f>
        <v>29768.605339999995</v>
      </c>
      <c r="AK7" s="59">
        <f>SUM(AK8:AK120)</f>
        <v>170566.30370999995</v>
      </c>
      <c r="AL7" s="59">
        <f>SUM(AL8:AL120)</f>
        <v>194208.39726000003</v>
      </c>
      <c r="AM7" s="59">
        <f t="shared" ref="AM7:BB7" si="0">SUM(AM8:AM120)</f>
        <v>65427.641030000006</v>
      </c>
      <c r="AN7" s="59">
        <f t="shared" si="0"/>
        <v>36674.272270000001</v>
      </c>
      <c r="AO7" s="59">
        <f t="shared" si="0"/>
        <v>235673.04761000004</v>
      </c>
      <c r="AP7" s="59">
        <f t="shared" si="0"/>
        <v>206411.57991000003</v>
      </c>
      <c r="AQ7" s="59">
        <f>SUM(AQ8:AQ120)</f>
        <v>87487.107359999995</v>
      </c>
      <c r="AR7" s="59">
        <f>SUM(AR8:AR120)</f>
        <v>37601.917530000006</v>
      </c>
      <c r="AS7" s="59">
        <f>SUM(AS8:AS120)</f>
        <v>141349.86670000001</v>
      </c>
      <c r="AT7" s="59">
        <f>SUM(AT8:AT120)</f>
        <v>191219.29632000002</v>
      </c>
      <c r="AU7" s="59">
        <f t="shared" si="0"/>
        <v>52564.416650000006</v>
      </c>
      <c r="AV7" s="59">
        <f t="shared" si="0"/>
        <v>24666.482110000001</v>
      </c>
      <c r="AW7" s="59">
        <f t="shared" si="0"/>
        <v>94600.176190000013</v>
      </c>
      <c r="AX7" s="59">
        <f t="shared" si="0"/>
        <v>122728.18164999997</v>
      </c>
      <c r="AY7" s="59">
        <f t="shared" si="0"/>
        <v>39224.466899999992</v>
      </c>
      <c r="AZ7" s="59">
        <f t="shared" si="0"/>
        <v>19881.669250000003</v>
      </c>
      <c r="BA7" s="59">
        <f t="shared" si="0"/>
        <v>90946.331740000038</v>
      </c>
      <c r="BB7" s="59">
        <f t="shared" si="0"/>
        <v>126650.45446000002</v>
      </c>
    </row>
    <row r="8" spans="1:54" s="50" customFormat="1" ht="38.25">
      <c r="A8" s="54" t="s">
        <v>3</v>
      </c>
      <c r="B8" s="68" t="s">
        <v>272</v>
      </c>
      <c r="C8" s="60">
        <v>0.19</v>
      </c>
      <c r="D8" s="60">
        <v>0.32545000000000002</v>
      </c>
      <c r="E8" s="60">
        <v>0</v>
      </c>
      <c r="F8" s="60">
        <v>0</v>
      </c>
      <c r="G8" s="60">
        <v>692.49400000000003</v>
      </c>
      <c r="H8" s="60">
        <v>1201.21075</v>
      </c>
      <c r="I8" s="60">
        <v>0</v>
      </c>
      <c r="J8" s="60">
        <v>0</v>
      </c>
      <c r="K8" s="60">
        <v>942.52369999999996</v>
      </c>
      <c r="L8" s="60">
        <v>1506.2244800000001</v>
      </c>
      <c r="M8" s="60">
        <v>2.0300000000000001E-3</v>
      </c>
      <c r="N8" s="60">
        <v>8.2000000000000007E-3</v>
      </c>
      <c r="O8" s="60">
        <v>275.358</v>
      </c>
      <c r="P8" s="60">
        <v>427.35503999999997</v>
      </c>
      <c r="Q8" s="60">
        <v>0</v>
      </c>
      <c r="R8" s="60">
        <v>0</v>
      </c>
      <c r="S8" s="60">
        <v>0</v>
      </c>
      <c r="T8" s="60">
        <v>0</v>
      </c>
      <c r="U8" s="60">
        <v>12.657999999999999</v>
      </c>
      <c r="V8" s="60">
        <v>15.23517</v>
      </c>
      <c r="W8" s="61">
        <v>0.22439999999999999</v>
      </c>
      <c r="X8" s="61">
        <v>0.23499999999999999</v>
      </c>
      <c r="Y8" s="61">
        <v>35.949080000000002</v>
      </c>
      <c r="Z8" s="61">
        <v>22.612220000000001</v>
      </c>
      <c r="AA8" s="60">
        <v>0.71199999999999997</v>
      </c>
      <c r="AB8" s="60">
        <v>2.077</v>
      </c>
      <c r="AC8" s="60">
        <v>8.5286399999999993</v>
      </c>
      <c r="AD8" s="60">
        <v>22.482769999999999</v>
      </c>
      <c r="AE8" s="60">
        <v>0.23899999999999999</v>
      </c>
      <c r="AF8" s="60">
        <v>0.433</v>
      </c>
      <c r="AG8" s="60">
        <v>2.0209199999999998</v>
      </c>
      <c r="AH8" s="60">
        <v>1.6755199999999999</v>
      </c>
      <c r="AI8" s="60">
        <v>0</v>
      </c>
      <c r="AJ8" s="60">
        <v>0</v>
      </c>
      <c r="AK8" s="60">
        <v>9.1361000000000008</v>
      </c>
      <c r="AL8" s="60">
        <v>14.46</v>
      </c>
      <c r="AM8" s="60">
        <v>0</v>
      </c>
      <c r="AN8" s="60">
        <v>0</v>
      </c>
      <c r="AO8" s="60">
        <v>29.329160000000002</v>
      </c>
      <c r="AP8" s="60">
        <v>41.979770000000002</v>
      </c>
      <c r="AQ8" s="60">
        <v>0</v>
      </c>
      <c r="AR8" s="60">
        <v>0</v>
      </c>
      <c r="AS8" s="60">
        <v>9.7221399999999996</v>
      </c>
      <c r="AT8" s="60">
        <v>14.927</v>
      </c>
      <c r="AU8" s="60">
        <v>0</v>
      </c>
      <c r="AV8" s="60">
        <v>0</v>
      </c>
      <c r="AW8" s="60">
        <v>7.6844900000000003</v>
      </c>
      <c r="AX8" s="60">
        <v>11.12</v>
      </c>
      <c r="AY8" s="60">
        <v>0</v>
      </c>
      <c r="AZ8" s="60">
        <v>0</v>
      </c>
      <c r="BA8" s="60">
        <v>58.514580000000002</v>
      </c>
      <c r="BB8" s="60">
        <v>151.32203000000001</v>
      </c>
    </row>
    <row r="9" spans="1:54" s="50" customFormat="1" ht="25.5">
      <c r="A9" s="54" t="s">
        <v>5</v>
      </c>
      <c r="B9" s="68" t="s">
        <v>273</v>
      </c>
      <c r="C9" s="60">
        <v>8.5894999999999992</v>
      </c>
      <c r="D9" s="60">
        <v>5.4016999999999999</v>
      </c>
      <c r="E9" s="60">
        <v>693.72450000000003</v>
      </c>
      <c r="F9" s="60">
        <v>987.67907000000002</v>
      </c>
      <c r="G9" s="60">
        <v>37.996000000000002</v>
      </c>
      <c r="H9" s="60">
        <v>3.89</v>
      </c>
      <c r="I9" s="60">
        <v>453.37689</v>
      </c>
      <c r="J9" s="60">
        <v>582.55767000000003</v>
      </c>
      <c r="K9" s="60">
        <v>0</v>
      </c>
      <c r="L9" s="60">
        <v>0</v>
      </c>
      <c r="M9" s="60">
        <v>920.18159000000003</v>
      </c>
      <c r="N9" s="60">
        <v>1219.95904</v>
      </c>
      <c r="O9" s="60">
        <v>0</v>
      </c>
      <c r="P9" s="60">
        <v>0</v>
      </c>
      <c r="Q9" s="60">
        <v>909.47789999999998</v>
      </c>
      <c r="R9" s="60">
        <v>1263.05114</v>
      </c>
      <c r="S9" s="60">
        <v>101.33278</v>
      </c>
      <c r="T9" s="60">
        <v>96.22739</v>
      </c>
      <c r="U9" s="60">
        <v>1243.97504</v>
      </c>
      <c r="V9" s="60">
        <v>1193.8397299999999</v>
      </c>
      <c r="W9" s="61">
        <v>9.5956600000000005</v>
      </c>
      <c r="X9" s="61">
        <v>9.5310000000000006</v>
      </c>
      <c r="Y9" s="61">
        <v>1372.1921400000001</v>
      </c>
      <c r="Z9" s="61">
        <v>1228.2186799999999</v>
      </c>
      <c r="AA9" s="60">
        <v>696.75742000000002</v>
      </c>
      <c r="AB9" s="60">
        <v>725.73977000000002</v>
      </c>
      <c r="AC9" s="60">
        <v>681.55339000000004</v>
      </c>
      <c r="AD9" s="60">
        <v>1076.1135300000001</v>
      </c>
      <c r="AE9" s="60">
        <v>680.95466999999996</v>
      </c>
      <c r="AF9" s="60">
        <v>782.87900000000002</v>
      </c>
      <c r="AG9" s="60">
        <v>535.05056999999999</v>
      </c>
      <c r="AH9" s="60">
        <v>882.63702000000001</v>
      </c>
      <c r="AI9" s="60">
        <v>1924.9481699999999</v>
      </c>
      <c r="AJ9" s="60">
        <v>2756.386</v>
      </c>
      <c r="AK9" s="60">
        <v>1211.37257</v>
      </c>
      <c r="AL9" s="60">
        <v>1803.12183</v>
      </c>
      <c r="AM9" s="60">
        <v>642</v>
      </c>
      <c r="AN9" s="60">
        <v>550.63499999999999</v>
      </c>
      <c r="AO9" s="60">
        <v>2024.0359599999999</v>
      </c>
      <c r="AP9" s="60">
        <v>3315.7817</v>
      </c>
      <c r="AQ9" s="60">
        <v>1510.586</v>
      </c>
      <c r="AR9" s="60">
        <v>2125.9308900000001</v>
      </c>
      <c r="AS9" s="60">
        <v>2294.4775300000001</v>
      </c>
      <c r="AT9" s="60">
        <v>4080.6945700000001</v>
      </c>
      <c r="AU9" s="60">
        <v>1229.2143000000001</v>
      </c>
      <c r="AV9" s="60">
        <v>1682.9298899999999</v>
      </c>
      <c r="AW9" s="60">
        <v>1326.9314099999999</v>
      </c>
      <c r="AX9" s="60">
        <v>2185.5530899999999</v>
      </c>
      <c r="AY9" s="60">
        <v>208.56226000000001</v>
      </c>
      <c r="AZ9" s="60">
        <v>415.21100000000001</v>
      </c>
      <c r="BA9" s="60">
        <v>939.15165999999999</v>
      </c>
      <c r="BB9" s="60">
        <v>1847.6211499999999</v>
      </c>
    </row>
    <row r="10" spans="1:54" s="50" customFormat="1" ht="51">
      <c r="A10" s="54" t="s">
        <v>7</v>
      </c>
      <c r="B10" s="68" t="s">
        <v>274</v>
      </c>
      <c r="C10" s="60">
        <v>0.83199999999999996</v>
      </c>
      <c r="D10" s="60">
        <v>0.81728999999999996</v>
      </c>
      <c r="E10" s="60">
        <v>1E-3</v>
      </c>
      <c r="F10" s="60">
        <v>5.8500000000000002E-3</v>
      </c>
      <c r="G10" s="60">
        <v>0</v>
      </c>
      <c r="H10" s="60">
        <v>0</v>
      </c>
      <c r="I10" s="60">
        <v>1.1000000000000001E-3</v>
      </c>
      <c r="J10" s="60">
        <v>5.3600000000000002E-3</v>
      </c>
      <c r="K10" s="60">
        <v>429.17250000000001</v>
      </c>
      <c r="L10" s="60">
        <v>380.90987999999999</v>
      </c>
      <c r="M10" s="60">
        <v>6.0369999999999999</v>
      </c>
      <c r="N10" s="60">
        <v>9.9571000000000005</v>
      </c>
      <c r="O10" s="60">
        <v>2.1459000000000001</v>
      </c>
      <c r="P10" s="60">
        <v>3.6581800000000002</v>
      </c>
      <c r="Q10" s="60">
        <v>0</v>
      </c>
      <c r="R10" s="60">
        <v>0</v>
      </c>
      <c r="S10" s="60">
        <v>1.1659999999999999</v>
      </c>
      <c r="T10" s="60">
        <v>1.448</v>
      </c>
      <c r="U10" s="60">
        <v>14.141</v>
      </c>
      <c r="V10" s="60">
        <v>34.724260000000001</v>
      </c>
      <c r="W10" s="61">
        <v>0.2</v>
      </c>
      <c r="X10" s="61">
        <v>0.31603999999999999</v>
      </c>
      <c r="Y10" s="61">
        <v>24.347860000000001</v>
      </c>
      <c r="Z10" s="61">
        <v>46.777540000000002</v>
      </c>
      <c r="AA10" s="60">
        <v>0</v>
      </c>
      <c r="AB10" s="60">
        <v>0</v>
      </c>
      <c r="AC10" s="60">
        <v>17.700859999999999</v>
      </c>
      <c r="AD10" s="60">
        <v>46.263730000000002</v>
      </c>
      <c r="AE10" s="60">
        <v>0</v>
      </c>
      <c r="AF10" s="60">
        <v>0</v>
      </c>
      <c r="AG10" s="60">
        <v>78.959000000000003</v>
      </c>
      <c r="AH10" s="60">
        <v>125.027</v>
      </c>
      <c r="AI10" s="60">
        <v>0</v>
      </c>
      <c r="AJ10" s="60">
        <v>0</v>
      </c>
      <c r="AK10" s="60">
        <v>107.10724999999999</v>
      </c>
      <c r="AL10" s="60">
        <v>193.67143999999999</v>
      </c>
      <c r="AM10" s="60">
        <v>0</v>
      </c>
      <c r="AN10" s="60">
        <v>0</v>
      </c>
      <c r="AO10" s="60">
        <v>88.265420000000006</v>
      </c>
      <c r="AP10" s="60">
        <v>151.04615999999999</v>
      </c>
      <c r="AQ10" s="60">
        <v>0</v>
      </c>
      <c r="AR10" s="60">
        <v>0</v>
      </c>
      <c r="AS10" s="60">
        <v>128.60077000000001</v>
      </c>
      <c r="AT10" s="60">
        <v>246.52709999999999</v>
      </c>
      <c r="AU10" s="60">
        <v>0</v>
      </c>
      <c r="AV10" s="60">
        <v>0</v>
      </c>
      <c r="AW10" s="60">
        <v>90.27664</v>
      </c>
      <c r="AX10" s="60">
        <v>151.36336</v>
      </c>
      <c r="AY10" s="60" t="s">
        <v>229</v>
      </c>
      <c r="AZ10" s="60" t="s">
        <v>229</v>
      </c>
      <c r="BA10" s="60" t="s">
        <v>229</v>
      </c>
      <c r="BB10" s="60" t="s">
        <v>229</v>
      </c>
    </row>
    <row r="11" spans="1:54" s="50" customFormat="1" ht="38.25">
      <c r="A11" s="54" t="s">
        <v>9</v>
      </c>
      <c r="B11" s="68" t="s">
        <v>275</v>
      </c>
      <c r="C11" s="60">
        <v>0</v>
      </c>
      <c r="D11" s="60">
        <v>0</v>
      </c>
      <c r="E11" s="60">
        <v>2.2842500000000001</v>
      </c>
      <c r="F11" s="60">
        <v>17.815270000000002</v>
      </c>
      <c r="G11" s="60">
        <v>0</v>
      </c>
      <c r="H11" s="60">
        <v>0</v>
      </c>
      <c r="I11" s="60">
        <v>4.4999999999999999E-4</v>
      </c>
      <c r="J11" s="60">
        <v>5.4900000000000001E-3</v>
      </c>
      <c r="K11" s="60">
        <v>0</v>
      </c>
      <c r="L11" s="60">
        <v>0</v>
      </c>
      <c r="M11" s="60">
        <v>4.0739999999999998E-2</v>
      </c>
      <c r="N11" s="60">
        <v>0.21529999999999999</v>
      </c>
      <c r="O11" s="60">
        <v>0</v>
      </c>
      <c r="P11" s="60">
        <v>0</v>
      </c>
      <c r="Q11" s="60">
        <v>3.5089999999999999</v>
      </c>
      <c r="R11" s="60">
        <v>7.78592</v>
      </c>
      <c r="S11" s="60">
        <v>0</v>
      </c>
      <c r="T11" s="60">
        <v>0</v>
      </c>
      <c r="U11" s="60">
        <v>5.4999999999999997E-3</v>
      </c>
      <c r="V11" s="60">
        <v>5.8900000000000003E-3</v>
      </c>
      <c r="W11" s="61">
        <v>0</v>
      </c>
      <c r="X11" s="61">
        <v>0</v>
      </c>
      <c r="Y11" s="61">
        <v>6.0787000000000004</v>
      </c>
      <c r="Z11" s="61">
        <v>13.46133</v>
      </c>
      <c r="AA11" s="60">
        <v>0</v>
      </c>
      <c r="AB11" s="60">
        <v>0</v>
      </c>
      <c r="AC11" s="60">
        <v>2.16E-3</v>
      </c>
      <c r="AD11" s="60">
        <v>5.0999999999999997E-2</v>
      </c>
      <c r="AE11" s="60">
        <v>0</v>
      </c>
      <c r="AF11" s="60">
        <v>0</v>
      </c>
      <c r="AG11" s="60">
        <v>5.3999999999999999E-2</v>
      </c>
      <c r="AH11" s="60">
        <v>0.62180000000000002</v>
      </c>
      <c r="AI11" s="60">
        <v>0</v>
      </c>
      <c r="AJ11" s="60">
        <v>0</v>
      </c>
      <c r="AK11" s="60">
        <v>0.17799999999999999</v>
      </c>
      <c r="AL11" s="60">
        <v>1.65065</v>
      </c>
      <c r="AM11" s="60">
        <v>0</v>
      </c>
      <c r="AN11" s="60">
        <v>0</v>
      </c>
      <c r="AO11" s="60">
        <v>0.10179000000000001</v>
      </c>
      <c r="AP11" s="60">
        <v>0.37890000000000001</v>
      </c>
      <c r="AQ11" s="60">
        <v>0</v>
      </c>
      <c r="AR11" s="60">
        <v>0</v>
      </c>
      <c r="AS11" s="60">
        <v>0.58265</v>
      </c>
      <c r="AT11" s="60">
        <v>4.1277499999999998</v>
      </c>
      <c r="AU11" s="60">
        <v>0</v>
      </c>
      <c r="AV11" s="60">
        <v>0</v>
      </c>
      <c r="AW11" s="60">
        <v>0.40193000000000001</v>
      </c>
      <c r="AX11" s="60">
        <v>2.5229400000000002</v>
      </c>
      <c r="AY11" s="60">
        <v>0</v>
      </c>
      <c r="AZ11" s="60">
        <v>0</v>
      </c>
      <c r="BA11" s="60">
        <v>0.25969999999999999</v>
      </c>
      <c r="BB11" s="60">
        <v>1.9459</v>
      </c>
    </row>
    <row r="12" spans="1:54" s="50" customFormat="1" ht="25.5">
      <c r="A12" s="54" t="s">
        <v>11</v>
      </c>
      <c r="B12" s="68" t="s">
        <v>276</v>
      </c>
      <c r="C12" s="60">
        <v>0</v>
      </c>
      <c r="D12" s="60">
        <v>0</v>
      </c>
      <c r="E12" s="60">
        <v>9.0707799999999992</v>
      </c>
      <c r="F12" s="60">
        <v>43.328609999999998</v>
      </c>
      <c r="G12" s="60">
        <v>0</v>
      </c>
      <c r="H12" s="60">
        <v>0</v>
      </c>
      <c r="I12" s="60">
        <v>11.5525</v>
      </c>
      <c r="J12" s="60">
        <v>53.015630000000002</v>
      </c>
      <c r="K12" s="60">
        <v>0</v>
      </c>
      <c r="L12" s="60">
        <v>0</v>
      </c>
      <c r="M12" s="60">
        <v>76.962789999999998</v>
      </c>
      <c r="N12" s="60">
        <v>209.30432999999999</v>
      </c>
      <c r="O12" s="60">
        <v>0</v>
      </c>
      <c r="P12" s="60">
        <v>0</v>
      </c>
      <c r="Q12" s="60">
        <v>134.14162999999999</v>
      </c>
      <c r="R12" s="60">
        <v>462.23271</v>
      </c>
      <c r="S12" s="60">
        <v>0</v>
      </c>
      <c r="T12" s="60">
        <v>0</v>
      </c>
      <c r="U12" s="60">
        <v>129.04363000000001</v>
      </c>
      <c r="V12" s="60">
        <v>477.64114999999998</v>
      </c>
      <c r="W12" s="61">
        <v>0</v>
      </c>
      <c r="X12" s="61">
        <v>0</v>
      </c>
      <c r="Y12" s="61">
        <v>82.10915</v>
      </c>
      <c r="Z12" s="61">
        <v>280.86419000000001</v>
      </c>
      <c r="AA12" s="60">
        <v>0</v>
      </c>
      <c r="AB12" s="60">
        <v>0</v>
      </c>
      <c r="AC12" s="60">
        <v>146.9785</v>
      </c>
      <c r="AD12" s="60">
        <v>488.75792999999999</v>
      </c>
      <c r="AE12" s="60">
        <v>0</v>
      </c>
      <c r="AF12" s="60">
        <v>0</v>
      </c>
      <c r="AG12" s="60">
        <v>155.32297</v>
      </c>
      <c r="AH12" s="60">
        <v>534.24500999999998</v>
      </c>
      <c r="AI12" s="60">
        <v>0</v>
      </c>
      <c r="AJ12" s="60">
        <v>0</v>
      </c>
      <c r="AK12" s="60">
        <v>250.63516000000001</v>
      </c>
      <c r="AL12" s="60">
        <v>620.88115000000005</v>
      </c>
      <c r="AM12" s="60">
        <v>0</v>
      </c>
      <c r="AN12" s="60">
        <v>0</v>
      </c>
      <c r="AO12" s="60">
        <v>292.65163000000001</v>
      </c>
      <c r="AP12" s="60">
        <v>859.72028999999998</v>
      </c>
      <c r="AQ12" s="60">
        <v>0</v>
      </c>
      <c r="AR12" s="60">
        <v>0</v>
      </c>
      <c r="AS12" s="60">
        <v>274.06821000000002</v>
      </c>
      <c r="AT12" s="60">
        <v>860.62284</v>
      </c>
      <c r="AU12" s="60">
        <v>0</v>
      </c>
      <c r="AV12" s="60">
        <v>0</v>
      </c>
      <c r="AW12" s="60">
        <v>139.95567</v>
      </c>
      <c r="AX12" s="60">
        <v>448.92552999999998</v>
      </c>
      <c r="AY12" s="60">
        <v>0</v>
      </c>
      <c r="AZ12" s="60">
        <v>0</v>
      </c>
      <c r="BA12" s="60">
        <v>136.20865000000001</v>
      </c>
      <c r="BB12" s="60">
        <v>490.56779999999998</v>
      </c>
    </row>
    <row r="13" spans="1:54" s="50" customFormat="1" ht="38.25">
      <c r="A13" s="54" t="s">
        <v>13</v>
      </c>
      <c r="B13" s="68" t="s">
        <v>277</v>
      </c>
      <c r="C13" s="60">
        <v>0</v>
      </c>
      <c r="D13" s="60">
        <v>0</v>
      </c>
      <c r="E13" s="60">
        <v>12.36468</v>
      </c>
      <c r="F13" s="60">
        <v>119.05887</v>
      </c>
      <c r="G13" s="60">
        <v>0</v>
      </c>
      <c r="H13" s="60">
        <v>0</v>
      </c>
      <c r="I13" s="60">
        <v>13.98662</v>
      </c>
      <c r="J13" s="60">
        <v>82.581429999999997</v>
      </c>
      <c r="K13" s="60">
        <v>0</v>
      </c>
      <c r="L13" s="60">
        <v>0</v>
      </c>
      <c r="M13" s="60">
        <v>8.0890400000000007</v>
      </c>
      <c r="N13" s="60">
        <v>73.193889999999996</v>
      </c>
      <c r="O13" s="60">
        <v>0</v>
      </c>
      <c r="P13" s="60">
        <v>0</v>
      </c>
      <c r="Q13" s="60">
        <v>6.8728100000000003</v>
      </c>
      <c r="R13" s="60">
        <v>74.012180000000001</v>
      </c>
      <c r="S13" s="60">
        <v>0</v>
      </c>
      <c r="T13" s="60">
        <v>0</v>
      </c>
      <c r="U13" s="60">
        <v>14.50292</v>
      </c>
      <c r="V13" s="60">
        <v>119.48096</v>
      </c>
      <c r="W13" s="61">
        <v>0</v>
      </c>
      <c r="X13" s="61">
        <v>0</v>
      </c>
      <c r="Y13" s="61">
        <v>28.929960000000001</v>
      </c>
      <c r="Z13" s="61">
        <v>164.93547000000001</v>
      </c>
      <c r="AA13" s="60">
        <v>0</v>
      </c>
      <c r="AB13" s="60">
        <v>0</v>
      </c>
      <c r="AC13" s="60">
        <v>17.262170000000001</v>
      </c>
      <c r="AD13" s="60">
        <v>199.06627</v>
      </c>
      <c r="AE13" s="60">
        <v>0</v>
      </c>
      <c r="AF13" s="60">
        <v>0</v>
      </c>
      <c r="AG13" s="60">
        <v>17.81833</v>
      </c>
      <c r="AH13" s="60">
        <v>236.43532999999999</v>
      </c>
      <c r="AI13" s="60">
        <v>0</v>
      </c>
      <c r="AJ13" s="60">
        <v>0</v>
      </c>
      <c r="AK13" s="60">
        <v>19.742260000000002</v>
      </c>
      <c r="AL13" s="60">
        <v>270.55932000000001</v>
      </c>
      <c r="AM13" s="60">
        <v>0</v>
      </c>
      <c r="AN13" s="60">
        <v>0</v>
      </c>
      <c r="AO13" s="60">
        <v>27.108709999999999</v>
      </c>
      <c r="AP13" s="60">
        <v>343.83134000000001</v>
      </c>
      <c r="AQ13" s="60">
        <v>0</v>
      </c>
      <c r="AR13" s="60">
        <v>0</v>
      </c>
      <c r="AS13" s="60">
        <v>40.850099999999998</v>
      </c>
      <c r="AT13" s="60">
        <v>476.57387999999997</v>
      </c>
      <c r="AU13" s="60">
        <v>0</v>
      </c>
      <c r="AV13" s="60">
        <v>0</v>
      </c>
      <c r="AW13" s="60">
        <v>27.139700000000001</v>
      </c>
      <c r="AX13" s="60">
        <v>288.73201999999998</v>
      </c>
      <c r="AY13" s="60">
        <v>0</v>
      </c>
      <c r="AZ13" s="60">
        <v>0</v>
      </c>
      <c r="BA13" s="60">
        <v>14.169840000000001</v>
      </c>
      <c r="BB13" s="60">
        <v>150.17177000000001</v>
      </c>
    </row>
    <row r="14" spans="1:54" s="50" customFormat="1" ht="38.25">
      <c r="A14" s="54" t="s">
        <v>15</v>
      </c>
      <c r="B14" s="68" t="s">
        <v>278</v>
      </c>
      <c r="C14" s="60">
        <v>2330.8631300000002</v>
      </c>
      <c r="D14" s="60">
        <v>1208.6445699999999</v>
      </c>
      <c r="E14" s="60">
        <v>18.693049999999999</v>
      </c>
      <c r="F14" s="60">
        <v>26.806249999999999</v>
      </c>
      <c r="G14" s="60">
        <v>3859.22082</v>
      </c>
      <c r="H14" s="60">
        <v>1619.6370899999999</v>
      </c>
      <c r="I14" s="60">
        <v>36.726999999999997</v>
      </c>
      <c r="J14" s="60">
        <v>38.4621</v>
      </c>
      <c r="K14" s="60">
        <v>3228.4667399999998</v>
      </c>
      <c r="L14" s="60">
        <v>1576.37662</v>
      </c>
      <c r="M14" s="60">
        <v>33.521799999999999</v>
      </c>
      <c r="N14" s="60">
        <v>29.29693</v>
      </c>
      <c r="O14" s="60">
        <v>3356.9198700000002</v>
      </c>
      <c r="P14" s="60">
        <v>1543.2504300000001</v>
      </c>
      <c r="Q14" s="60">
        <v>53.246000000000002</v>
      </c>
      <c r="R14" s="60">
        <v>50.464010000000002</v>
      </c>
      <c r="S14" s="60">
        <v>3835.0214999999998</v>
      </c>
      <c r="T14" s="60">
        <v>1838.7933499999999</v>
      </c>
      <c r="U14" s="60">
        <v>63.919899999999998</v>
      </c>
      <c r="V14" s="60">
        <v>37.51634</v>
      </c>
      <c r="W14" s="61">
        <v>2351.2472699999998</v>
      </c>
      <c r="X14" s="61">
        <v>1121.39816</v>
      </c>
      <c r="Y14" s="61">
        <v>8.9730000000000008</v>
      </c>
      <c r="Z14" s="61">
        <v>24.104430000000001</v>
      </c>
      <c r="AA14" s="60">
        <v>2583.1362800000002</v>
      </c>
      <c r="AB14" s="60">
        <v>1351.26954</v>
      </c>
      <c r="AC14" s="60">
        <v>29.077960000000001</v>
      </c>
      <c r="AD14" s="60">
        <v>56.686</v>
      </c>
      <c r="AE14" s="60">
        <v>2069.9242300000001</v>
      </c>
      <c r="AF14" s="60">
        <v>1656.6736900000001</v>
      </c>
      <c r="AG14" s="60">
        <v>85.904700000000005</v>
      </c>
      <c r="AH14" s="60">
        <v>196.44624999999999</v>
      </c>
      <c r="AI14" s="60">
        <v>2445.5837999999999</v>
      </c>
      <c r="AJ14" s="60">
        <v>1852.6152500000001</v>
      </c>
      <c r="AK14" s="60">
        <v>297.53910000000002</v>
      </c>
      <c r="AL14" s="60">
        <v>338.70420000000001</v>
      </c>
      <c r="AM14" s="60">
        <v>1150.59494</v>
      </c>
      <c r="AN14" s="60">
        <v>791.54961000000003</v>
      </c>
      <c r="AO14" s="60">
        <v>188.31945999999999</v>
      </c>
      <c r="AP14" s="60">
        <v>319.02778000000001</v>
      </c>
      <c r="AQ14" s="60">
        <v>1096.8386</v>
      </c>
      <c r="AR14" s="60">
        <v>829.51835000000005</v>
      </c>
      <c r="AS14" s="60">
        <v>519.01280999999994</v>
      </c>
      <c r="AT14" s="60">
        <v>613.96992999999998</v>
      </c>
      <c r="AU14" s="60">
        <v>751.24159999999995</v>
      </c>
      <c r="AV14" s="60">
        <v>570.05957000000001</v>
      </c>
      <c r="AW14" s="60">
        <v>179.93705</v>
      </c>
      <c r="AX14" s="60">
        <v>276.29849000000002</v>
      </c>
      <c r="AY14" s="60">
        <v>454.55595</v>
      </c>
      <c r="AZ14" s="60">
        <v>354.16685999999999</v>
      </c>
      <c r="BA14" s="60">
        <v>115.81214</v>
      </c>
      <c r="BB14" s="60">
        <v>249.79434000000001</v>
      </c>
    </row>
    <row r="15" spans="1:54" s="50" customFormat="1" ht="25.5">
      <c r="A15" s="54" t="s">
        <v>17</v>
      </c>
      <c r="B15" s="68" t="s">
        <v>279</v>
      </c>
      <c r="C15" s="60">
        <v>135.2842</v>
      </c>
      <c r="D15" s="60">
        <v>301.55927000000003</v>
      </c>
      <c r="E15" s="60">
        <v>1059.0242599999999</v>
      </c>
      <c r="F15" s="60">
        <v>1300.24261</v>
      </c>
      <c r="G15" s="60">
        <v>211.12280000000001</v>
      </c>
      <c r="H15" s="60">
        <v>386.73806000000002</v>
      </c>
      <c r="I15" s="60">
        <v>1619.4881600000001</v>
      </c>
      <c r="J15" s="60">
        <v>1982.2561599999999</v>
      </c>
      <c r="K15" s="60">
        <v>146.18201999999999</v>
      </c>
      <c r="L15" s="60">
        <v>361.43097999999998</v>
      </c>
      <c r="M15" s="60">
        <v>1869.6778099999999</v>
      </c>
      <c r="N15" s="60">
        <v>2550.21146</v>
      </c>
      <c r="O15" s="60">
        <v>304.33800000000002</v>
      </c>
      <c r="P15" s="60">
        <v>695.83151999999995</v>
      </c>
      <c r="Q15" s="60">
        <v>1633.4948899999999</v>
      </c>
      <c r="R15" s="60">
        <v>2047.20903</v>
      </c>
      <c r="S15" s="60">
        <v>589.15139999999997</v>
      </c>
      <c r="T15" s="60">
        <v>1404.35905</v>
      </c>
      <c r="U15" s="60">
        <v>1602.74092</v>
      </c>
      <c r="V15" s="60">
        <v>2507.8626100000001</v>
      </c>
      <c r="W15" s="61">
        <v>784.95320000000004</v>
      </c>
      <c r="X15" s="61">
        <v>1755.68255</v>
      </c>
      <c r="Y15" s="61">
        <v>1710.7208499999999</v>
      </c>
      <c r="Z15" s="61">
        <v>3735.9183200000002</v>
      </c>
      <c r="AA15" s="60">
        <v>950.4402</v>
      </c>
      <c r="AB15" s="60">
        <v>2199.9026899999999</v>
      </c>
      <c r="AC15" s="60">
        <v>1278.33925</v>
      </c>
      <c r="AD15" s="60">
        <v>3217.8070699999998</v>
      </c>
      <c r="AE15" s="60">
        <v>842.19651999999996</v>
      </c>
      <c r="AF15" s="60">
        <v>2699.4032999999999</v>
      </c>
      <c r="AG15" s="60">
        <v>1546.7181700000001</v>
      </c>
      <c r="AH15" s="60">
        <v>4900.2501599999996</v>
      </c>
      <c r="AI15" s="60">
        <v>790.06102999999996</v>
      </c>
      <c r="AJ15" s="60">
        <v>2109.0253600000001</v>
      </c>
      <c r="AK15" s="60">
        <v>2896.1746800000001</v>
      </c>
      <c r="AL15" s="60">
        <v>5243.1895100000002</v>
      </c>
      <c r="AM15" s="60">
        <v>936.03282000000002</v>
      </c>
      <c r="AN15" s="60">
        <v>2679.2303299999999</v>
      </c>
      <c r="AO15" s="60">
        <v>2015.56547</v>
      </c>
      <c r="AP15" s="60">
        <v>3677.4818500000001</v>
      </c>
      <c r="AQ15" s="60">
        <v>582.61500000000001</v>
      </c>
      <c r="AR15" s="60">
        <v>2139.0596700000001</v>
      </c>
      <c r="AS15" s="60">
        <v>672.45036000000005</v>
      </c>
      <c r="AT15" s="60">
        <v>1638.14482</v>
      </c>
      <c r="AU15" s="60">
        <v>350.36340000000001</v>
      </c>
      <c r="AV15" s="60">
        <v>1309.4761000000001</v>
      </c>
      <c r="AW15" s="60">
        <v>327.20666</v>
      </c>
      <c r="AX15" s="60">
        <v>792.63648000000001</v>
      </c>
      <c r="AY15" s="60">
        <v>344.46600000000001</v>
      </c>
      <c r="AZ15" s="60">
        <v>1313.1558399999999</v>
      </c>
      <c r="BA15" s="60">
        <v>659.81182999999999</v>
      </c>
      <c r="BB15" s="60">
        <v>1679.6804</v>
      </c>
    </row>
    <row r="16" spans="1:54" s="50" customFormat="1" ht="76.5">
      <c r="A16" s="54" t="s">
        <v>19</v>
      </c>
      <c r="B16" s="68" t="s">
        <v>280</v>
      </c>
      <c r="C16" s="60">
        <v>2003.4715000000001</v>
      </c>
      <c r="D16" s="60">
        <v>1243.46108</v>
      </c>
      <c r="E16" s="60">
        <v>11.787000000000001</v>
      </c>
      <c r="F16" s="60">
        <v>20.188179999999999</v>
      </c>
      <c r="G16" s="60">
        <v>1263.3148900000001</v>
      </c>
      <c r="H16" s="60">
        <v>630.29636000000005</v>
      </c>
      <c r="I16" s="60">
        <v>1.0723199999999999</v>
      </c>
      <c r="J16" s="60">
        <v>3.31528</v>
      </c>
      <c r="K16" s="60">
        <v>2512.6934200000001</v>
      </c>
      <c r="L16" s="60">
        <v>1529.04766</v>
      </c>
      <c r="M16" s="60">
        <v>2.0761500000000002</v>
      </c>
      <c r="N16" s="60">
        <v>4.6687900000000004</v>
      </c>
      <c r="O16" s="60">
        <v>3027.7322300000001</v>
      </c>
      <c r="P16" s="60">
        <v>1828.5205699999999</v>
      </c>
      <c r="Q16" s="60">
        <v>14.418279999999999</v>
      </c>
      <c r="R16" s="60">
        <v>19.722000000000001</v>
      </c>
      <c r="S16" s="60">
        <v>3464.7587100000001</v>
      </c>
      <c r="T16" s="60">
        <v>2018.6436799999999</v>
      </c>
      <c r="U16" s="60">
        <v>24.929099999999998</v>
      </c>
      <c r="V16" s="60">
        <v>29.160620000000002</v>
      </c>
      <c r="W16" s="61">
        <v>3601.3994200000002</v>
      </c>
      <c r="X16" s="61">
        <v>1904.18553</v>
      </c>
      <c r="Y16" s="61">
        <v>20.510200000000001</v>
      </c>
      <c r="Z16" s="61">
        <v>33.128079999999997</v>
      </c>
      <c r="AA16" s="60">
        <v>4347.5984399999998</v>
      </c>
      <c r="AB16" s="60">
        <v>2261.9447599999999</v>
      </c>
      <c r="AC16" s="60">
        <v>42.8626</v>
      </c>
      <c r="AD16" s="60">
        <v>74.619789999999995</v>
      </c>
      <c r="AE16" s="60">
        <v>4232.4105600000003</v>
      </c>
      <c r="AF16" s="60">
        <v>2857.21666</v>
      </c>
      <c r="AG16" s="60">
        <v>69.605999999999995</v>
      </c>
      <c r="AH16" s="60">
        <v>113.21896</v>
      </c>
      <c r="AI16" s="60">
        <v>5334.5463200000004</v>
      </c>
      <c r="AJ16" s="60">
        <v>3205.3117499999998</v>
      </c>
      <c r="AK16" s="60">
        <v>64.379040000000003</v>
      </c>
      <c r="AL16" s="60">
        <v>125.86408</v>
      </c>
      <c r="AM16" s="60">
        <v>6350.7838199999997</v>
      </c>
      <c r="AN16" s="60">
        <v>3473.1626000000001</v>
      </c>
      <c r="AO16" s="60">
        <v>82.107169999999996</v>
      </c>
      <c r="AP16" s="60">
        <v>162.15441000000001</v>
      </c>
      <c r="AQ16" s="60">
        <v>8180.0340800000004</v>
      </c>
      <c r="AR16" s="60">
        <v>4961.0306799999998</v>
      </c>
      <c r="AS16" s="60">
        <v>115.61244000000001</v>
      </c>
      <c r="AT16" s="60">
        <v>234.71069</v>
      </c>
      <c r="AU16" s="60">
        <v>6449.9404199999999</v>
      </c>
      <c r="AV16" s="60">
        <v>3805.2880300000002</v>
      </c>
      <c r="AW16" s="60">
        <v>70.843800000000002</v>
      </c>
      <c r="AX16" s="60">
        <v>144.77385000000001</v>
      </c>
      <c r="AY16" s="60">
        <v>6626.9913399999996</v>
      </c>
      <c r="AZ16" s="60">
        <v>4318.4562999999998</v>
      </c>
      <c r="BA16" s="60">
        <v>60.858699999999999</v>
      </c>
      <c r="BB16" s="60">
        <v>135.14507</v>
      </c>
    </row>
    <row r="17" spans="1:54" s="50" customFormat="1" ht="76.5">
      <c r="A17" s="54" t="s">
        <v>21</v>
      </c>
      <c r="B17" s="68" t="s">
        <v>281</v>
      </c>
      <c r="C17" s="60">
        <v>0</v>
      </c>
      <c r="D17" s="60">
        <v>0</v>
      </c>
      <c r="E17" s="60">
        <v>0.60528000000000004</v>
      </c>
      <c r="F17" s="60">
        <v>0.76541000000000003</v>
      </c>
      <c r="G17" s="60">
        <v>1148.1441</v>
      </c>
      <c r="H17" s="60">
        <v>599.29345000000001</v>
      </c>
      <c r="I17" s="60">
        <v>20.509</v>
      </c>
      <c r="J17" s="60">
        <v>18.163070000000001</v>
      </c>
      <c r="K17" s="60">
        <v>0</v>
      </c>
      <c r="L17" s="60">
        <v>0</v>
      </c>
      <c r="M17" s="60">
        <v>25.13054</v>
      </c>
      <c r="N17" s="60">
        <v>44.457299999999996</v>
      </c>
      <c r="O17" s="60">
        <v>0</v>
      </c>
      <c r="P17" s="60">
        <v>0</v>
      </c>
      <c r="Q17" s="60">
        <v>2.1198800000000002</v>
      </c>
      <c r="R17" s="60">
        <v>7.0987499999999999</v>
      </c>
      <c r="S17" s="60">
        <v>0</v>
      </c>
      <c r="T17" s="60">
        <v>0</v>
      </c>
      <c r="U17" s="60">
        <v>121.61582</v>
      </c>
      <c r="V17" s="60">
        <v>110.31934</v>
      </c>
      <c r="W17" s="61">
        <v>0</v>
      </c>
      <c r="X17" s="61">
        <v>0</v>
      </c>
      <c r="Y17" s="61">
        <v>273.22593000000001</v>
      </c>
      <c r="Z17" s="61">
        <v>236.88611</v>
      </c>
      <c r="AA17" s="60">
        <v>0</v>
      </c>
      <c r="AB17" s="60">
        <v>0</v>
      </c>
      <c r="AC17" s="60">
        <v>281.76245999999998</v>
      </c>
      <c r="AD17" s="60">
        <v>285.24718000000001</v>
      </c>
      <c r="AE17" s="60">
        <v>0</v>
      </c>
      <c r="AF17" s="60">
        <v>0</v>
      </c>
      <c r="AG17" s="60">
        <v>101.5146</v>
      </c>
      <c r="AH17" s="60">
        <v>177.53361000000001</v>
      </c>
      <c r="AI17" s="60">
        <v>0</v>
      </c>
      <c r="AJ17" s="60">
        <v>0</v>
      </c>
      <c r="AK17" s="60">
        <v>664.44628</v>
      </c>
      <c r="AL17" s="60">
        <v>543.77255000000002</v>
      </c>
      <c r="AM17" s="60">
        <v>0</v>
      </c>
      <c r="AN17" s="60">
        <v>0</v>
      </c>
      <c r="AO17" s="60">
        <v>85.845879999999994</v>
      </c>
      <c r="AP17" s="60">
        <v>256.13110999999998</v>
      </c>
      <c r="AQ17" s="60">
        <v>43.271999999999998</v>
      </c>
      <c r="AR17" s="60">
        <v>62.491759999999999</v>
      </c>
      <c r="AS17" s="60">
        <v>42.129339999999999</v>
      </c>
      <c r="AT17" s="60">
        <v>149.29454000000001</v>
      </c>
      <c r="AU17" s="60">
        <v>28.751999999999999</v>
      </c>
      <c r="AV17" s="60">
        <v>41.617840000000001</v>
      </c>
      <c r="AW17" s="60">
        <v>25.710719999999998</v>
      </c>
      <c r="AX17" s="60">
        <v>90.038910000000001</v>
      </c>
      <c r="AY17" s="60">
        <v>41.46</v>
      </c>
      <c r="AZ17" s="60">
        <v>61.192419999999998</v>
      </c>
      <c r="BA17" s="60">
        <v>169.25623999999999</v>
      </c>
      <c r="BB17" s="60">
        <v>204.76638</v>
      </c>
    </row>
    <row r="18" spans="1:54" s="50" customFormat="1" ht="25.5">
      <c r="A18" s="54" t="s">
        <v>23</v>
      </c>
      <c r="B18" s="68" t="s">
        <v>282</v>
      </c>
      <c r="C18" s="60">
        <v>9.1931999999999992</v>
      </c>
      <c r="D18" s="60">
        <v>42.656460000000003</v>
      </c>
      <c r="E18" s="60">
        <v>81.787440000000004</v>
      </c>
      <c r="F18" s="60">
        <v>134.17559</v>
      </c>
      <c r="G18" s="60">
        <v>9.7139000000000006</v>
      </c>
      <c r="H18" s="60">
        <v>43.716410000000003</v>
      </c>
      <c r="I18" s="60">
        <v>142.708</v>
      </c>
      <c r="J18" s="60">
        <v>382.19686999999999</v>
      </c>
      <c r="K18" s="60">
        <v>62.739400000000003</v>
      </c>
      <c r="L18" s="60">
        <v>243.77354</v>
      </c>
      <c r="M18" s="60">
        <v>98.930949999999996</v>
      </c>
      <c r="N18" s="60">
        <v>423.71541000000002</v>
      </c>
      <c r="O18" s="60">
        <v>499.3014</v>
      </c>
      <c r="P18" s="60">
        <v>2003.3297</v>
      </c>
      <c r="Q18" s="60">
        <v>59.029350000000001</v>
      </c>
      <c r="R18" s="60">
        <v>229.40214</v>
      </c>
      <c r="S18" s="60">
        <v>608.28354000000002</v>
      </c>
      <c r="T18" s="60">
        <v>2924.8838500000002</v>
      </c>
      <c r="U18" s="60">
        <v>258.01150999999999</v>
      </c>
      <c r="V18" s="60">
        <v>1503.17401</v>
      </c>
      <c r="W18" s="61">
        <v>62.631860000000003</v>
      </c>
      <c r="X18" s="61">
        <v>294.36925000000002</v>
      </c>
      <c r="Y18" s="61">
        <v>473.62799999999999</v>
      </c>
      <c r="Z18" s="61">
        <v>2147.1416100000001</v>
      </c>
      <c r="AA18" s="60">
        <v>630.45710999999994</v>
      </c>
      <c r="AB18" s="60">
        <v>2792.8062</v>
      </c>
      <c r="AC18" s="60">
        <v>236.25352000000001</v>
      </c>
      <c r="AD18" s="60">
        <v>1229.5313599999999</v>
      </c>
      <c r="AE18" s="60">
        <v>114.47880000000001</v>
      </c>
      <c r="AF18" s="60">
        <v>814.36544000000004</v>
      </c>
      <c r="AG18" s="60">
        <v>212.37100000000001</v>
      </c>
      <c r="AH18" s="60">
        <v>1194.44219</v>
      </c>
      <c r="AI18" s="60">
        <v>182.98060000000001</v>
      </c>
      <c r="AJ18" s="60">
        <v>994.80929000000003</v>
      </c>
      <c r="AK18" s="60">
        <v>69.284000000000006</v>
      </c>
      <c r="AL18" s="60">
        <v>419.33210000000003</v>
      </c>
      <c r="AM18" s="60">
        <v>1063.7156</v>
      </c>
      <c r="AN18" s="60">
        <v>7375.3339999999998</v>
      </c>
      <c r="AO18" s="60">
        <v>72.811049999999994</v>
      </c>
      <c r="AP18" s="60">
        <v>494.65705000000003</v>
      </c>
      <c r="AQ18" s="60">
        <v>2.6345000000000001</v>
      </c>
      <c r="AR18" s="60">
        <v>25.977080000000001</v>
      </c>
      <c r="AS18" s="60">
        <v>27.991199999999999</v>
      </c>
      <c r="AT18" s="60">
        <v>241.13131000000001</v>
      </c>
      <c r="AU18" s="60">
        <v>1.5788</v>
      </c>
      <c r="AV18" s="60">
        <v>11.31462</v>
      </c>
      <c r="AW18" s="60">
        <v>11.114800000000001</v>
      </c>
      <c r="AX18" s="60">
        <v>92.380920000000003</v>
      </c>
      <c r="AY18" s="60">
        <v>0</v>
      </c>
      <c r="AZ18" s="60">
        <v>0</v>
      </c>
      <c r="BA18" s="60">
        <v>69.298400000000001</v>
      </c>
      <c r="BB18" s="60">
        <v>553.90193999999997</v>
      </c>
    </row>
    <row r="19" spans="1:54" s="50" customFormat="1">
      <c r="A19" s="54" t="s">
        <v>25</v>
      </c>
      <c r="B19" s="68" t="s">
        <v>283</v>
      </c>
      <c r="C19" s="60">
        <v>135.58510000000001</v>
      </c>
      <c r="D19" s="60">
        <v>386.16768000000002</v>
      </c>
      <c r="E19" s="60">
        <v>34.384860000000003</v>
      </c>
      <c r="F19" s="60">
        <v>108.04568</v>
      </c>
      <c r="G19" s="60">
        <v>44.518410000000003</v>
      </c>
      <c r="H19" s="60">
        <v>162.45164</v>
      </c>
      <c r="I19" s="60">
        <v>39.44408</v>
      </c>
      <c r="J19" s="60">
        <v>93.869290000000007</v>
      </c>
      <c r="K19" s="60">
        <v>34.685670000000002</v>
      </c>
      <c r="L19" s="60">
        <v>68.223950000000002</v>
      </c>
      <c r="M19" s="60">
        <v>345.94934000000001</v>
      </c>
      <c r="N19" s="60">
        <v>568.18776000000003</v>
      </c>
      <c r="O19" s="60">
        <v>43.676430000000003</v>
      </c>
      <c r="P19" s="60">
        <v>109.21257</v>
      </c>
      <c r="Q19" s="60">
        <v>68.825329999999994</v>
      </c>
      <c r="R19" s="60">
        <v>261.09478000000001</v>
      </c>
      <c r="S19" s="60">
        <v>57.002890000000001</v>
      </c>
      <c r="T19" s="60">
        <v>156.34842</v>
      </c>
      <c r="U19" s="60">
        <v>162.89439999999999</v>
      </c>
      <c r="V19" s="60">
        <v>671.37023999999997</v>
      </c>
      <c r="W19" s="61">
        <v>8.3395100000000006</v>
      </c>
      <c r="X19" s="61">
        <v>23.75347</v>
      </c>
      <c r="Y19" s="61">
        <v>218.03851</v>
      </c>
      <c r="Z19" s="61">
        <v>870.41790000000003</v>
      </c>
      <c r="AA19" s="60">
        <v>14.70289</v>
      </c>
      <c r="AB19" s="60">
        <v>53.160490000000003</v>
      </c>
      <c r="AC19" s="60">
        <v>418.96445999999997</v>
      </c>
      <c r="AD19" s="60">
        <v>1716.0460599999999</v>
      </c>
      <c r="AE19" s="60">
        <v>60.607520000000001</v>
      </c>
      <c r="AF19" s="60">
        <v>257.67702000000003</v>
      </c>
      <c r="AG19" s="60">
        <v>680.47946999999999</v>
      </c>
      <c r="AH19" s="60">
        <v>3529.0396700000001</v>
      </c>
      <c r="AI19" s="60">
        <v>29.655740000000002</v>
      </c>
      <c r="AJ19" s="60">
        <v>134.62291999999999</v>
      </c>
      <c r="AK19" s="60">
        <v>1063.0344</v>
      </c>
      <c r="AL19" s="60">
        <v>4609.01001</v>
      </c>
      <c r="AM19" s="60">
        <v>12.316660000000001</v>
      </c>
      <c r="AN19" s="60">
        <v>37.87218</v>
      </c>
      <c r="AO19" s="60">
        <v>980.66259000000002</v>
      </c>
      <c r="AP19" s="60">
        <v>4630.0009399999999</v>
      </c>
      <c r="AQ19" s="60">
        <v>1.57087</v>
      </c>
      <c r="AR19" s="60">
        <v>7.0420100000000003</v>
      </c>
      <c r="AS19" s="60">
        <v>704.86999000000003</v>
      </c>
      <c r="AT19" s="60">
        <v>3893.53503</v>
      </c>
      <c r="AU19" s="60">
        <v>1.0500799999999999</v>
      </c>
      <c r="AV19" s="60">
        <v>4.7536199999999997</v>
      </c>
      <c r="AW19" s="60">
        <v>456.01407</v>
      </c>
      <c r="AX19" s="60">
        <v>2519.28631</v>
      </c>
      <c r="AY19" s="60">
        <v>0.33574999999999999</v>
      </c>
      <c r="AZ19" s="60">
        <v>2.4823599999999999</v>
      </c>
      <c r="BA19" s="60">
        <v>330.20857999999998</v>
      </c>
      <c r="BB19" s="60">
        <v>2046.6748399999999</v>
      </c>
    </row>
    <row r="20" spans="1:54" s="50" customFormat="1" ht="51">
      <c r="A20" s="54" t="s">
        <v>27</v>
      </c>
      <c r="B20" s="68" t="s">
        <v>284</v>
      </c>
      <c r="C20" s="60">
        <v>0.60329999999999995</v>
      </c>
      <c r="D20" s="60">
        <v>1.1616599999999999</v>
      </c>
      <c r="E20" s="60">
        <v>1.2999999999999999E-2</v>
      </c>
      <c r="F20" s="60">
        <v>3.526E-2</v>
      </c>
      <c r="G20" s="60" t="s">
        <v>229</v>
      </c>
      <c r="H20" s="60" t="s">
        <v>229</v>
      </c>
      <c r="I20" s="60" t="s">
        <v>229</v>
      </c>
      <c r="J20" s="60" t="s">
        <v>229</v>
      </c>
      <c r="K20" s="60">
        <v>0</v>
      </c>
      <c r="L20" s="60">
        <v>0</v>
      </c>
      <c r="M20" s="60">
        <v>2.1899999999999999E-2</v>
      </c>
      <c r="N20" s="60">
        <v>7.7920000000000003E-2</v>
      </c>
      <c r="O20" s="60">
        <v>0</v>
      </c>
      <c r="P20" s="60">
        <v>0</v>
      </c>
      <c r="Q20" s="60">
        <v>1.7999999999999999E-2</v>
      </c>
      <c r="R20" s="60">
        <v>0.12</v>
      </c>
      <c r="S20" s="60">
        <v>0</v>
      </c>
      <c r="T20" s="60">
        <v>0</v>
      </c>
      <c r="U20" s="60">
        <v>3.3999999999999998E-3</v>
      </c>
      <c r="V20" s="60">
        <v>3.1739999999999997E-2</v>
      </c>
      <c r="W20" s="61">
        <v>0</v>
      </c>
      <c r="X20" s="61">
        <v>0</v>
      </c>
      <c r="Y20" s="61">
        <v>1.89E-2</v>
      </c>
      <c r="Z20" s="61">
        <v>0.11199000000000001</v>
      </c>
      <c r="AA20" s="60">
        <v>0</v>
      </c>
      <c r="AB20" s="60">
        <v>0</v>
      </c>
      <c r="AC20" s="60">
        <v>3.8235800000000002</v>
      </c>
      <c r="AD20" s="60">
        <v>2.9517099999999998</v>
      </c>
      <c r="AE20" s="60">
        <v>0</v>
      </c>
      <c r="AF20" s="60">
        <v>0</v>
      </c>
      <c r="AG20" s="60">
        <v>0.25012000000000001</v>
      </c>
      <c r="AH20" s="60">
        <v>4.32965</v>
      </c>
      <c r="AI20" s="60">
        <v>0</v>
      </c>
      <c r="AJ20" s="60">
        <v>0</v>
      </c>
      <c r="AK20" s="60">
        <v>0.18714</v>
      </c>
      <c r="AL20" s="60">
        <v>1.56829</v>
      </c>
      <c r="AM20" s="60">
        <v>0</v>
      </c>
      <c r="AN20" s="60">
        <v>0</v>
      </c>
      <c r="AO20" s="60">
        <v>0.79812000000000005</v>
      </c>
      <c r="AP20" s="60">
        <v>5.0762099999999997</v>
      </c>
      <c r="AQ20" s="60">
        <v>0</v>
      </c>
      <c r="AR20" s="60">
        <v>0</v>
      </c>
      <c r="AS20" s="60">
        <v>0.21679999999999999</v>
      </c>
      <c r="AT20" s="60">
        <v>2.5257000000000001</v>
      </c>
      <c r="AU20" s="60">
        <v>0</v>
      </c>
      <c r="AV20" s="60">
        <v>0</v>
      </c>
      <c r="AW20" s="60">
        <v>0.18079999999999999</v>
      </c>
      <c r="AX20" s="60">
        <v>2.0882999999999998</v>
      </c>
      <c r="AY20" s="60">
        <v>0</v>
      </c>
      <c r="AZ20" s="60">
        <v>0</v>
      </c>
      <c r="BA20" s="60">
        <v>0.159</v>
      </c>
      <c r="BB20" s="60">
        <v>1.9664299999999999</v>
      </c>
    </row>
    <row r="21" spans="1:54" s="50" customFormat="1" ht="25.5">
      <c r="A21" s="54" t="s">
        <v>29</v>
      </c>
      <c r="B21" s="68" t="s">
        <v>285</v>
      </c>
      <c r="C21" s="60">
        <v>0</v>
      </c>
      <c r="D21" s="60">
        <v>0</v>
      </c>
      <c r="E21" s="60">
        <v>213.83366000000001</v>
      </c>
      <c r="F21" s="60">
        <v>446.87175999999999</v>
      </c>
      <c r="G21" s="60">
        <v>0</v>
      </c>
      <c r="H21" s="60">
        <v>0</v>
      </c>
      <c r="I21" s="60">
        <v>24.072099999999999</v>
      </c>
      <c r="J21" s="60">
        <v>43.817540000000001</v>
      </c>
      <c r="K21" s="60">
        <v>0</v>
      </c>
      <c r="L21" s="60">
        <v>0</v>
      </c>
      <c r="M21" s="60">
        <v>87.25788</v>
      </c>
      <c r="N21" s="60">
        <v>95.059079999999994</v>
      </c>
      <c r="O21" s="60">
        <v>0</v>
      </c>
      <c r="P21" s="60">
        <v>0</v>
      </c>
      <c r="Q21" s="60">
        <v>1.5509200000000001</v>
      </c>
      <c r="R21" s="60">
        <v>5.9710000000000001</v>
      </c>
      <c r="S21" s="60">
        <v>20</v>
      </c>
      <c r="T21" s="60">
        <v>12.37678</v>
      </c>
      <c r="U21" s="60">
        <v>3.5631900000000001</v>
      </c>
      <c r="V21" s="60">
        <v>13.746880000000001</v>
      </c>
      <c r="W21" s="61">
        <v>117</v>
      </c>
      <c r="X21" s="61">
        <v>54.814</v>
      </c>
      <c r="Y21" s="61">
        <v>4.4322299999999997</v>
      </c>
      <c r="Z21" s="61">
        <v>18.011330000000001</v>
      </c>
      <c r="AA21" s="60">
        <v>0</v>
      </c>
      <c r="AB21" s="60">
        <v>0</v>
      </c>
      <c r="AC21" s="60">
        <v>15.558920000000001</v>
      </c>
      <c r="AD21" s="60">
        <v>78.348060000000004</v>
      </c>
      <c r="AE21" s="60">
        <v>0</v>
      </c>
      <c r="AF21" s="60">
        <v>0</v>
      </c>
      <c r="AG21" s="60">
        <v>18.475200000000001</v>
      </c>
      <c r="AH21" s="60">
        <v>113.78165</v>
      </c>
      <c r="AI21" s="60">
        <v>0</v>
      </c>
      <c r="AJ21" s="60">
        <v>0</v>
      </c>
      <c r="AK21" s="60">
        <v>7.0000499999999999</v>
      </c>
      <c r="AL21" s="60">
        <v>24.248419999999999</v>
      </c>
      <c r="AM21" s="60">
        <v>0</v>
      </c>
      <c r="AN21" s="60">
        <v>0</v>
      </c>
      <c r="AO21" s="60">
        <v>10.67184</v>
      </c>
      <c r="AP21" s="60">
        <v>28.859829999999999</v>
      </c>
      <c r="AQ21" s="60">
        <v>0</v>
      </c>
      <c r="AR21" s="60">
        <v>0</v>
      </c>
      <c r="AS21" s="60">
        <v>4.75101</v>
      </c>
      <c r="AT21" s="60">
        <v>27.667760000000001</v>
      </c>
      <c r="AU21" s="60">
        <v>0</v>
      </c>
      <c r="AV21" s="60">
        <v>0</v>
      </c>
      <c r="AW21" s="60">
        <v>2.9487299999999999</v>
      </c>
      <c r="AX21" s="60">
        <v>16.76341</v>
      </c>
      <c r="AY21" s="60">
        <v>0</v>
      </c>
      <c r="AZ21" s="60">
        <v>0</v>
      </c>
      <c r="BA21" s="60">
        <v>5.7499500000000001</v>
      </c>
      <c r="BB21" s="60">
        <v>28.577919999999999</v>
      </c>
    </row>
    <row r="22" spans="1:54" s="50" customFormat="1" ht="63.75">
      <c r="A22" s="54" t="s">
        <v>31</v>
      </c>
      <c r="B22" s="68" t="s">
        <v>286</v>
      </c>
      <c r="C22" s="60">
        <v>0</v>
      </c>
      <c r="D22" s="60">
        <v>0</v>
      </c>
      <c r="E22" s="60">
        <v>1.0192000000000001</v>
      </c>
      <c r="F22" s="60">
        <v>1.66842</v>
      </c>
      <c r="G22" s="60">
        <v>0</v>
      </c>
      <c r="H22" s="60">
        <v>0</v>
      </c>
      <c r="I22" s="60">
        <v>184.83420000000001</v>
      </c>
      <c r="J22" s="60">
        <v>134.16336999999999</v>
      </c>
      <c r="K22" s="60">
        <v>0</v>
      </c>
      <c r="L22" s="60">
        <v>0</v>
      </c>
      <c r="M22" s="60">
        <v>291.52476000000001</v>
      </c>
      <c r="N22" s="60">
        <v>96.761619999999994</v>
      </c>
      <c r="O22" s="60">
        <v>0</v>
      </c>
      <c r="P22" s="60">
        <v>0</v>
      </c>
      <c r="Q22" s="60">
        <v>325.93</v>
      </c>
      <c r="R22" s="60">
        <v>88.989429999999999</v>
      </c>
      <c r="S22" s="60">
        <v>0</v>
      </c>
      <c r="T22" s="60">
        <v>0</v>
      </c>
      <c r="U22" s="60">
        <v>20.558299999999999</v>
      </c>
      <c r="V22" s="60">
        <v>10.83882</v>
      </c>
      <c r="W22" s="61">
        <v>0</v>
      </c>
      <c r="X22" s="61">
        <v>0</v>
      </c>
      <c r="Y22" s="61">
        <v>19.488</v>
      </c>
      <c r="Z22" s="61">
        <v>6.96455</v>
      </c>
      <c r="AA22" s="60">
        <v>0</v>
      </c>
      <c r="AB22" s="60">
        <v>0</v>
      </c>
      <c r="AC22" s="60">
        <v>23.7</v>
      </c>
      <c r="AD22" s="60">
        <v>9.7654899999999998</v>
      </c>
      <c r="AE22" s="60" t="s">
        <v>229</v>
      </c>
      <c r="AF22" s="60" t="s">
        <v>229</v>
      </c>
      <c r="AG22" s="60" t="s">
        <v>229</v>
      </c>
      <c r="AH22" s="60" t="s">
        <v>229</v>
      </c>
      <c r="AI22" s="60">
        <v>0</v>
      </c>
      <c r="AJ22" s="60">
        <v>0</v>
      </c>
      <c r="AK22" s="60">
        <v>0.05</v>
      </c>
      <c r="AL22" s="60">
        <v>3.3000000000000002E-2</v>
      </c>
      <c r="AM22" s="60">
        <v>0</v>
      </c>
      <c r="AN22" s="60">
        <v>0</v>
      </c>
      <c r="AO22" s="60">
        <v>1.1000000000000001</v>
      </c>
      <c r="AP22" s="60">
        <v>3.3963199999999998</v>
      </c>
      <c r="AQ22" s="60">
        <v>0</v>
      </c>
      <c r="AR22" s="60">
        <v>0</v>
      </c>
      <c r="AS22" s="60">
        <v>0.9</v>
      </c>
      <c r="AT22" s="60">
        <v>4.79603</v>
      </c>
      <c r="AU22" s="60">
        <v>0</v>
      </c>
      <c r="AV22" s="60">
        <v>0</v>
      </c>
      <c r="AW22" s="60">
        <v>0.6</v>
      </c>
      <c r="AX22" s="60">
        <v>3.1834500000000001</v>
      </c>
      <c r="AY22" s="60" t="s">
        <v>229</v>
      </c>
      <c r="AZ22" s="60" t="s">
        <v>229</v>
      </c>
      <c r="BA22" s="60" t="s">
        <v>229</v>
      </c>
      <c r="BB22" s="60" t="s">
        <v>229</v>
      </c>
    </row>
    <row r="23" spans="1:54" s="50" customFormat="1" ht="63.75">
      <c r="A23" s="54" t="s">
        <v>33</v>
      </c>
      <c r="B23" s="68" t="s">
        <v>287</v>
      </c>
      <c r="C23" s="60">
        <v>0</v>
      </c>
      <c r="D23" s="60">
        <v>0</v>
      </c>
      <c r="E23" s="60">
        <v>2.9999999999999997E-4</v>
      </c>
      <c r="F23" s="60">
        <v>6.96E-3</v>
      </c>
      <c r="G23" s="60" t="s">
        <v>229</v>
      </c>
      <c r="H23" s="60" t="s">
        <v>229</v>
      </c>
      <c r="I23" s="60" t="s">
        <v>229</v>
      </c>
      <c r="J23" s="60" t="s">
        <v>229</v>
      </c>
      <c r="K23" s="60">
        <v>0</v>
      </c>
      <c r="L23" s="60">
        <v>0</v>
      </c>
      <c r="M23" s="60">
        <v>1.169</v>
      </c>
      <c r="N23" s="60">
        <v>6.23</v>
      </c>
      <c r="O23" s="60">
        <v>0</v>
      </c>
      <c r="P23" s="60">
        <v>0</v>
      </c>
      <c r="Q23" s="60">
        <v>3.8000000000000002E-4</v>
      </c>
      <c r="R23" s="60">
        <v>1.7080000000000001E-2</v>
      </c>
      <c r="S23" s="60">
        <v>0</v>
      </c>
      <c r="T23" s="60">
        <v>0</v>
      </c>
      <c r="U23" s="60">
        <v>1.56E-3</v>
      </c>
      <c r="V23" s="60">
        <v>5.7500000000000002E-2</v>
      </c>
      <c r="W23" s="61">
        <v>0</v>
      </c>
      <c r="X23" s="61">
        <v>0</v>
      </c>
      <c r="Y23" s="61">
        <v>1.82E-3</v>
      </c>
      <c r="Z23" s="61">
        <v>6.3020000000000007E-2</v>
      </c>
      <c r="AA23" s="60">
        <v>0</v>
      </c>
      <c r="AB23" s="60">
        <v>0</v>
      </c>
      <c r="AC23" s="60">
        <v>9.6000000000000002E-4</v>
      </c>
      <c r="AD23" s="60">
        <v>2.7019999999999999E-2</v>
      </c>
      <c r="AE23" s="60">
        <v>0</v>
      </c>
      <c r="AF23" s="60">
        <v>0</v>
      </c>
      <c r="AG23" s="60">
        <v>4.6800000000000001E-3</v>
      </c>
      <c r="AH23" s="60">
        <v>0.10070999999999999</v>
      </c>
      <c r="AI23" s="60">
        <v>0</v>
      </c>
      <c r="AJ23" s="60">
        <v>0</v>
      </c>
      <c r="AK23" s="60">
        <v>2.887E-2</v>
      </c>
      <c r="AL23" s="60">
        <v>0.37051000000000001</v>
      </c>
      <c r="AM23" s="60">
        <v>0</v>
      </c>
      <c r="AN23" s="60">
        <v>0</v>
      </c>
      <c r="AO23" s="60">
        <v>3.1699999999999999E-2</v>
      </c>
      <c r="AP23" s="60">
        <v>0.38352999999999998</v>
      </c>
      <c r="AQ23" s="60">
        <v>0</v>
      </c>
      <c r="AR23" s="60">
        <v>0</v>
      </c>
      <c r="AS23" s="60">
        <v>4.07E-2</v>
      </c>
      <c r="AT23" s="60">
        <v>0.6048</v>
      </c>
      <c r="AU23" s="60">
        <v>0</v>
      </c>
      <c r="AV23" s="60">
        <v>0</v>
      </c>
      <c r="AW23" s="60">
        <v>2.7900000000000001E-2</v>
      </c>
      <c r="AX23" s="60">
        <v>0.39965000000000001</v>
      </c>
      <c r="AY23" s="60">
        <v>0</v>
      </c>
      <c r="AZ23" s="60">
        <v>0</v>
      </c>
      <c r="BA23" s="60">
        <v>1.04E-2</v>
      </c>
      <c r="BB23" s="60">
        <v>0.16475999999999999</v>
      </c>
    </row>
    <row r="24" spans="1:54" s="50" customFormat="1" ht="51">
      <c r="A24" s="54" t="s">
        <v>35</v>
      </c>
      <c r="B24" s="68" t="s">
        <v>288</v>
      </c>
      <c r="C24" s="60">
        <v>0</v>
      </c>
      <c r="D24" s="60">
        <v>0</v>
      </c>
      <c r="E24" s="60">
        <v>1.1091500000000001</v>
      </c>
      <c r="F24" s="60">
        <v>16.14911</v>
      </c>
      <c r="G24" s="60">
        <v>0</v>
      </c>
      <c r="H24" s="60">
        <v>0</v>
      </c>
      <c r="I24" s="60">
        <v>3.7902499999999999</v>
      </c>
      <c r="J24" s="60">
        <v>45.074719999999999</v>
      </c>
      <c r="K24" s="60">
        <v>0</v>
      </c>
      <c r="L24" s="60">
        <v>0</v>
      </c>
      <c r="M24" s="60">
        <v>3.6067200000000001</v>
      </c>
      <c r="N24" s="60">
        <v>45.86748</v>
      </c>
      <c r="O24" s="60">
        <v>0</v>
      </c>
      <c r="P24" s="60">
        <v>0</v>
      </c>
      <c r="Q24" s="60">
        <v>6.4770099999999999</v>
      </c>
      <c r="R24" s="60">
        <v>60.675049999999999</v>
      </c>
      <c r="S24" s="60">
        <v>0</v>
      </c>
      <c r="T24" s="60">
        <v>0</v>
      </c>
      <c r="U24" s="60">
        <v>10.109019999999999</v>
      </c>
      <c r="V24" s="60">
        <v>88.031090000000006</v>
      </c>
      <c r="W24" s="61">
        <v>0</v>
      </c>
      <c r="X24" s="61">
        <v>0</v>
      </c>
      <c r="Y24" s="61">
        <v>16.08257</v>
      </c>
      <c r="Z24" s="61">
        <v>126.94584</v>
      </c>
      <c r="AA24" s="60">
        <v>0</v>
      </c>
      <c r="AB24" s="60">
        <v>0</v>
      </c>
      <c r="AC24" s="60">
        <v>21.86412</v>
      </c>
      <c r="AD24" s="60">
        <v>167.44779</v>
      </c>
      <c r="AE24" s="60">
        <v>0.255</v>
      </c>
      <c r="AF24" s="60">
        <v>1.782</v>
      </c>
      <c r="AG24" s="60">
        <v>17.433789999999998</v>
      </c>
      <c r="AH24" s="60">
        <v>150.13638</v>
      </c>
      <c r="AI24" s="60">
        <v>0</v>
      </c>
      <c r="AJ24" s="60">
        <v>0</v>
      </c>
      <c r="AK24" s="60">
        <v>6.8447800000000001</v>
      </c>
      <c r="AL24" s="60">
        <v>78.520619999999994</v>
      </c>
      <c r="AM24" s="60">
        <v>0</v>
      </c>
      <c r="AN24" s="60">
        <v>0</v>
      </c>
      <c r="AO24" s="60">
        <v>14.08479</v>
      </c>
      <c r="AP24" s="60">
        <v>162.67435</v>
      </c>
      <c r="AQ24" s="60">
        <v>0</v>
      </c>
      <c r="AR24" s="60">
        <v>0</v>
      </c>
      <c r="AS24" s="60">
        <v>27.156980000000001</v>
      </c>
      <c r="AT24" s="60">
        <v>309.04845999999998</v>
      </c>
      <c r="AU24" s="60">
        <v>0</v>
      </c>
      <c r="AV24" s="60">
        <v>0</v>
      </c>
      <c r="AW24" s="60">
        <v>11.640639999999999</v>
      </c>
      <c r="AX24" s="60">
        <v>143.00897000000001</v>
      </c>
      <c r="AY24" s="60">
        <v>0</v>
      </c>
      <c r="AZ24" s="60">
        <v>0</v>
      </c>
      <c r="BA24" s="60">
        <v>22.673390000000001</v>
      </c>
      <c r="BB24" s="60">
        <v>368.24068</v>
      </c>
    </row>
    <row r="25" spans="1:54" s="50" customFormat="1">
      <c r="A25" s="54" t="s">
        <v>37</v>
      </c>
      <c r="B25" s="68" t="s">
        <v>289</v>
      </c>
      <c r="C25" s="60">
        <v>2.6520000000000001</v>
      </c>
      <c r="D25" s="60">
        <v>20.920470000000002</v>
      </c>
      <c r="E25" s="60">
        <v>10.435309999999999</v>
      </c>
      <c r="F25" s="60">
        <v>87.647059999999996</v>
      </c>
      <c r="G25" s="60">
        <v>0.11293</v>
      </c>
      <c r="H25" s="60">
        <v>0.96521999999999997</v>
      </c>
      <c r="I25" s="60">
        <v>12.746840000000001</v>
      </c>
      <c r="J25" s="60">
        <v>121.45685</v>
      </c>
      <c r="K25" s="60">
        <v>0.22817999999999999</v>
      </c>
      <c r="L25" s="60">
        <v>1.4414499999999999</v>
      </c>
      <c r="M25" s="60">
        <v>11.73982</v>
      </c>
      <c r="N25" s="60">
        <v>113.20838999999999</v>
      </c>
      <c r="O25" s="60">
        <v>0</v>
      </c>
      <c r="P25" s="60">
        <v>0</v>
      </c>
      <c r="Q25" s="60">
        <v>13.21686</v>
      </c>
      <c r="R25" s="60">
        <v>113.66886</v>
      </c>
      <c r="S25" s="60">
        <v>2.8267199999999999</v>
      </c>
      <c r="T25" s="60">
        <v>6.2873799999999997</v>
      </c>
      <c r="U25" s="60">
        <v>17.066849999999999</v>
      </c>
      <c r="V25" s="60">
        <v>144.12967</v>
      </c>
      <c r="W25" s="61">
        <v>5.7430000000000003</v>
      </c>
      <c r="X25" s="61">
        <v>14.866020000000001</v>
      </c>
      <c r="Y25" s="61">
        <v>14.28152</v>
      </c>
      <c r="Z25" s="61">
        <v>106.31131999999999</v>
      </c>
      <c r="AA25" s="60">
        <v>0</v>
      </c>
      <c r="AB25" s="60">
        <v>0</v>
      </c>
      <c r="AC25" s="60">
        <v>14.383459999999999</v>
      </c>
      <c r="AD25" s="60">
        <v>107.97277</v>
      </c>
      <c r="AE25" s="60">
        <v>18.509450000000001</v>
      </c>
      <c r="AF25" s="60">
        <v>263.50986999999998</v>
      </c>
      <c r="AG25" s="60">
        <v>9.6769499999999997</v>
      </c>
      <c r="AH25" s="60">
        <v>120.8394</v>
      </c>
      <c r="AI25" s="60">
        <v>27.904499999999999</v>
      </c>
      <c r="AJ25" s="60">
        <v>81.844470000000001</v>
      </c>
      <c r="AK25" s="60">
        <v>24.012149999999998</v>
      </c>
      <c r="AL25" s="60">
        <v>193.39702</v>
      </c>
      <c r="AM25" s="60">
        <v>4.1863999999999999</v>
      </c>
      <c r="AN25" s="60">
        <v>21.953099999999999</v>
      </c>
      <c r="AO25" s="60">
        <v>17.96339</v>
      </c>
      <c r="AP25" s="60">
        <v>131.67601999999999</v>
      </c>
      <c r="AQ25" s="60">
        <v>1.30379</v>
      </c>
      <c r="AR25" s="60">
        <v>6.63903</v>
      </c>
      <c r="AS25" s="60">
        <v>17.12557</v>
      </c>
      <c r="AT25" s="60">
        <v>154.61850000000001</v>
      </c>
      <c r="AU25" s="60">
        <v>0.83089000000000002</v>
      </c>
      <c r="AV25" s="60">
        <v>4.7380599999999999</v>
      </c>
      <c r="AW25" s="60">
        <v>10.237259999999999</v>
      </c>
      <c r="AX25" s="60">
        <v>98.99342</v>
      </c>
      <c r="AY25" s="60">
        <v>13.858269999999999</v>
      </c>
      <c r="AZ25" s="60">
        <v>15.39973</v>
      </c>
      <c r="BA25" s="60">
        <v>17.382470000000001</v>
      </c>
      <c r="BB25" s="60">
        <v>210.67049</v>
      </c>
    </row>
    <row r="26" spans="1:54" s="50" customFormat="1">
      <c r="A26" s="54" t="s">
        <v>39</v>
      </c>
      <c r="B26" s="68" t="s">
        <v>290</v>
      </c>
      <c r="C26" s="60" t="s">
        <v>229</v>
      </c>
      <c r="D26" s="60" t="s">
        <v>229</v>
      </c>
      <c r="E26" s="60" t="s">
        <v>229</v>
      </c>
      <c r="F26" s="60" t="s">
        <v>229</v>
      </c>
      <c r="G26" s="60" t="s">
        <v>229</v>
      </c>
      <c r="H26" s="60" t="s">
        <v>229</v>
      </c>
      <c r="I26" s="60" t="s">
        <v>229</v>
      </c>
      <c r="J26" s="60" t="s">
        <v>229</v>
      </c>
      <c r="K26" s="60" t="s">
        <v>229</v>
      </c>
      <c r="L26" s="60" t="s">
        <v>229</v>
      </c>
      <c r="M26" s="60" t="s">
        <v>229</v>
      </c>
      <c r="N26" s="60" t="s">
        <v>229</v>
      </c>
      <c r="O26" s="60" t="s">
        <v>229</v>
      </c>
      <c r="P26" s="60" t="s">
        <v>229</v>
      </c>
      <c r="Q26" s="60" t="s">
        <v>229</v>
      </c>
      <c r="R26" s="60" t="s">
        <v>229</v>
      </c>
      <c r="S26" s="60" t="s">
        <v>229</v>
      </c>
      <c r="T26" s="60" t="s">
        <v>229</v>
      </c>
      <c r="U26" s="60" t="s">
        <v>229</v>
      </c>
      <c r="V26" s="60" t="s">
        <v>229</v>
      </c>
      <c r="W26" s="61" t="s">
        <v>229</v>
      </c>
      <c r="X26" s="61" t="s">
        <v>229</v>
      </c>
      <c r="Y26" s="61" t="s">
        <v>229</v>
      </c>
      <c r="Z26" s="61" t="s">
        <v>229</v>
      </c>
      <c r="AA26" s="60">
        <v>0</v>
      </c>
      <c r="AB26" s="60">
        <v>0</v>
      </c>
      <c r="AC26" s="60">
        <v>1E-3</v>
      </c>
      <c r="AD26" s="60">
        <v>8.6700000000000006E-3</v>
      </c>
      <c r="AE26" s="60" t="s">
        <v>229</v>
      </c>
      <c r="AF26" s="60" t="s">
        <v>229</v>
      </c>
      <c r="AG26" s="60" t="s">
        <v>229</v>
      </c>
      <c r="AH26" s="60" t="s">
        <v>229</v>
      </c>
      <c r="AI26" s="60" t="s">
        <v>229</v>
      </c>
      <c r="AJ26" s="60" t="s">
        <v>229</v>
      </c>
      <c r="AK26" s="60" t="s">
        <v>229</v>
      </c>
      <c r="AL26" s="60" t="s">
        <v>229</v>
      </c>
      <c r="AM26" s="60" t="s">
        <v>229</v>
      </c>
      <c r="AN26" s="60" t="s">
        <v>229</v>
      </c>
      <c r="AO26" s="60" t="s">
        <v>229</v>
      </c>
      <c r="AP26" s="60" t="s">
        <v>229</v>
      </c>
      <c r="AQ26" s="60" t="s">
        <v>229</v>
      </c>
      <c r="AR26" s="60" t="s">
        <v>229</v>
      </c>
      <c r="AS26" s="60" t="s">
        <v>229</v>
      </c>
      <c r="AT26" s="60" t="s">
        <v>229</v>
      </c>
      <c r="AU26" s="60" t="s">
        <v>229</v>
      </c>
      <c r="AV26" s="60" t="s">
        <v>229</v>
      </c>
      <c r="AW26" s="60" t="s">
        <v>229</v>
      </c>
      <c r="AX26" s="60" t="s">
        <v>229</v>
      </c>
      <c r="AY26" s="60" t="s">
        <v>229</v>
      </c>
      <c r="AZ26" s="60" t="s">
        <v>229</v>
      </c>
      <c r="BA26" s="60" t="s">
        <v>229</v>
      </c>
      <c r="BB26" s="60" t="s">
        <v>229</v>
      </c>
    </row>
    <row r="27" spans="1:54" s="50" customFormat="1">
      <c r="A27" s="54" t="s">
        <v>41</v>
      </c>
      <c r="B27" s="68" t="s">
        <v>291</v>
      </c>
      <c r="C27" s="60">
        <v>0</v>
      </c>
      <c r="D27" s="60">
        <v>0</v>
      </c>
      <c r="E27" s="60">
        <v>0.03</v>
      </c>
      <c r="F27" s="60">
        <v>0.19757</v>
      </c>
      <c r="G27" s="60">
        <v>0</v>
      </c>
      <c r="H27" s="60">
        <v>0</v>
      </c>
      <c r="I27" s="60">
        <v>0.125</v>
      </c>
      <c r="J27" s="60">
        <v>0.44777</v>
      </c>
      <c r="K27" s="60" t="s">
        <v>229</v>
      </c>
      <c r="L27" s="60" t="s">
        <v>229</v>
      </c>
      <c r="M27" s="60" t="s">
        <v>229</v>
      </c>
      <c r="N27" s="60" t="s">
        <v>229</v>
      </c>
      <c r="O27" s="60" t="s">
        <v>229</v>
      </c>
      <c r="P27" s="60" t="s">
        <v>229</v>
      </c>
      <c r="Q27" s="60" t="s">
        <v>229</v>
      </c>
      <c r="R27" s="60" t="s">
        <v>229</v>
      </c>
      <c r="S27" s="60">
        <v>0</v>
      </c>
      <c r="T27" s="60">
        <v>0</v>
      </c>
      <c r="U27" s="60">
        <v>3.3000000000000002E-2</v>
      </c>
      <c r="V27" s="60">
        <v>7.9399999999999998E-2</v>
      </c>
      <c r="W27" s="61" t="s">
        <v>229</v>
      </c>
      <c r="X27" s="61" t="s">
        <v>229</v>
      </c>
      <c r="Y27" s="61" t="s">
        <v>229</v>
      </c>
      <c r="Z27" s="61" t="s">
        <v>229</v>
      </c>
      <c r="AA27" s="60">
        <v>0</v>
      </c>
      <c r="AB27" s="60">
        <v>0</v>
      </c>
      <c r="AC27" s="60">
        <v>1E-3</v>
      </c>
      <c r="AD27" s="60">
        <v>8.5000000000000006E-2</v>
      </c>
      <c r="AE27" s="60" t="s">
        <v>229</v>
      </c>
      <c r="AF27" s="60" t="s">
        <v>229</v>
      </c>
      <c r="AG27" s="60" t="s">
        <v>229</v>
      </c>
      <c r="AH27" s="60" t="s">
        <v>229</v>
      </c>
      <c r="AI27" s="60" t="s">
        <v>229</v>
      </c>
      <c r="AJ27" s="60" t="s">
        <v>229</v>
      </c>
      <c r="AK27" s="60" t="s">
        <v>229</v>
      </c>
      <c r="AL27" s="60" t="s">
        <v>229</v>
      </c>
      <c r="AM27" s="60" t="s">
        <v>229</v>
      </c>
      <c r="AN27" s="60" t="s">
        <v>229</v>
      </c>
      <c r="AO27" s="60" t="s">
        <v>229</v>
      </c>
      <c r="AP27" s="60" t="s">
        <v>229</v>
      </c>
      <c r="AQ27" s="60" t="s">
        <v>229</v>
      </c>
      <c r="AR27" s="60" t="s">
        <v>229</v>
      </c>
      <c r="AS27" s="60" t="s">
        <v>229</v>
      </c>
      <c r="AT27" s="60" t="s">
        <v>229</v>
      </c>
      <c r="AU27" s="60" t="s">
        <v>229</v>
      </c>
      <c r="AV27" s="60" t="s">
        <v>229</v>
      </c>
      <c r="AW27" s="60" t="s">
        <v>229</v>
      </c>
      <c r="AX27" s="60" t="s">
        <v>229</v>
      </c>
      <c r="AY27" s="60" t="s">
        <v>229</v>
      </c>
      <c r="AZ27" s="60" t="s">
        <v>229</v>
      </c>
      <c r="BA27" s="60" t="s">
        <v>229</v>
      </c>
      <c r="BB27" s="60" t="s">
        <v>229</v>
      </c>
    </row>
    <row r="28" spans="1:54" s="50" customFormat="1">
      <c r="A28" s="54" t="s">
        <v>43</v>
      </c>
      <c r="B28" s="68" t="s">
        <v>292</v>
      </c>
      <c r="C28" s="60">
        <v>6214.1549999999997</v>
      </c>
      <c r="D28" s="60">
        <v>1476.73596</v>
      </c>
      <c r="E28" s="60">
        <v>1201.5740000000001</v>
      </c>
      <c r="F28" s="60">
        <v>353.06977000000001</v>
      </c>
      <c r="G28" s="60">
        <v>13470.716</v>
      </c>
      <c r="H28" s="60">
        <v>2511.9653400000002</v>
      </c>
      <c r="I28" s="60">
        <v>258.70409999999998</v>
      </c>
      <c r="J28" s="60">
        <v>56.473109999999998</v>
      </c>
      <c r="K28" s="60">
        <v>11798.275</v>
      </c>
      <c r="L28" s="60">
        <v>2414.6287400000001</v>
      </c>
      <c r="M28" s="60">
        <v>37.541820000000001</v>
      </c>
      <c r="N28" s="60">
        <v>12.653639999999999</v>
      </c>
      <c r="O28" s="60">
        <v>23122.683000000001</v>
      </c>
      <c r="P28" s="60">
        <v>4717.7242200000001</v>
      </c>
      <c r="Q28" s="60">
        <v>41.637999999999998</v>
      </c>
      <c r="R28" s="60">
        <v>14.50135</v>
      </c>
      <c r="S28" s="60">
        <v>56364.106</v>
      </c>
      <c r="T28" s="60">
        <v>13240.95084</v>
      </c>
      <c r="U28" s="60">
        <v>109.8896</v>
      </c>
      <c r="V28" s="60">
        <v>54.215980000000002</v>
      </c>
      <c r="W28" s="61">
        <v>37398.317999999999</v>
      </c>
      <c r="X28" s="61">
        <v>9776.2993600000009</v>
      </c>
      <c r="Y28" s="61">
        <v>1443.3036500000001</v>
      </c>
      <c r="Z28" s="61">
        <v>451.31738999999999</v>
      </c>
      <c r="AA28" s="60">
        <v>26418.682000000001</v>
      </c>
      <c r="AB28" s="60">
        <v>7372.0157900000004</v>
      </c>
      <c r="AC28" s="60">
        <v>1741.81465</v>
      </c>
      <c r="AD28" s="60">
        <v>553.97260000000006</v>
      </c>
      <c r="AE28" s="60">
        <v>15131.701999999999</v>
      </c>
      <c r="AF28" s="60">
        <v>6591.1966499999999</v>
      </c>
      <c r="AG28" s="60">
        <v>7590.8280000000004</v>
      </c>
      <c r="AH28" s="60">
        <v>2613.5914899999998</v>
      </c>
      <c r="AI28" s="60">
        <v>20872.763999999999</v>
      </c>
      <c r="AJ28" s="60">
        <v>6937.4937300000001</v>
      </c>
      <c r="AK28" s="60">
        <v>5110.6454000000003</v>
      </c>
      <c r="AL28" s="60">
        <v>1367.8522599999999</v>
      </c>
      <c r="AM28" s="60">
        <v>14387.009</v>
      </c>
      <c r="AN28" s="60">
        <v>5878.0795600000001</v>
      </c>
      <c r="AO28" s="60">
        <v>6999.52</v>
      </c>
      <c r="AP28" s="60">
        <v>1902.0943</v>
      </c>
      <c r="AQ28" s="60">
        <v>34789.841999999997</v>
      </c>
      <c r="AR28" s="60">
        <v>11976.02284</v>
      </c>
      <c r="AS28" s="60">
        <v>4506.43</v>
      </c>
      <c r="AT28" s="60">
        <v>702.78911000000005</v>
      </c>
      <c r="AU28" s="60">
        <v>19492.842000000001</v>
      </c>
      <c r="AV28" s="60">
        <v>6915.6008000000002</v>
      </c>
      <c r="AW28" s="60">
        <v>2917.6579999999999</v>
      </c>
      <c r="AX28" s="60">
        <v>484.01402999999999</v>
      </c>
      <c r="AY28" s="60">
        <v>16937.849999999999</v>
      </c>
      <c r="AZ28" s="60">
        <v>6785.6769100000001</v>
      </c>
      <c r="BA28" s="60">
        <v>3017.192</v>
      </c>
      <c r="BB28" s="60">
        <v>407.49349000000001</v>
      </c>
    </row>
    <row r="29" spans="1:54" s="50" customFormat="1" ht="25.5">
      <c r="A29" s="54" t="s">
        <v>45</v>
      </c>
      <c r="B29" s="68" t="s">
        <v>293</v>
      </c>
      <c r="C29" s="60">
        <v>0</v>
      </c>
      <c r="D29" s="60">
        <v>0</v>
      </c>
      <c r="E29" s="60">
        <v>347.08800000000002</v>
      </c>
      <c r="F29" s="60">
        <v>69.095709999999997</v>
      </c>
      <c r="G29" s="60">
        <v>1.4</v>
      </c>
      <c r="H29" s="60">
        <v>0.26274999999999998</v>
      </c>
      <c r="I29" s="60">
        <v>284.36599999999999</v>
      </c>
      <c r="J29" s="60">
        <v>55.236280000000001</v>
      </c>
      <c r="K29" s="60">
        <v>0</v>
      </c>
      <c r="L29" s="60">
        <v>0</v>
      </c>
      <c r="M29" s="60">
        <v>275.89319999999998</v>
      </c>
      <c r="N29" s="60">
        <v>79.145690000000002</v>
      </c>
      <c r="O29" s="60">
        <v>0</v>
      </c>
      <c r="P29" s="60">
        <v>0</v>
      </c>
      <c r="Q29" s="60">
        <v>298.50189999999998</v>
      </c>
      <c r="R29" s="60">
        <v>66.644499999999994</v>
      </c>
      <c r="S29" s="60">
        <v>0</v>
      </c>
      <c r="T29" s="60">
        <v>0</v>
      </c>
      <c r="U29" s="60">
        <v>426.51280000000003</v>
      </c>
      <c r="V29" s="60">
        <v>112.41601</v>
      </c>
      <c r="W29" s="61">
        <v>0</v>
      </c>
      <c r="X29" s="61">
        <v>0</v>
      </c>
      <c r="Y29" s="61">
        <v>327.18727999999999</v>
      </c>
      <c r="Z29" s="61">
        <v>104.262</v>
      </c>
      <c r="AA29" s="60">
        <v>0</v>
      </c>
      <c r="AB29" s="60">
        <v>0</v>
      </c>
      <c r="AC29" s="60">
        <v>215.25255999999999</v>
      </c>
      <c r="AD29" s="60">
        <v>61.919840000000001</v>
      </c>
      <c r="AE29" s="60">
        <v>0</v>
      </c>
      <c r="AF29" s="60">
        <v>0</v>
      </c>
      <c r="AG29" s="60">
        <v>141.44289000000001</v>
      </c>
      <c r="AH29" s="60">
        <v>48.813929999999999</v>
      </c>
      <c r="AI29" s="60">
        <v>0</v>
      </c>
      <c r="AJ29" s="60">
        <v>0</v>
      </c>
      <c r="AK29" s="60">
        <v>215.04532</v>
      </c>
      <c r="AL29" s="60">
        <v>41.501660000000001</v>
      </c>
      <c r="AM29" s="60">
        <v>0</v>
      </c>
      <c r="AN29" s="60">
        <v>0</v>
      </c>
      <c r="AO29" s="60">
        <v>230.02199999999999</v>
      </c>
      <c r="AP29" s="60">
        <v>45.161920000000002</v>
      </c>
      <c r="AQ29" s="60">
        <v>0</v>
      </c>
      <c r="AR29" s="60">
        <v>0</v>
      </c>
      <c r="AS29" s="60">
        <v>55.834000000000003</v>
      </c>
      <c r="AT29" s="60">
        <v>17.368770000000001</v>
      </c>
      <c r="AU29" s="60">
        <v>0</v>
      </c>
      <c r="AV29" s="60">
        <v>0</v>
      </c>
      <c r="AW29" s="60">
        <v>30.314</v>
      </c>
      <c r="AX29" s="60">
        <v>9.9217600000000008</v>
      </c>
      <c r="AY29" s="60">
        <v>0</v>
      </c>
      <c r="AZ29" s="60">
        <v>0</v>
      </c>
      <c r="BA29" s="60">
        <v>38.043999999999997</v>
      </c>
      <c r="BB29" s="60">
        <v>13.69746</v>
      </c>
    </row>
    <row r="30" spans="1:54" s="50" customFormat="1">
      <c r="A30" s="54" t="s">
        <v>47</v>
      </c>
      <c r="B30" s="68" t="s">
        <v>294</v>
      </c>
      <c r="C30" s="60">
        <v>5.2564000000000002</v>
      </c>
      <c r="D30" s="60">
        <v>1.94862</v>
      </c>
      <c r="E30" s="60">
        <v>206.78960000000001</v>
      </c>
      <c r="F30" s="60">
        <v>145.68326999999999</v>
      </c>
      <c r="G30" s="60">
        <v>696.5</v>
      </c>
      <c r="H30" s="60">
        <v>97.225239999999999</v>
      </c>
      <c r="I30" s="60">
        <v>89.307829999999996</v>
      </c>
      <c r="J30" s="60">
        <v>63.655610000000003</v>
      </c>
      <c r="K30" s="60">
        <v>0</v>
      </c>
      <c r="L30" s="60">
        <v>0</v>
      </c>
      <c r="M30" s="60">
        <v>105.6728</v>
      </c>
      <c r="N30" s="60">
        <v>54.041080000000001</v>
      </c>
      <c r="O30" s="60">
        <v>5823.5</v>
      </c>
      <c r="P30" s="60">
        <v>1316.6990000000001</v>
      </c>
      <c r="Q30" s="60">
        <v>155.17621</v>
      </c>
      <c r="R30" s="60">
        <v>66.941829999999996</v>
      </c>
      <c r="S30" s="60">
        <v>2300</v>
      </c>
      <c r="T30" s="60">
        <v>516.62201000000005</v>
      </c>
      <c r="U30" s="60">
        <v>319.50535000000002</v>
      </c>
      <c r="V30" s="60">
        <v>145.94333</v>
      </c>
      <c r="W30" s="61">
        <v>140</v>
      </c>
      <c r="X30" s="61">
        <v>35.670610000000003</v>
      </c>
      <c r="Y30" s="61">
        <v>213.00871000000001</v>
      </c>
      <c r="Z30" s="61">
        <v>112.17769</v>
      </c>
      <c r="AA30" s="60">
        <v>0</v>
      </c>
      <c r="AB30" s="60">
        <v>0</v>
      </c>
      <c r="AC30" s="60">
        <v>345.08492000000001</v>
      </c>
      <c r="AD30" s="60">
        <v>161.32420999999999</v>
      </c>
      <c r="AE30" s="60">
        <v>340</v>
      </c>
      <c r="AF30" s="60">
        <v>108.8</v>
      </c>
      <c r="AG30" s="60">
        <v>261.42500000000001</v>
      </c>
      <c r="AH30" s="60">
        <v>127.36385</v>
      </c>
      <c r="AI30" s="60">
        <v>0</v>
      </c>
      <c r="AJ30" s="60">
        <v>0</v>
      </c>
      <c r="AK30" s="60">
        <v>435.84928000000002</v>
      </c>
      <c r="AL30" s="60">
        <v>154.47282000000001</v>
      </c>
      <c r="AM30" s="60">
        <v>0</v>
      </c>
      <c r="AN30" s="60">
        <v>0</v>
      </c>
      <c r="AO30" s="60">
        <v>530.11616000000004</v>
      </c>
      <c r="AP30" s="60">
        <v>161.93271999999999</v>
      </c>
      <c r="AQ30" s="60">
        <v>0</v>
      </c>
      <c r="AR30" s="60">
        <v>0</v>
      </c>
      <c r="AS30" s="60">
        <v>470.00511999999998</v>
      </c>
      <c r="AT30" s="60">
        <v>168.14052000000001</v>
      </c>
      <c r="AU30" s="60">
        <v>0</v>
      </c>
      <c r="AV30" s="60">
        <v>0</v>
      </c>
      <c r="AW30" s="60">
        <v>357.01272</v>
      </c>
      <c r="AX30" s="60">
        <v>118.63011</v>
      </c>
      <c r="AY30" s="60">
        <v>0</v>
      </c>
      <c r="AZ30" s="60">
        <v>0</v>
      </c>
      <c r="BA30" s="60">
        <v>649.01319999999998</v>
      </c>
      <c r="BB30" s="60">
        <v>222.34163000000001</v>
      </c>
    </row>
    <row r="31" spans="1:54" s="50" customFormat="1" ht="63.75">
      <c r="A31" s="54" t="s">
        <v>49</v>
      </c>
      <c r="B31" s="68" t="s">
        <v>295</v>
      </c>
      <c r="C31" s="60">
        <v>0</v>
      </c>
      <c r="D31" s="60">
        <v>0</v>
      </c>
      <c r="E31" s="60">
        <v>301.96436</v>
      </c>
      <c r="F31" s="60">
        <v>293.67018000000002</v>
      </c>
      <c r="G31" s="60">
        <v>390</v>
      </c>
      <c r="H31" s="60">
        <v>43.89</v>
      </c>
      <c r="I31" s="60">
        <v>390.42959999999999</v>
      </c>
      <c r="J31" s="60">
        <v>329.84314000000001</v>
      </c>
      <c r="K31" s="60">
        <v>0</v>
      </c>
      <c r="L31" s="60">
        <v>0</v>
      </c>
      <c r="M31" s="60">
        <v>349.09586999999999</v>
      </c>
      <c r="N31" s="60">
        <v>287.26585999999998</v>
      </c>
      <c r="O31" s="60">
        <v>0</v>
      </c>
      <c r="P31" s="60">
        <v>0</v>
      </c>
      <c r="Q31" s="60">
        <v>415.88618000000002</v>
      </c>
      <c r="R31" s="60">
        <v>288.32819999999998</v>
      </c>
      <c r="S31" s="60">
        <v>313.23</v>
      </c>
      <c r="T31" s="60">
        <v>106.0536</v>
      </c>
      <c r="U31" s="60">
        <v>475.74029000000002</v>
      </c>
      <c r="V31" s="60">
        <v>366.87482</v>
      </c>
      <c r="W31" s="61">
        <v>571.98</v>
      </c>
      <c r="X31" s="61">
        <v>223.4059</v>
      </c>
      <c r="Y31" s="61">
        <v>326.35863000000001</v>
      </c>
      <c r="Z31" s="61">
        <v>298.83012000000002</v>
      </c>
      <c r="AA31" s="60">
        <v>166.38</v>
      </c>
      <c r="AB31" s="60">
        <v>65.61242</v>
      </c>
      <c r="AC31" s="60">
        <v>236.39913999999999</v>
      </c>
      <c r="AD31" s="60">
        <v>193.85567</v>
      </c>
      <c r="AE31" s="60">
        <v>0</v>
      </c>
      <c r="AF31" s="60">
        <v>0</v>
      </c>
      <c r="AG31" s="60">
        <v>287.14377999999999</v>
      </c>
      <c r="AH31" s="60">
        <v>232.97932</v>
      </c>
      <c r="AI31" s="60">
        <v>0</v>
      </c>
      <c r="AJ31" s="60">
        <v>0</v>
      </c>
      <c r="AK31" s="60">
        <v>196.37846999999999</v>
      </c>
      <c r="AL31" s="60">
        <v>114.37965</v>
      </c>
      <c r="AM31" s="60">
        <v>0</v>
      </c>
      <c r="AN31" s="60">
        <v>0</v>
      </c>
      <c r="AO31" s="60">
        <v>95520.400460000004</v>
      </c>
      <c r="AP31" s="60">
        <v>9262.6819099999993</v>
      </c>
      <c r="AQ31" s="60">
        <v>0</v>
      </c>
      <c r="AR31" s="60">
        <v>0</v>
      </c>
      <c r="AS31" s="60">
        <v>23730.783240000001</v>
      </c>
      <c r="AT31" s="60">
        <v>5088.3867700000001</v>
      </c>
      <c r="AU31" s="60">
        <v>0</v>
      </c>
      <c r="AV31" s="60">
        <v>0</v>
      </c>
      <c r="AW31" s="60">
        <v>17390.90784</v>
      </c>
      <c r="AX31" s="60">
        <v>3454.5905299999999</v>
      </c>
      <c r="AY31" s="60">
        <v>0</v>
      </c>
      <c r="AZ31" s="60">
        <v>0</v>
      </c>
      <c r="BA31" s="60">
        <v>17959.127400000001</v>
      </c>
      <c r="BB31" s="60">
        <v>4791.6978099999997</v>
      </c>
    </row>
    <row r="32" spans="1:54" s="50" customFormat="1" ht="25.5">
      <c r="A32" s="54" t="s">
        <v>51</v>
      </c>
      <c r="B32" s="68" t="s">
        <v>296</v>
      </c>
      <c r="C32" s="60">
        <v>0</v>
      </c>
      <c r="D32" s="60">
        <v>0</v>
      </c>
      <c r="E32" s="60">
        <v>6.7000000000000004E-2</v>
      </c>
      <c r="F32" s="60">
        <v>0.44675999999999999</v>
      </c>
      <c r="G32" s="60">
        <v>0</v>
      </c>
      <c r="H32" s="60">
        <v>0</v>
      </c>
      <c r="I32" s="60">
        <v>0.40600000000000003</v>
      </c>
      <c r="J32" s="60">
        <v>0.39261000000000001</v>
      </c>
      <c r="K32" s="60">
        <v>0</v>
      </c>
      <c r="L32" s="60">
        <v>0</v>
      </c>
      <c r="M32" s="60">
        <v>0.65200000000000002</v>
      </c>
      <c r="N32" s="60">
        <v>1.2345299999999999</v>
      </c>
      <c r="O32" s="60">
        <v>0</v>
      </c>
      <c r="P32" s="60">
        <v>0</v>
      </c>
      <c r="Q32" s="60">
        <v>2.0230000000000001</v>
      </c>
      <c r="R32" s="60">
        <v>3.1280999999999999</v>
      </c>
      <c r="S32" s="60">
        <v>0</v>
      </c>
      <c r="T32" s="60">
        <v>0</v>
      </c>
      <c r="U32" s="60">
        <v>1.8311999999999999</v>
      </c>
      <c r="V32" s="60">
        <v>2.8055099999999999</v>
      </c>
      <c r="W32" s="61">
        <v>0</v>
      </c>
      <c r="X32" s="61">
        <v>0</v>
      </c>
      <c r="Y32" s="61">
        <v>5.8246399999999996</v>
      </c>
      <c r="Z32" s="61">
        <v>9.45289</v>
      </c>
      <c r="AA32" s="60">
        <v>0</v>
      </c>
      <c r="AB32" s="60">
        <v>0</v>
      </c>
      <c r="AC32" s="60">
        <v>9.4576799999999999</v>
      </c>
      <c r="AD32" s="60">
        <v>25.053149999999999</v>
      </c>
      <c r="AE32" s="60">
        <v>0</v>
      </c>
      <c r="AF32" s="60">
        <v>0</v>
      </c>
      <c r="AG32" s="60">
        <v>3.0259200000000002</v>
      </c>
      <c r="AH32" s="60">
        <v>11.167619999999999</v>
      </c>
      <c r="AI32" s="60">
        <v>0</v>
      </c>
      <c r="AJ32" s="60">
        <v>0</v>
      </c>
      <c r="AK32" s="60">
        <v>2.4734400000000001</v>
      </c>
      <c r="AL32" s="60">
        <v>4.64391</v>
      </c>
      <c r="AM32" s="60">
        <v>0</v>
      </c>
      <c r="AN32" s="60">
        <v>0</v>
      </c>
      <c r="AO32" s="60">
        <v>5</v>
      </c>
      <c r="AP32" s="60">
        <v>8.7402300000000004</v>
      </c>
      <c r="AQ32" s="60">
        <v>0</v>
      </c>
      <c r="AR32" s="60">
        <v>0</v>
      </c>
      <c r="AS32" s="60">
        <v>5.5789999999999997</v>
      </c>
      <c r="AT32" s="60">
        <v>18.87162</v>
      </c>
      <c r="AU32" s="60">
        <v>0</v>
      </c>
      <c r="AV32" s="60">
        <v>0</v>
      </c>
      <c r="AW32" s="60">
        <v>3.9420000000000002</v>
      </c>
      <c r="AX32" s="60">
        <v>13.659230000000001</v>
      </c>
      <c r="AY32" s="60">
        <v>0</v>
      </c>
      <c r="AZ32" s="60">
        <v>0</v>
      </c>
      <c r="BA32" s="60">
        <v>1.8816900000000001</v>
      </c>
      <c r="BB32" s="60">
        <v>4.5078300000000002</v>
      </c>
    </row>
    <row r="33" spans="1:54" s="50" customFormat="1" ht="51">
      <c r="A33" s="54" t="s">
        <v>53</v>
      </c>
      <c r="B33" s="68" t="s">
        <v>297</v>
      </c>
      <c r="C33" s="60" t="s">
        <v>229</v>
      </c>
      <c r="D33" s="60" t="s">
        <v>229</v>
      </c>
      <c r="E33" s="60" t="s">
        <v>229</v>
      </c>
      <c r="F33" s="60" t="s">
        <v>229</v>
      </c>
      <c r="G33" s="60" t="s">
        <v>229</v>
      </c>
      <c r="H33" s="60" t="s">
        <v>229</v>
      </c>
      <c r="I33" s="60" t="s">
        <v>229</v>
      </c>
      <c r="J33" s="60" t="s">
        <v>229</v>
      </c>
      <c r="K33" s="60" t="s">
        <v>229</v>
      </c>
      <c r="L33" s="60" t="s">
        <v>229</v>
      </c>
      <c r="M33" s="60" t="s">
        <v>229</v>
      </c>
      <c r="N33" s="60" t="s">
        <v>229</v>
      </c>
      <c r="O33" s="60">
        <v>0</v>
      </c>
      <c r="P33" s="60">
        <v>0</v>
      </c>
      <c r="Q33" s="60">
        <v>7.3300000000000004E-2</v>
      </c>
      <c r="R33" s="60">
        <v>0.24199999999999999</v>
      </c>
      <c r="S33" s="60">
        <v>0</v>
      </c>
      <c r="T33" s="60">
        <v>0</v>
      </c>
      <c r="U33" s="60">
        <v>1.2363999999999999</v>
      </c>
      <c r="V33" s="60">
        <v>3.0686</v>
      </c>
      <c r="W33" s="61">
        <v>0</v>
      </c>
      <c r="X33" s="61">
        <v>0</v>
      </c>
      <c r="Y33" s="61">
        <v>5.7149000000000001</v>
      </c>
      <c r="Z33" s="61">
        <v>7.0224900000000003</v>
      </c>
      <c r="AA33" s="60">
        <v>0</v>
      </c>
      <c r="AB33" s="60">
        <v>0</v>
      </c>
      <c r="AC33" s="60">
        <v>5.3760000000000002E-2</v>
      </c>
      <c r="AD33" s="60">
        <v>0.24762999999999999</v>
      </c>
      <c r="AE33" s="60">
        <v>0</v>
      </c>
      <c r="AF33" s="60">
        <v>0</v>
      </c>
      <c r="AG33" s="60">
        <v>1.2120000000000001E-2</v>
      </c>
      <c r="AH33" s="60">
        <v>7.6480000000000006E-2</v>
      </c>
      <c r="AI33" s="60">
        <v>0</v>
      </c>
      <c r="AJ33" s="60">
        <v>0</v>
      </c>
      <c r="AK33" s="60">
        <v>4.2160000000000003E-2</v>
      </c>
      <c r="AL33" s="60">
        <v>0.30336999999999997</v>
      </c>
      <c r="AM33" s="60">
        <v>0</v>
      </c>
      <c r="AN33" s="60">
        <v>0</v>
      </c>
      <c r="AO33" s="60">
        <v>3.2000000000000001E-2</v>
      </c>
      <c r="AP33" s="60">
        <v>0.23291999999999999</v>
      </c>
      <c r="AQ33" s="60">
        <v>0</v>
      </c>
      <c r="AR33" s="60">
        <v>0</v>
      </c>
      <c r="AS33" s="60">
        <v>2.4670000000000001E-2</v>
      </c>
      <c r="AT33" s="60">
        <v>0.35948000000000002</v>
      </c>
      <c r="AU33" s="60">
        <v>0</v>
      </c>
      <c r="AV33" s="60">
        <v>0</v>
      </c>
      <c r="AW33" s="60">
        <v>2.317E-2</v>
      </c>
      <c r="AX33" s="60">
        <v>0.33107999999999999</v>
      </c>
      <c r="AY33" s="60">
        <v>0</v>
      </c>
      <c r="AZ33" s="60">
        <v>0</v>
      </c>
      <c r="BA33" s="60">
        <v>3.0000000000000001E-3</v>
      </c>
      <c r="BB33" s="60">
        <v>3.492E-2</v>
      </c>
    </row>
    <row r="34" spans="1:54" s="50" customFormat="1">
      <c r="A34" s="54" t="s">
        <v>55</v>
      </c>
      <c r="B34" s="68" t="s">
        <v>298</v>
      </c>
      <c r="C34" s="60">
        <v>0</v>
      </c>
      <c r="D34" s="60">
        <v>0</v>
      </c>
      <c r="E34" s="60">
        <v>8708.6180000000004</v>
      </c>
      <c r="F34" s="60">
        <v>3057.6496400000001</v>
      </c>
      <c r="G34" s="60">
        <v>0</v>
      </c>
      <c r="H34" s="60">
        <v>0</v>
      </c>
      <c r="I34" s="60">
        <v>12076.5226</v>
      </c>
      <c r="J34" s="60">
        <v>4228.5714099999996</v>
      </c>
      <c r="K34" s="60">
        <v>0</v>
      </c>
      <c r="L34" s="60">
        <v>0</v>
      </c>
      <c r="M34" s="60">
        <v>9104.7690000000002</v>
      </c>
      <c r="N34" s="60">
        <v>3956.8705799999998</v>
      </c>
      <c r="O34" s="60">
        <v>0</v>
      </c>
      <c r="P34" s="60">
        <v>0</v>
      </c>
      <c r="Q34" s="60">
        <v>11948.654</v>
      </c>
      <c r="R34" s="60">
        <v>4688.8314799999998</v>
      </c>
      <c r="S34" s="60">
        <v>0</v>
      </c>
      <c r="T34" s="60">
        <v>0</v>
      </c>
      <c r="U34" s="60">
        <v>11616.879499999999</v>
      </c>
      <c r="V34" s="60">
        <v>5229.5438199999999</v>
      </c>
      <c r="W34" s="61">
        <v>0</v>
      </c>
      <c r="X34" s="61">
        <v>0</v>
      </c>
      <c r="Y34" s="61">
        <v>3425.6089999999999</v>
      </c>
      <c r="Z34" s="61">
        <v>1169.35952</v>
      </c>
      <c r="AA34" s="60">
        <v>0</v>
      </c>
      <c r="AB34" s="60">
        <v>0</v>
      </c>
      <c r="AC34" s="60">
        <v>12053.215</v>
      </c>
      <c r="AD34" s="60">
        <v>4762.69146</v>
      </c>
      <c r="AE34" s="60">
        <v>0</v>
      </c>
      <c r="AF34" s="60">
        <v>0</v>
      </c>
      <c r="AG34" s="60">
        <v>9589.7080000000005</v>
      </c>
      <c r="AH34" s="60">
        <v>6650.3503300000002</v>
      </c>
      <c r="AI34" s="60">
        <v>0</v>
      </c>
      <c r="AJ34" s="60">
        <v>0</v>
      </c>
      <c r="AK34" s="60">
        <v>10007.208000000001</v>
      </c>
      <c r="AL34" s="60">
        <v>5305.8545700000004</v>
      </c>
      <c r="AM34" s="60">
        <v>0</v>
      </c>
      <c r="AN34" s="60">
        <v>0</v>
      </c>
      <c r="AO34" s="60">
        <v>9497.4050000000007</v>
      </c>
      <c r="AP34" s="60">
        <v>4420.78622</v>
      </c>
      <c r="AQ34" s="60">
        <v>0</v>
      </c>
      <c r="AR34" s="60">
        <v>0</v>
      </c>
      <c r="AS34" s="60">
        <v>12781.138000000001</v>
      </c>
      <c r="AT34" s="60">
        <v>7541.8070600000001</v>
      </c>
      <c r="AU34" s="60">
        <v>0</v>
      </c>
      <c r="AV34" s="60">
        <v>0</v>
      </c>
      <c r="AW34" s="60">
        <v>9156.2880000000005</v>
      </c>
      <c r="AX34" s="60">
        <v>5359.1302500000002</v>
      </c>
      <c r="AY34" s="60">
        <v>0</v>
      </c>
      <c r="AZ34" s="60">
        <v>0</v>
      </c>
      <c r="BA34" s="60">
        <v>7668.4650000000001</v>
      </c>
      <c r="BB34" s="60">
        <v>4719.7637699999996</v>
      </c>
    </row>
    <row r="35" spans="1:54" s="50" customFormat="1">
      <c r="A35" s="54" t="s">
        <v>57</v>
      </c>
      <c r="B35" s="68" t="s">
        <v>299</v>
      </c>
      <c r="C35" s="60">
        <v>0</v>
      </c>
      <c r="D35" s="60">
        <v>0</v>
      </c>
      <c r="E35" s="60">
        <v>21.7012</v>
      </c>
      <c r="F35" s="60">
        <v>22.718920000000001</v>
      </c>
      <c r="G35" s="60">
        <v>0</v>
      </c>
      <c r="H35" s="60">
        <v>0</v>
      </c>
      <c r="I35" s="60">
        <v>84.687849999999997</v>
      </c>
      <c r="J35" s="60">
        <v>59.474530000000001</v>
      </c>
      <c r="K35" s="60">
        <v>0</v>
      </c>
      <c r="L35" s="60">
        <v>0</v>
      </c>
      <c r="M35" s="60">
        <v>173.46850000000001</v>
      </c>
      <c r="N35" s="60">
        <v>83.332130000000006</v>
      </c>
      <c r="O35" s="60">
        <v>0</v>
      </c>
      <c r="P35" s="60">
        <v>0</v>
      </c>
      <c r="Q35" s="60">
        <v>235.43349000000001</v>
      </c>
      <c r="R35" s="60">
        <v>98.591009999999997</v>
      </c>
      <c r="S35" s="60">
        <v>178.1</v>
      </c>
      <c r="T35" s="60">
        <v>59.346640000000001</v>
      </c>
      <c r="U35" s="60">
        <v>162.79264000000001</v>
      </c>
      <c r="V35" s="60">
        <v>115.92442</v>
      </c>
      <c r="W35" s="61">
        <v>570</v>
      </c>
      <c r="X35" s="61">
        <v>185.59814</v>
      </c>
      <c r="Y35" s="61">
        <v>70.229799999999997</v>
      </c>
      <c r="Z35" s="61">
        <v>49.586550000000003</v>
      </c>
      <c r="AA35" s="60">
        <v>0</v>
      </c>
      <c r="AB35" s="60">
        <v>0</v>
      </c>
      <c r="AC35" s="60">
        <v>71.466099999999997</v>
      </c>
      <c r="AD35" s="60">
        <v>62.517539999999997</v>
      </c>
      <c r="AE35" s="60">
        <v>0</v>
      </c>
      <c r="AF35" s="60">
        <v>0</v>
      </c>
      <c r="AG35" s="60">
        <v>70.741190000000003</v>
      </c>
      <c r="AH35" s="60">
        <v>96.220600000000005</v>
      </c>
      <c r="AI35" s="60">
        <v>0</v>
      </c>
      <c r="AJ35" s="60">
        <v>0</v>
      </c>
      <c r="AK35" s="60">
        <v>113.94758</v>
      </c>
      <c r="AL35" s="60">
        <v>124.56347</v>
      </c>
      <c r="AM35" s="60">
        <v>0</v>
      </c>
      <c r="AN35" s="60">
        <v>0</v>
      </c>
      <c r="AO35" s="60">
        <v>143.77365</v>
      </c>
      <c r="AP35" s="60">
        <v>167.84529000000001</v>
      </c>
      <c r="AQ35" s="60">
        <v>0</v>
      </c>
      <c r="AR35" s="60">
        <v>0</v>
      </c>
      <c r="AS35" s="60">
        <v>113.11897999999999</v>
      </c>
      <c r="AT35" s="60">
        <v>168.2593</v>
      </c>
      <c r="AU35" s="60">
        <v>0</v>
      </c>
      <c r="AV35" s="60">
        <v>0</v>
      </c>
      <c r="AW35" s="60">
        <v>77.344579999999993</v>
      </c>
      <c r="AX35" s="60">
        <v>110.6938</v>
      </c>
      <c r="AY35" s="60">
        <v>0</v>
      </c>
      <c r="AZ35" s="60">
        <v>0</v>
      </c>
      <c r="BA35" s="60">
        <v>100.21194</v>
      </c>
      <c r="BB35" s="60">
        <v>126.01213</v>
      </c>
    </row>
    <row r="36" spans="1:54" s="50" customFormat="1">
      <c r="A36" s="54" t="s">
        <v>59</v>
      </c>
      <c r="B36" s="68" t="s">
        <v>300</v>
      </c>
      <c r="C36" s="60">
        <v>0</v>
      </c>
      <c r="D36" s="60">
        <v>0</v>
      </c>
      <c r="E36" s="60">
        <v>2.375</v>
      </c>
      <c r="F36" s="60">
        <v>4.8650000000000002</v>
      </c>
      <c r="G36" s="60">
        <v>0</v>
      </c>
      <c r="H36" s="60">
        <v>0</v>
      </c>
      <c r="I36" s="60">
        <v>5.524</v>
      </c>
      <c r="J36" s="60">
        <v>13.256970000000001</v>
      </c>
      <c r="K36" s="60">
        <v>0</v>
      </c>
      <c r="L36" s="60">
        <v>0</v>
      </c>
      <c r="M36" s="60">
        <v>15.779199999999999</v>
      </c>
      <c r="N36" s="60">
        <v>37.889000000000003</v>
      </c>
      <c r="O36" s="60">
        <v>194.93459999999999</v>
      </c>
      <c r="P36" s="60">
        <v>278.36660999999998</v>
      </c>
      <c r="Q36" s="60">
        <v>4.9539999999999997</v>
      </c>
      <c r="R36" s="60">
        <v>11.772399999999999</v>
      </c>
      <c r="S36" s="60">
        <v>836.34159999999997</v>
      </c>
      <c r="T36" s="60">
        <v>1012.65981</v>
      </c>
      <c r="U36" s="60">
        <v>6.8099100000000004</v>
      </c>
      <c r="V36" s="60">
        <v>17.408100000000001</v>
      </c>
      <c r="W36" s="61">
        <v>792.87199999999996</v>
      </c>
      <c r="X36" s="61">
        <v>834.34801000000004</v>
      </c>
      <c r="Y36" s="61">
        <v>4.5</v>
      </c>
      <c r="Z36" s="61">
        <v>10.96809</v>
      </c>
      <c r="AA36" s="60">
        <v>20</v>
      </c>
      <c r="AB36" s="60">
        <v>20.399999999999999</v>
      </c>
      <c r="AC36" s="60">
        <v>5.6550000000000002</v>
      </c>
      <c r="AD36" s="60">
        <v>15.23892</v>
      </c>
      <c r="AE36" s="60">
        <v>5.0500000000000003E-2</v>
      </c>
      <c r="AF36" s="60">
        <v>0.13363</v>
      </c>
      <c r="AG36" s="60">
        <v>3.7749999999999999</v>
      </c>
      <c r="AH36" s="60">
        <v>10.65518</v>
      </c>
      <c r="AI36" s="60">
        <v>0</v>
      </c>
      <c r="AJ36" s="60">
        <v>0</v>
      </c>
      <c r="AK36" s="60">
        <v>1.925</v>
      </c>
      <c r="AL36" s="60">
        <v>3.9108900000000002</v>
      </c>
      <c r="AM36" s="60">
        <v>0</v>
      </c>
      <c r="AN36" s="60">
        <v>0</v>
      </c>
      <c r="AO36" s="60">
        <v>126.44934000000001</v>
      </c>
      <c r="AP36" s="60">
        <v>140.23750999999999</v>
      </c>
      <c r="AQ36" s="60">
        <v>0</v>
      </c>
      <c r="AR36" s="60">
        <v>0</v>
      </c>
      <c r="AS36" s="60">
        <v>1208.4749999999999</v>
      </c>
      <c r="AT36" s="60">
        <v>1501.8552199999999</v>
      </c>
      <c r="AU36" s="60">
        <v>0</v>
      </c>
      <c r="AV36" s="60">
        <v>0</v>
      </c>
      <c r="AW36" s="60">
        <v>784.47500000000002</v>
      </c>
      <c r="AX36" s="60">
        <v>879.16372000000001</v>
      </c>
      <c r="AY36" s="60">
        <v>0</v>
      </c>
      <c r="AZ36" s="60">
        <v>0</v>
      </c>
      <c r="BA36" s="60">
        <v>850.95</v>
      </c>
      <c r="BB36" s="60">
        <v>1302.3186900000001</v>
      </c>
    </row>
    <row r="37" spans="1:54" s="50" customFormat="1" ht="25.5">
      <c r="A37" s="54" t="s">
        <v>61</v>
      </c>
      <c r="B37" s="68" t="s">
        <v>301</v>
      </c>
      <c r="C37" s="60">
        <v>0</v>
      </c>
      <c r="D37" s="60">
        <v>0</v>
      </c>
      <c r="E37" s="60">
        <v>3</v>
      </c>
      <c r="F37" s="60">
        <v>2.5042200000000001</v>
      </c>
      <c r="G37" s="60">
        <v>0</v>
      </c>
      <c r="H37" s="60">
        <v>0</v>
      </c>
      <c r="I37" s="60">
        <v>19.02</v>
      </c>
      <c r="J37" s="60">
        <v>15.174899999999999</v>
      </c>
      <c r="K37" s="60">
        <v>0</v>
      </c>
      <c r="L37" s="60">
        <v>0</v>
      </c>
      <c r="M37" s="60">
        <v>5.07</v>
      </c>
      <c r="N37" s="60">
        <v>4.6201100000000004</v>
      </c>
      <c r="O37" s="60">
        <v>0</v>
      </c>
      <c r="P37" s="60">
        <v>0</v>
      </c>
      <c r="Q37" s="60">
        <v>5.84</v>
      </c>
      <c r="R37" s="60">
        <v>5.2699699999999998</v>
      </c>
      <c r="S37" s="60">
        <v>0</v>
      </c>
      <c r="T37" s="60">
        <v>0</v>
      </c>
      <c r="U37" s="60">
        <v>540.07539999999995</v>
      </c>
      <c r="V37" s="60">
        <v>269.38364999999999</v>
      </c>
      <c r="W37" s="61">
        <v>0</v>
      </c>
      <c r="X37" s="61">
        <v>0</v>
      </c>
      <c r="Y37" s="61">
        <v>9.3386200000000006</v>
      </c>
      <c r="Z37" s="61">
        <v>10.79148</v>
      </c>
      <c r="AA37" s="60">
        <v>0</v>
      </c>
      <c r="AB37" s="60">
        <v>0</v>
      </c>
      <c r="AC37" s="60">
        <v>47.167200000000001</v>
      </c>
      <c r="AD37" s="60">
        <v>52.922800000000002</v>
      </c>
      <c r="AE37" s="60">
        <v>0</v>
      </c>
      <c r="AF37" s="60">
        <v>0</v>
      </c>
      <c r="AG37" s="60">
        <v>34.680869999999999</v>
      </c>
      <c r="AH37" s="60">
        <v>36.241849999999999</v>
      </c>
      <c r="AI37" s="60">
        <v>0</v>
      </c>
      <c r="AJ37" s="60">
        <v>0</v>
      </c>
      <c r="AK37" s="60">
        <v>66.984819999999999</v>
      </c>
      <c r="AL37" s="60">
        <v>46.399329999999999</v>
      </c>
      <c r="AM37" s="60">
        <v>0</v>
      </c>
      <c r="AN37" s="60">
        <v>0</v>
      </c>
      <c r="AO37" s="60">
        <v>29.159300000000002</v>
      </c>
      <c r="AP37" s="60">
        <v>18.486820000000002</v>
      </c>
      <c r="AQ37" s="60">
        <v>0</v>
      </c>
      <c r="AR37" s="60">
        <v>0</v>
      </c>
      <c r="AS37" s="60">
        <v>7.5877999999999997</v>
      </c>
      <c r="AT37" s="60">
        <v>5.4909400000000002</v>
      </c>
      <c r="AU37" s="60">
        <v>0</v>
      </c>
      <c r="AV37" s="60">
        <v>0</v>
      </c>
      <c r="AW37" s="60">
        <v>1.0646</v>
      </c>
      <c r="AX37" s="60">
        <v>0.88510999999999995</v>
      </c>
      <c r="AY37" s="60">
        <v>0</v>
      </c>
      <c r="AZ37" s="60">
        <v>0</v>
      </c>
      <c r="BA37" s="60">
        <v>20.01615</v>
      </c>
      <c r="BB37" s="60">
        <v>15.632569999999999</v>
      </c>
    </row>
    <row r="38" spans="1:54" s="50" customFormat="1" ht="25.5">
      <c r="A38" s="54" t="s">
        <v>63</v>
      </c>
      <c r="B38" s="68" t="s">
        <v>302</v>
      </c>
      <c r="C38" s="60" t="s">
        <v>229</v>
      </c>
      <c r="D38" s="60" t="s">
        <v>229</v>
      </c>
      <c r="E38" s="60" t="s">
        <v>229</v>
      </c>
      <c r="F38" s="60" t="s">
        <v>229</v>
      </c>
      <c r="G38" s="60" t="s">
        <v>229</v>
      </c>
      <c r="H38" s="60" t="s">
        <v>229</v>
      </c>
      <c r="I38" s="60" t="s">
        <v>229</v>
      </c>
      <c r="J38" s="60" t="s">
        <v>229</v>
      </c>
      <c r="K38" s="60" t="s">
        <v>229</v>
      </c>
      <c r="L38" s="60" t="s">
        <v>229</v>
      </c>
      <c r="M38" s="60" t="s">
        <v>229</v>
      </c>
      <c r="N38" s="60" t="s">
        <v>229</v>
      </c>
      <c r="O38" s="60" t="s">
        <v>229</v>
      </c>
      <c r="P38" s="60" t="s">
        <v>229</v>
      </c>
      <c r="Q38" s="60" t="s">
        <v>229</v>
      </c>
      <c r="R38" s="60" t="s">
        <v>229</v>
      </c>
      <c r="S38" s="60" t="s">
        <v>229</v>
      </c>
      <c r="T38" s="60" t="s">
        <v>229</v>
      </c>
      <c r="U38" s="60" t="s">
        <v>229</v>
      </c>
      <c r="V38" s="60" t="s">
        <v>229</v>
      </c>
      <c r="W38" s="61">
        <v>0</v>
      </c>
      <c r="X38" s="61">
        <v>0</v>
      </c>
      <c r="Y38" s="61">
        <v>3.1492200000000001</v>
      </c>
      <c r="Z38" s="61">
        <v>4.2776300000000003</v>
      </c>
      <c r="AA38" s="60" t="s">
        <v>229</v>
      </c>
      <c r="AB38" s="60" t="s">
        <v>229</v>
      </c>
      <c r="AC38" s="60" t="s">
        <v>229</v>
      </c>
      <c r="AD38" s="60" t="s">
        <v>229</v>
      </c>
      <c r="AE38" s="60">
        <v>0</v>
      </c>
      <c r="AF38" s="60">
        <v>0</v>
      </c>
      <c r="AG38" s="60">
        <v>0.18032999999999999</v>
      </c>
      <c r="AH38" s="60">
        <v>0.34516000000000002</v>
      </c>
      <c r="AI38" s="60" t="s">
        <v>229</v>
      </c>
      <c r="AJ38" s="60" t="s">
        <v>229</v>
      </c>
      <c r="AK38" s="60" t="s">
        <v>229</v>
      </c>
      <c r="AL38" s="60" t="s">
        <v>229</v>
      </c>
      <c r="AM38" s="60">
        <v>0</v>
      </c>
      <c r="AN38" s="60">
        <v>0</v>
      </c>
      <c r="AO38" s="60">
        <v>2.7E-2</v>
      </c>
      <c r="AP38" s="60">
        <v>3.2000000000000001E-2</v>
      </c>
      <c r="AQ38" s="60" t="s">
        <v>229</v>
      </c>
      <c r="AR38" s="60" t="s">
        <v>229</v>
      </c>
      <c r="AS38" s="60" t="s">
        <v>229</v>
      </c>
      <c r="AT38" s="60" t="s">
        <v>229</v>
      </c>
      <c r="AU38" s="60" t="s">
        <v>229</v>
      </c>
      <c r="AV38" s="60" t="s">
        <v>229</v>
      </c>
      <c r="AW38" s="60" t="s">
        <v>229</v>
      </c>
      <c r="AX38" s="60" t="s">
        <v>229</v>
      </c>
      <c r="AY38" s="60">
        <v>0</v>
      </c>
      <c r="AZ38" s="60">
        <v>0</v>
      </c>
      <c r="BA38" s="60">
        <v>92.117999999999995</v>
      </c>
      <c r="BB38" s="60">
        <v>118.322</v>
      </c>
    </row>
    <row r="39" spans="1:54" s="50" customFormat="1" ht="25.5">
      <c r="A39" s="54" t="s">
        <v>65</v>
      </c>
      <c r="B39" s="68" t="s">
        <v>303</v>
      </c>
      <c r="C39" s="60" t="s">
        <v>229</v>
      </c>
      <c r="D39" s="60" t="s">
        <v>229</v>
      </c>
      <c r="E39" s="60" t="s">
        <v>229</v>
      </c>
      <c r="F39" s="60" t="s">
        <v>229</v>
      </c>
      <c r="G39" s="60" t="s">
        <v>229</v>
      </c>
      <c r="H39" s="60" t="s">
        <v>229</v>
      </c>
      <c r="I39" s="60" t="s">
        <v>229</v>
      </c>
      <c r="J39" s="60" t="s">
        <v>229</v>
      </c>
      <c r="K39" s="60">
        <v>80</v>
      </c>
      <c r="L39" s="60">
        <v>92.495999999999995</v>
      </c>
      <c r="M39" s="60">
        <v>0</v>
      </c>
      <c r="N39" s="60">
        <v>0</v>
      </c>
      <c r="O39" s="60">
        <v>20.704000000000001</v>
      </c>
      <c r="P39" s="60">
        <v>25.43505</v>
      </c>
      <c r="Q39" s="60">
        <v>4.58</v>
      </c>
      <c r="R39" s="60">
        <v>2.2759999999999998</v>
      </c>
      <c r="S39" s="60">
        <v>0</v>
      </c>
      <c r="T39" s="60">
        <v>0</v>
      </c>
      <c r="U39" s="60">
        <v>1E-3</v>
      </c>
      <c r="V39" s="60">
        <v>7.4000000000000003E-3</v>
      </c>
      <c r="W39" s="61">
        <v>0</v>
      </c>
      <c r="X39" s="61">
        <v>0</v>
      </c>
      <c r="Y39" s="61">
        <v>0.98663000000000001</v>
      </c>
      <c r="Z39" s="61">
        <v>0.76215999999999995</v>
      </c>
      <c r="AA39" s="60" t="s">
        <v>229</v>
      </c>
      <c r="AB39" s="60" t="s">
        <v>229</v>
      </c>
      <c r="AC39" s="60" t="s">
        <v>229</v>
      </c>
      <c r="AD39" s="60" t="s">
        <v>229</v>
      </c>
      <c r="AE39" s="60" t="s">
        <v>229</v>
      </c>
      <c r="AF39" s="60" t="s">
        <v>229</v>
      </c>
      <c r="AG39" s="60" t="s">
        <v>229</v>
      </c>
      <c r="AH39" s="60" t="s">
        <v>229</v>
      </c>
      <c r="AI39" s="60">
        <v>0</v>
      </c>
      <c r="AJ39" s="60">
        <v>0</v>
      </c>
      <c r="AK39" s="60">
        <v>6.0133099999999997</v>
      </c>
      <c r="AL39" s="60">
        <v>4.2364699999999997</v>
      </c>
      <c r="AM39" s="60">
        <v>0</v>
      </c>
      <c r="AN39" s="60">
        <v>0</v>
      </c>
      <c r="AO39" s="60">
        <v>10.134</v>
      </c>
      <c r="AP39" s="60">
        <v>6.1020000000000003</v>
      </c>
      <c r="AQ39" s="60">
        <v>0</v>
      </c>
      <c r="AR39" s="60">
        <v>0</v>
      </c>
      <c r="AS39" s="60">
        <v>32.555</v>
      </c>
      <c r="AT39" s="60">
        <v>24.474920000000001</v>
      </c>
      <c r="AU39" s="60">
        <v>0</v>
      </c>
      <c r="AV39" s="60">
        <v>0</v>
      </c>
      <c r="AW39" s="60">
        <v>20.835000000000001</v>
      </c>
      <c r="AX39" s="60">
        <v>13.093</v>
      </c>
      <c r="AY39" s="60">
        <v>0</v>
      </c>
      <c r="AZ39" s="60">
        <v>0</v>
      </c>
      <c r="BA39" s="60">
        <v>72.619699999999995</v>
      </c>
      <c r="BB39" s="60">
        <v>61.924160000000001</v>
      </c>
    </row>
    <row r="40" spans="1:54" s="50" customFormat="1" ht="51">
      <c r="A40" s="54" t="s">
        <v>67</v>
      </c>
      <c r="B40" s="68" t="s">
        <v>304</v>
      </c>
      <c r="C40" s="60" t="s">
        <v>229</v>
      </c>
      <c r="D40" s="60" t="s">
        <v>229</v>
      </c>
      <c r="E40" s="60" t="s">
        <v>229</v>
      </c>
      <c r="F40" s="60" t="s">
        <v>229</v>
      </c>
      <c r="G40" s="60" t="s">
        <v>229</v>
      </c>
      <c r="H40" s="60" t="s">
        <v>229</v>
      </c>
      <c r="I40" s="60" t="s">
        <v>229</v>
      </c>
      <c r="J40" s="60" t="s">
        <v>229</v>
      </c>
      <c r="K40" s="60" t="s">
        <v>229</v>
      </c>
      <c r="L40" s="60" t="s">
        <v>229</v>
      </c>
      <c r="M40" s="60" t="s">
        <v>229</v>
      </c>
      <c r="N40" s="60" t="s">
        <v>229</v>
      </c>
      <c r="O40" s="60" t="s">
        <v>229</v>
      </c>
      <c r="P40" s="60" t="s">
        <v>229</v>
      </c>
      <c r="Q40" s="60" t="s">
        <v>229</v>
      </c>
      <c r="R40" s="60" t="s">
        <v>229</v>
      </c>
      <c r="S40" s="60" t="s">
        <v>229</v>
      </c>
      <c r="T40" s="60" t="s">
        <v>229</v>
      </c>
      <c r="U40" s="60" t="s">
        <v>229</v>
      </c>
      <c r="V40" s="60" t="s">
        <v>229</v>
      </c>
      <c r="W40" s="61" t="s">
        <v>229</v>
      </c>
      <c r="X40" s="61" t="s">
        <v>229</v>
      </c>
      <c r="Y40" s="61" t="s">
        <v>229</v>
      </c>
      <c r="Z40" s="61" t="s">
        <v>229</v>
      </c>
      <c r="AA40" s="60" t="s">
        <v>229</v>
      </c>
      <c r="AB40" s="60" t="s">
        <v>229</v>
      </c>
      <c r="AC40" s="60" t="s">
        <v>229</v>
      </c>
      <c r="AD40" s="60" t="s">
        <v>229</v>
      </c>
      <c r="AE40" s="60" t="s">
        <v>229</v>
      </c>
      <c r="AF40" s="60" t="s">
        <v>229</v>
      </c>
      <c r="AG40" s="60" t="s">
        <v>229</v>
      </c>
      <c r="AH40" s="60" t="s">
        <v>229</v>
      </c>
      <c r="AI40" s="60" t="s">
        <v>229</v>
      </c>
      <c r="AJ40" s="60" t="s">
        <v>229</v>
      </c>
      <c r="AK40" s="60" t="s">
        <v>229</v>
      </c>
      <c r="AL40" s="60" t="s">
        <v>229</v>
      </c>
      <c r="AM40" s="60" t="s">
        <v>229</v>
      </c>
      <c r="AN40" s="60" t="s">
        <v>229</v>
      </c>
      <c r="AO40" s="60" t="s">
        <v>229</v>
      </c>
      <c r="AP40" s="60" t="s">
        <v>229</v>
      </c>
      <c r="AQ40" s="60" t="s">
        <v>229</v>
      </c>
      <c r="AR40" s="60" t="s">
        <v>229</v>
      </c>
      <c r="AS40" s="60" t="s">
        <v>229</v>
      </c>
      <c r="AT40" s="60" t="s">
        <v>229</v>
      </c>
      <c r="AU40" s="60" t="s">
        <v>229</v>
      </c>
      <c r="AV40" s="60" t="s">
        <v>229</v>
      </c>
      <c r="AW40" s="60" t="s">
        <v>229</v>
      </c>
      <c r="AX40" s="60" t="s">
        <v>229</v>
      </c>
      <c r="AY40" s="60" t="s">
        <v>229</v>
      </c>
      <c r="AZ40" s="60" t="s">
        <v>229</v>
      </c>
      <c r="BA40" s="60" t="s">
        <v>229</v>
      </c>
      <c r="BB40" s="60" t="s">
        <v>229</v>
      </c>
    </row>
    <row r="41" spans="1:54" s="50" customFormat="1" ht="38.25">
      <c r="A41" s="54" t="s">
        <v>69</v>
      </c>
      <c r="B41" s="68" t="s">
        <v>305</v>
      </c>
      <c r="C41" s="60">
        <v>0</v>
      </c>
      <c r="D41" s="60">
        <v>0</v>
      </c>
      <c r="E41" s="60">
        <v>0.16713</v>
      </c>
      <c r="F41" s="60">
        <v>0.62941000000000003</v>
      </c>
      <c r="G41" s="60">
        <v>0</v>
      </c>
      <c r="H41" s="60">
        <v>0</v>
      </c>
      <c r="I41" s="60">
        <v>1.2E-2</v>
      </c>
      <c r="J41" s="60">
        <v>3.5700000000000003E-2</v>
      </c>
      <c r="K41" s="60">
        <v>0</v>
      </c>
      <c r="L41" s="60">
        <v>0</v>
      </c>
      <c r="M41" s="60">
        <v>1.0912999999999999</v>
      </c>
      <c r="N41" s="60">
        <v>3.6078000000000001</v>
      </c>
      <c r="O41" s="60">
        <v>0</v>
      </c>
      <c r="P41" s="60">
        <v>0</v>
      </c>
      <c r="Q41" s="60">
        <v>1.889</v>
      </c>
      <c r="R41" s="60">
        <v>5.1315</v>
      </c>
      <c r="S41" s="60">
        <v>0</v>
      </c>
      <c r="T41" s="60">
        <v>0</v>
      </c>
      <c r="U41" s="60">
        <v>1.6919999999999999</v>
      </c>
      <c r="V41" s="60">
        <v>4.8746999999999998</v>
      </c>
      <c r="W41" s="61">
        <v>0</v>
      </c>
      <c r="X41" s="61">
        <v>0</v>
      </c>
      <c r="Y41" s="61">
        <v>1.2863599999999999</v>
      </c>
      <c r="Z41" s="61">
        <v>3.6200399999999999</v>
      </c>
      <c r="AA41" s="60">
        <v>0</v>
      </c>
      <c r="AB41" s="60">
        <v>0</v>
      </c>
      <c r="AC41" s="60">
        <v>1.222</v>
      </c>
      <c r="AD41" s="60">
        <v>3.5657999999999999</v>
      </c>
      <c r="AE41" s="60">
        <v>0</v>
      </c>
      <c r="AF41" s="60">
        <v>0</v>
      </c>
      <c r="AG41" s="60">
        <v>6.9379999999999997</v>
      </c>
      <c r="AH41" s="60">
        <v>336.34917000000002</v>
      </c>
      <c r="AI41" s="60">
        <v>0</v>
      </c>
      <c r="AJ41" s="60">
        <v>0</v>
      </c>
      <c r="AK41" s="60">
        <v>6.3419999999999996</v>
      </c>
      <c r="AL41" s="60">
        <v>313.38281000000001</v>
      </c>
      <c r="AM41" s="60">
        <v>0</v>
      </c>
      <c r="AN41" s="60">
        <v>0</v>
      </c>
      <c r="AO41" s="60">
        <v>6.343</v>
      </c>
      <c r="AP41" s="60">
        <v>383.15352000000001</v>
      </c>
      <c r="AQ41" s="60">
        <v>0</v>
      </c>
      <c r="AR41" s="60">
        <v>0</v>
      </c>
      <c r="AS41" s="60">
        <v>4.4694599999999998</v>
      </c>
      <c r="AT41" s="60">
        <v>222.86581000000001</v>
      </c>
      <c r="AU41" s="60">
        <v>0</v>
      </c>
      <c r="AV41" s="60">
        <v>0</v>
      </c>
      <c r="AW41" s="60">
        <v>3.3809999999999998</v>
      </c>
      <c r="AX41" s="60">
        <v>173.74205000000001</v>
      </c>
      <c r="AY41" s="60">
        <v>0</v>
      </c>
      <c r="AZ41" s="60">
        <v>0</v>
      </c>
      <c r="BA41" s="60">
        <v>1.44102</v>
      </c>
      <c r="BB41" s="60">
        <v>35.206919999999997</v>
      </c>
    </row>
    <row r="42" spans="1:54" s="50" customFormat="1" ht="25.5">
      <c r="A42" s="54" t="s">
        <v>71</v>
      </c>
      <c r="B42" s="68" t="s">
        <v>306</v>
      </c>
      <c r="C42" s="60" t="s">
        <v>229</v>
      </c>
      <c r="D42" s="60" t="s">
        <v>229</v>
      </c>
      <c r="E42" s="60" t="s">
        <v>229</v>
      </c>
      <c r="F42" s="60" t="s">
        <v>229</v>
      </c>
      <c r="G42" s="60" t="s">
        <v>229</v>
      </c>
      <c r="H42" s="60" t="s">
        <v>229</v>
      </c>
      <c r="I42" s="60" t="s">
        <v>229</v>
      </c>
      <c r="J42" s="60" t="s">
        <v>229</v>
      </c>
      <c r="K42" s="60" t="s">
        <v>229</v>
      </c>
      <c r="L42" s="60" t="s">
        <v>229</v>
      </c>
      <c r="M42" s="60" t="s">
        <v>229</v>
      </c>
      <c r="N42" s="60" t="s">
        <v>229</v>
      </c>
      <c r="O42" s="60">
        <v>0</v>
      </c>
      <c r="P42" s="60">
        <v>0</v>
      </c>
      <c r="Q42" s="60">
        <v>2.5000000000000001E-2</v>
      </c>
      <c r="R42" s="60">
        <v>1.02562</v>
      </c>
      <c r="S42" s="60">
        <v>0</v>
      </c>
      <c r="T42" s="60">
        <v>0</v>
      </c>
      <c r="U42" s="60">
        <v>0.05</v>
      </c>
      <c r="V42" s="60">
        <v>0.55669999999999997</v>
      </c>
      <c r="W42" s="61">
        <v>0</v>
      </c>
      <c r="X42" s="61">
        <v>0</v>
      </c>
      <c r="Y42" s="61">
        <v>2.5000000000000001E-2</v>
      </c>
      <c r="Z42" s="61">
        <v>0.27195000000000003</v>
      </c>
      <c r="AA42" s="60" t="s">
        <v>229</v>
      </c>
      <c r="AB42" s="60" t="s">
        <v>229</v>
      </c>
      <c r="AC42" s="60" t="s">
        <v>229</v>
      </c>
      <c r="AD42" s="60" t="s">
        <v>229</v>
      </c>
      <c r="AE42" s="60" t="s">
        <v>229</v>
      </c>
      <c r="AF42" s="60" t="s">
        <v>229</v>
      </c>
      <c r="AG42" s="60" t="s">
        <v>229</v>
      </c>
      <c r="AH42" s="60" t="s">
        <v>229</v>
      </c>
      <c r="AI42" s="60">
        <v>0</v>
      </c>
      <c r="AJ42" s="60">
        <v>0</v>
      </c>
      <c r="AK42" s="60">
        <v>9.1E-4</v>
      </c>
      <c r="AL42" s="60">
        <v>3.4499999999999999E-3</v>
      </c>
      <c r="AM42" s="60" t="s">
        <v>229</v>
      </c>
      <c r="AN42" s="60" t="s">
        <v>229</v>
      </c>
      <c r="AO42" s="60" t="s">
        <v>229</v>
      </c>
      <c r="AP42" s="60" t="s">
        <v>229</v>
      </c>
      <c r="AQ42" s="60" t="s">
        <v>229</v>
      </c>
      <c r="AR42" s="60" t="s">
        <v>229</v>
      </c>
      <c r="AS42" s="60" t="s">
        <v>229</v>
      </c>
      <c r="AT42" s="60" t="s">
        <v>229</v>
      </c>
      <c r="AU42" s="60" t="s">
        <v>229</v>
      </c>
      <c r="AV42" s="60" t="s">
        <v>229</v>
      </c>
      <c r="AW42" s="60" t="s">
        <v>229</v>
      </c>
      <c r="AX42" s="60" t="s">
        <v>229</v>
      </c>
      <c r="AY42" s="60" t="s">
        <v>229</v>
      </c>
      <c r="AZ42" s="60" t="s">
        <v>229</v>
      </c>
      <c r="BA42" s="60" t="s">
        <v>229</v>
      </c>
      <c r="BB42" s="60" t="s">
        <v>229</v>
      </c>
    </row>
    <row r="43" spans="1:54" s="50" customFormat="1" ht="38.25">
      <c r="A43" s="54" t="s">
        <v>73</v>
      </c>
      <c r="B43" s="68" t="s">
        <v>307</v>
      </c>
      <c r="C43" s="60" t="s">
        <v>229</v>
      </c>
      <c r="D43" s="60" t="s">
        <v>229</v>
      </c>
      <c r="E43" s="60" t="s">
        <v>229</v>
      </c>
      <c r="F43" s="60" t="s">
        <v>229</v>
      </c>
      <c r="G43" s="60">
        <v>0</v>
      </c>
      <c r="H43" s="60">
        <v>0</v>
      </c>
      <c r="I43" s="60">
        <v>2.2499999999999998E-3</v>
      </c>
      <c r="J43" s="60">
        <v>1.864E-2</v>
      </c>
      <c r="K43" s="60">
        <v>0</v>
      </c>
      <c r="L43" s="60">
        <v>0</v>
      </c>
      <c r="M43" s="60">
        <v>3.0000000000000001E-3</v>
      </c>
      <c r="N43" s="60">
        <v>2.7779999999999999E-2</v>
      </c>
      <c r="O43" s="60">
        <v>0</v>
      </c>
      <c r="P43" s="60">
        <v>0</v>
      </c>
      <c r="Q43" s="60">
        <v>6.0000000000000001E-3</v>
      </c>
      <c r="R43" s="60">
        <v>4.7980000000000002E-2</v>
      </c>
      <c r="S43" s="60">
        <v>0</v>
      </c>
      <c r="T43" s="60">
        <v>0</v>
      </c>
      <c r="U43" s="60">
        <v>4.4999999999999997E-3</v>
      </c>
      <c r="V43" s="60">
        <v>4.6760000000000003E-2</v>
      </c>
      <c r="W43" s="61" t="s">
        <v>229</v>
      </c>
      <c r="X43" s="61" t="s">
        <v>229</v>
      </c>
      <c r="Y43" s="61" t="s">
        <v>229</v>
      </c>
      <c r="Z43" s="61" t="s">
        <v>229</v>
      </c>
      <c r="AA43" s="60" t="s">
        <v>229</v>
      </c>
      <c r="AB43" s="60" t="s">
        <v>229</v>
      </c>
      <c r="AC43" s="60" t="s">
        <v>229</v>
      </c>
      <c r="AD43" s="60" t="s">
        <v>229</v>
      </c>
      <c r="AE43" s="60">
        <v>0</v>
      </c>
      <c r="AF43" s="60">
        <v>0</v>
      </c>
      <c r="AG43" s="60">
        <v>4.68</v>
      </c>
      <c r="AH43" s="60">
        <v>7.319</v>
      </c>
      <c r="AI43" s="60" t="s">
        <v>229</v>
      </c>
      <c r="AJ43" s="60" t="s">
        <v>229</v>
      </c>
      <c r="AK43" s="60" t="s">
        <v>229</v>
      </c>
      <c r="AL43" s="60" t="s">
        <v>229</v>
      </c>
      <c r="AM43" s="60" t="s">
        <v>229</v>
      </c>
      <c r="AN43" s="60" t="s">
        <v>229</v>
      </c>
      <c r="AO43" s="60" t="s">
        <v>229</v>
      </c>
      <c r="AP43" s="60" t="s">
        <v>229</v>
      </c>
      <c r="AQ43" s="60" t="s">
        <v>229</v>
      </c>
      <c r="AR43" s="60" t="s">
        <v>229</v>
      </c>
      <c r="AS43" s="60" t="s">
        <v>229</v>
      </c>
      <c r="AT43" s="60" t="s">
        <v>229</v>
      </c>
      <c r="AU43" s="60" t="s">
        <v>229</v>
      </c>
      <c r="AV43" s="60" t="s">
        <v>229</v>
      </c>
      <c r="AW43" s="60" t="s">
        <v>229</v>
      </c>
      <c r="AX43" s="60" t="s">
        <v>229</v>
      </c>
      <c r="AY43" s="60" t="s">
        <v>229</v>
      </c>
      <c r="AZ43" s="60" t="s">
        <v>229</v>
      </c>
      <c r="BA43" s="60" t="s">
        <v>229</v>
      </c>
      <c r="BB43" s="60" t="s">
        <v>229</v>
      </c>
    </row>
    <row r="44" spans="1:54" s="50" customFormat="1" ht="25.5">
      <c r="A44" s="54" t="s">
        <v>75</v>
      </c>
      <c r="B44" s="68" t="s">
        <v>308</v>
      </c>
      <c r="C44" s="60" t="s">
        <v>229</v>
      </c>
      <c r="D44" s="60" t="s">
        <v>229</v>
      </c>
      <c r="E44" s="60" t="s">
        <v>229</v>
      </c>
      <c r="F44" s="60" t="s">
        <v>229</v>
      </c>
      <c r="G44" s="60" t="s">
        <v>229</v>
      </c>
      <c r="H44" s="60" t="s">
        <v>229</v>
      </c>
      <c r="I44" s="60" t="s">
        <v>229</v>
      </c>
      <c r="J44" s="60" t="s">
        <v>229</v>
      </c>
      <c r="K44" s="60" t="s">
        <v>229</v>
      </c>
      <c r="L44" s="60" t="s">
        <v>229</v>
      </c>
      <c r="M44" s="60" t="s">
        <v>229</v>
      </c>
      <c r="N44" s="60" t="s">
        <v>229</v>
      </c>
      <c r="O44" s="60" t="s">
        <v>229</v>
      </c>
      <c r="P44" s="60" t="s">
        <v>229</v>
      </c>
      <c r="Q44" s="60" t="s">
        <v>229</v>
      </c>
      <c r="R44" s="60" t="s">
        <v>229</v>
      </c>
      <c r="S44" s="60" t="s">
        <v>229</v>
      </c>
      <c r="T44" s="60" t="s">
        <v>229</v>
      </c>
      <c r="U44" s="60" t="s">
        <v>229</v>
      </c>
      <c r="V44" s="60" t="s">
        <v>229</v>
      </c>
      <c r="W44" s="61" t="s">
        <v>229</v>
      </c>
      <c r="X44" s="61" t="s">
        <v>229</v>
      </c>
      <c r="Y44" s="61" t="s">
        <v>229</v>
      </c>
      <c r="Z44" s="61" t="s">
        <v>229</v>
      </c>
      <c r="AA44" s="60" t="s">
        <v>229</v>
      </c>
      <c r="AB44" s="60" t="s">
        <v>229</v>
      </c>
      <c r="AC44" s="60" t="s">
        <v>229</v>
      </c>
      <c r="AD44" s="60" t="s">
        <v>229</v>
      </c>
      <c r="AE44" s="60" t="s">
        <v>229</v>
      </c>
      <c r="AF44" s="60" t="s">
        <v>229</v>
      </c>
      <c r="AG44" s="60" t="s">
        <v>229</v>
      </c>
      <c r="AH44" s="60" t="s">
        <v>229</v>
      </c>
      <c r="AI44" s="60" t="s">
        <v>229</v>
      </c>
      <c r="AJ44" s="60" t="s">
        <v>229</v>
      </c>
      <c r="AK44" s="60" t="s">
        <v>229</v>
      </c>
      <c r="AL44" s="60" t="s">
        <v>229</v>
      </c>
      <c r="AM44" s="60" t="s">
        <v>229</v>
      </c>
      <c r="AN44" s="60" t="s">
        <v>229</v>
      </c>
      <c r="AO44" s="60" t="s">
        <v>229</v>
      </c>
      <c r="AP44" s="60" t="s">
        <v>229</v>
      </c>
      <c r="AQ44" s="60" t="s">
        <v>229</v>
      </c>
      <c r="AR44" s="60" t="s">
        <v>229</v>
      </c>
      <c r="AS44" s="60" t="s">
        <v>229</v>
      </c>
      <c r="AT44" s="60" t="s">
        <v>229</v>
      </c>
      <c r="AU44" s="60" t="s">
        <v>229</v>
      </c>
      <c r="AV44" s="60" t="s">
        <v>229</v>
      </c>
      <c r="AW44" s="60" t="s">
        <v>229</v>
      </c>
      <c r="AX44" s="60" t="s">
        <v>229</v>
      </c>
      <c r="AY44" s="60" t="s">
        <v>229</v>
      </c>
      <c r="AZ44" s="60" t="s">
        <v>229</v>
      </c>
      <c r="BA44" s="60" t="s">
        <v>229</v>
      </c>
      <c r="BB44" s="60" t="s">
        <v>229</v>
      </c>
    </row>
    <row r="45" spans="1:54" s="50" customFormat="1" ht="25.5">
      <c r="A45" s="54" t="s">
        <v>77</v>
      </c>
      <c r="B45" s="68" t="s">
        <v>309</v>
      </c>
      <c r="C45" s="60">
        <v>0</v>
      </c>
      <c r="D45" s="60">
        <v>0</v>
      </c>
      <c r="E45" s="60">
        <v>8.9999999999999993E-3</v>
      </c>
      <c r="F45" s="60">
        <v>6.9279999999999994E-2</v>
      </c>
      <c r="G45" s="60">
        <v>0</v>
      </c>
      <c r="H45" s="60">
        <v>0</v>
      </c>
      <c r="I45" s="60">
        <v>3.2649999999999998E-2</v>
      </c>
      <c r="J45" s="60">
        <v>0.39718999999999999</v>
      </c>
      <c r="K45" s="60" t="s">
        <v>229</v>
      </c>
      <c r="L45" s="60" t="s">
        <v>229</v>
      </c>
      <c r="M45" s="60" t="s">
        <v>229</v>
      </c>
      <c r="N45" s="60" t="s">
        <v>229</v>
      </c>
      <c r="O45" s="60" t="s">
        <v>229</v>
      </c>
      <c r="P45" s="60" t="s">
        <v>229</v>
      </c>
      <c r="Q45" s="60" t="s">
        <v>229</v>
      </c>
      <c r="R45" s="60" t="s">
        <v>229</v>
      </c>
      <c r="S45" s="60" t="s">
        <v>229</v>
      </c>
      <c r="T45" s="60" t="s">
        <v>229</v>
      </c>
      <c r="U45" s="60" t="s">
        <v>229</v>
      </c>
      <c r="V45" s="60" t="s">
        <v>229</v>
      </c>
      <c r="W45" s="61">
        <v>0</v>
      </c>
      <c r="X45" s="61">
        <v>0</v>
      </c>
      <c r="Y45" s="61">
        <v>5.0000000000000001E-4</v>
      </c>
      <c r="Z45" s="61">
        <v>1.485E-2</v>
      </c>
      <c r="AA45" s="60" t="s">
        <v>229</v>
      </c>
      <c r="AB45" s="60" t="s">
        <v>229</v>
      </c>
      <c r="AC45" s="60" t="s">
        <v>229</v>
      </c>
      <c r="AD45" s="60" t="s">
        <v>229</v>
      </c>
      <c r="AE45" s="60">
        <v>0</v>
      </c>
      <c r="AF45" s="60">
        <v>0</v>
      </c>
      <c r="AG45" s="60">
        <v>0.17280000000000001</v>
      </c>
      <c r="AH45" s="60">
        <v>1.94249</v>
      </c>
      <c r="AI45" s="60">
        <v>0</v>
      </c>
      <c r="AJ45" s="60">
        <v>0</v>
      </c>
      <c r="AK45" s="60">
        <v>0.1144</v>
      </c>
      <c r="AL45" s="60">
        <v>1.12544</v>
      </c>
      <c r="AM45" s="60">
        <v>0</v>
      </c>
      <c r="AN45" s="60">
        <v>0</v>
      </c>
      <c r="AO45" s="60">
        <v>0.06</v>
      </c>
      <c r="AP45" s="60">
        <v>0.48193999999999998</v>
      </c>
      <c r="AQ45" s="60" t="s">
        <v>229</v>
      </c>
      <c r="AR45" s="60" t="s">
        <v>229</v>
      </c>
      <c r="AS45" s="60" t="s">
        <v>229</v>
      </c>
      <c r="AT45" s="60" t="s">
        <v>229</v>
      </c>
      <c r="AU45" s="60" t="s">
        <v>229</v>
      </c>
      <c r="AV45" s="60" t="s">
        <v>229</v>
      </c>
      <c r="AW45" s="60" t="s">
        <v>229</v>
      </c>
      <c r="AX45" s="60" t="s">
        <v>229</v>
      </c>
      <c r="AY45" s="60" t="s">
        <v>229</v>
      </c>
      <c r="AZ45" s="60" t="s">
        <v>229</v>
      </c>
      <c r="BA45" s="60" t="s">
        <v>229</v>
      </c>
      <c r="BB45" s="60" t="s">
        <v>229</v>
      </c>
    </row>
    <row r="46" spans="1:54" s="50" customFormat="1" ht="25.5">
      <c r="A46" s="54" t="s">
        <v>79</v>
      </c>
      <c r="B46" s="68" t="s">
        <v>310</v>
      </c>
      <c r="C46" s="60">
        <v>0</v>
      </c>
      <c r="D46" s="60">
        <v>0</v>
      </c>
      <c r="E46" s="60">
        <v>2.84992</v>
      </c>
      <c r="F46" s="60">
        <v>18.882529999999999</v>
      </c>
      <c r="G46" s="60">
        <v>0</v>
      </c>
      <c r="H46" s="60">
        <v>0</v>
      </c>
      <c r="I46" s="60">
        <v>2.51884</v>
      </c>
      <c r="J46" s="60">
        <v>16.077200000000001</v>
      </c>
      <c r="K46" s="60">
        <v>0</v>
      </c>
      <c r="L46" s="60">
        <v>0</v>
      </c>
      <c r="M46" s="60">
        <v>2.7664200000000001</v>
      </c>
      <c r="N46" s="60">
        <v>21.480869999999999</v>
      </c>
      <c r="O46" s="60">
        <v>0</v>
      </c>
      <c r="P46" s="60">
        <v>0</v>
      </c>
      <c r="Q46" s="60">
        <v>4.5706100000000003</v>
      </c>
      <c r="R46" s="60">
        <v>25.878959999999999</v>
      </c>
      <c r="S46" s="60">
        <v>0</v>
      </c>
      <c r="T46" s="60">
        <v>0</v>
      </c>
      <c r="U46" s="60">
        <v>0.78651000000000004</v>
      </c>
      <c r="V46" s="60">
        <v>5.66432</v>
      </c>
      <c r="W46" s="61">
        <v>0</v>
      </c>
      <c r="X46" s="61">
        <v>0</v>
      </c>
      <c r="Y46" s="61">
        <v>2.12033</v>
      </c>
      <c r="Z46" s="61">
        <v>15.10736</v>
      </c>
      <c r="AA46" s="60">
        <v>0</v>
      </c>
      <c r="AB46" s="60">
        <v>0</v>
      </c>
      <c r="AC46" s="60">
        <v>5.3905500000000002</v>
      </c>
      <c r="AD46" s="60">
        <v>21.980049999999999</v>
      </c>
      <c r="AE46" s="60">
        <v>0</v>
      </c>
      <c r="AF46" s="60">
        <v>0</v>
      </c>
      <c r="AG46" s="60">
        <v>5.1478299999999999</v>
      </c>
      <c r="AH46" s="60">
        <v>21.088370000000001</v>
      </c>
      <c r="AI46" s="60">
        <v>0</v>
      </c>
      <c r="AJ46" s="60">
        <v>0</v>
      </c>
      <c r="AK46" s="60">
        <v>2.2082899999999999</v>
      </c>
      <c r="AL46" s="60">
        <v>13.005850000000001</v>
      </c>
      <c r="AM46" s="60">
        <v>0</v>
      </c>
      <c r="AN46" s="60">
        <v>0</v>
      </c>
      <c r="AO46" s="60">
        <v>0.87614999999999998</v>
      </c>
      <c r="AP46" s="60">
        <v>10.17704</v>
      </c>
      <c r="AQ46" s="60">
        <v>0</v>
      </c>
      <c r="AR46" s="60">
        <v>0</v>
      </c>
      <c r="AS46" s="60">
        <v>0.66901999999999995</v>
      </c>
      <c r="AT46" s="60">
        <v>9.6846599999999992</v>
      </c>
      <c r="AU46" s="60">
        <v>0</v>
      </c>
      <c r="AV46" s="60">
        <v>0</v>
      </c>
      <c r="AW46" s="60">
        <v>0.35826999999999998</v>
      </c>
      <c r="AX46" s="60">
        <v>5.2608499999999996</v>
      </c>
      <c r="AY46" s="60">
        <v>0</v>
      </c>
      <c r="AZ46" s="60">
        <v>0</v>
      </c>
      <c r="BA46" s="60">
        <v>0.44947999999999999</v>
      </c>
      <c r="BB46" s="60">
        <v>5.9657400000000003</v>
      </c>
    </row>
    <row r="47" spans="1:54" s="50" customFormat="1" ht="63.75">
      <c r="A47" s="54" t="s">
        <v>81</v>
      </c>
      <c r="B47" s="68" t="s">
        <v>311</v>
      </c>
      <c r="C47" s="60">
        <v>0</v>
      </c>
      <c r="D47" s="60">
        <v>0</v>
      </c>
      <c r="E47" s="60">
        <v>2.3E-2</v>
      </c>
      <c r="F47" s="60">
        <v>0.26211000000000001</v>
      </c>
      <c r="G47" s="60">
        <v>0</v>
      </c>
      <c r="H47" s="60">
        <v>0</v>
      </c>
      <c r="I47" s="60">
        <v>0.11608</v>
      </c>
      <c r="J47" s="60">
        <v>0.98880999999999997</v>
      </c>
      <c r="K47" s="60">
        <v>0</v>
      </c>
      <c r="L47" s="60">
        <v>0</v>
      </c>
      <c r="M47" s="60">
        <v>4.4450000000000003E-2</v>
      </c>
      <c r="N47" s="60">
        <v>0.42985000000000001</v>
      </c>
      <c r="O47" s="60">
        <v>0</v>
      </c>
      <c r="P47" s="60">
        <v>0</v>
      </c>
      <c r="Q47" s="60">
        <v>6.6369999999999998E-2</v>
      </c>
      <c r="R47" s="60">
        <v>0.53227000000000002</v>
      </c>
      <c r="S47" s="60">
        <v>0</v>
      </c>
      <c r="T47" s="60">
        <v>0</v>
      </c>
      <c r="U47" s="60">
        <v>5.8999999999999999E-3</v>
      </c>
      <c r="V47" s="60">
        <v>0.17333000000000001</v>
      </c>
      <c r="W47" s="61">
        <v>0</v>
      </c>
      <c r="X47" s="61">
        <v>0</v>
      </c>
      <c r="Y47" s="61">
        <v>7.9000000000000001E-2</v>
      </c>
      <c r="Z47" s="61">
        <v>0.40971000000000002</v>
      </c>
      <c r="AA47" s="60">
        <v>0</v>
      </c>
      <c r="AB47" s="60">
        <v>0</v>
      </c>
      <c r="AC47" s="60">
        <v>0.23150000000000001</v>
      </c>
      <c r="AD47" s="60">
        <v>0.69613000000000003</v>
      </c>
      <c r="AE47" s="60">
        <v>0</v>
      </c>
      <c r="AF47" s="60">
        <v>0</v>
      </c>
      <c r="AG47" s="60">
        <v>1.7999999999999999E-2</v>
      </c>
      <c r="AH47" s="60">
        <v>0.18987999999999999</v>
      </c>
      <c r="AI47" s="60">
        <v>0</v>
      </c>
      <c r="AJ47" s="60">
        <v>0</v>
      </c>
      <c r="AK47" s="60">
        <v>0.22500000000000001</v>
      </c>
      <c r="AL47" s="60">
        <v>1.7370699999999999</v>
      </c>
      <c r="AM47" s="60">
        <v>0</v>
      </c>
      <c r="AN47" s="60">
        <v>0</v>
      </c>
      <c r="AO47" s="60">
        <v>0.65376999999999996</v>
      </c>
      <c r="AP47" s="60">
        <v>3.6169099999999998</v>
      </c>
      <c r="AQ47" s="60">
        <v>0</v>
      </c>
      <c r="AR47" s="60">
        <v>0</v>
      </c>
      <c r="AS47" s="60">
        <v>0.33410000000000001</v>
      </c>
      <c r="AT47" s="60">
        <v>1.8187800000000001</v>
      </c>
      <c r="AU47" s="60">
        <v>0</v>
      </c>
      <c r="AV47" s="60">
        <v>0</v>
      </c>
      <c r="AW47" s="60">
        <v>0.1338</v>
      </c>
      <c r="AX47" s="60">
        <v>0.98118000000000005</v>
      </c>
      <c r="AY47" s="60">
        <v>0</v>
      </c>
      <c r="AZ47" s="60">
        <v>0</v>
      </c>
      <c r="BA47" s="60">
        <v>6.9000000000000006E-2</v>
      </c>
      <c r="BB47" s="60">
        <v>0.51766999999999996</v>
      </c>
    </row>
    <row r="48" spans="1:54" s="50" customFormat="1" ht="25.5">
      <c r="A48" s="54" t="s">
        <v>83</v>
      </c>
      <c r="B48" s="68" t="s">
        <v>312</v>
      </c>
      <c r="C48" s="60">
        <v>0</v>
      </c>
      <c r="D48" s="60">
        <v>0</v>
      </c>
      <c r="E48" s="60">
        <v>41</v>
      </c>
      <c r="F48" s="60">
        <v>37.399000000000001</v>
      </c>
      <c r="G48" s="60">
        <v>0</v>
      </c>
      <c r="H48" s="60">
        <v>0</v>
      </c>
      <c r="I48" s="60">
        <v>44.984000000000002</v>
      </c>
      <c r="J48" s="60">
        <v>43.245640000000002</v>
      </c>
      <c r="K48" s="60" t="s">
        <v>229</v>
      </c>
      <c r="L48" s="60" t="s">
        <v>229</v>
      </c>
      <c r="M48" s="60" t="s">
        <v>229</v>
      </c>
      <c r="N48" s="60" t="s">
        <v>229</v>
      </c>
      <c r="O48" s="60" t="s">
        <v>229</v>
      </c>
      <c r="P48" s="60" t="s">
        <v>229</v>
      </c>
      <c r="Q48" s="60" t="s">
        <v>229</v>
      </c>
      <c r="R48" s="60" t="s">
        <v>229</v>
      </c>
      <c r="S48" s="60">
        <v>0</v>
      </c>
      <c r="T48" s="60">
        <v>0</v>
      </c>
      <c r="U48" s="60">
        <v>229.92500000000001</v>
      </c>
      <c r="V48" s="60">
        <v>269.24475000000001</v>
      </c>
      <c r="W48" s="61">
        <v>0</v>
      </c>
      <c r="X48" s="61">
        <v>0</v>
      </c>
      <c r="Y48" s="61">
        <v>108.675</v>
      </c>
      <c r="Z48" s="61">
        <v>129.256</v>
      </c>
      <c r="AA48" s="60" t="s">
        <v>229</v>
      </c>
      <c r="AB48" s="60" t="s">
        <v>229</v>
      </c>
      <c r="AC48" s="60" t="s">
        <v>229</v>
      </c>
      <c r="AD48" s="60" t="s">
        <v>229</v>
      </c>
      <c r="AE48" s="60" t="s">
        <v>229</v>
      </c>
      <c r="AF48" s="60" t="s">
        <v>229</v>
      </c>
      <c r="AG48" s="60" t="s">
        <v>229</v>
      </c>
      <c r="AH48" s="60" t="s">
        <v>229</v>
      </c>
      <c r="AI48" s="60" t="s">
        <v>229</v>
      </c>
      <c r="AJ48" s="60" t="s">
        <v>229</v>
      </c>
      <c r="AK48" s="60" t="s">
        <v>229</v>
      </c>
      <c r="AL48" s="60" t="s">
        <v>229</v>
      </c>
      <c r="AM48" s="60" t="s">
        <v>229</v>
      </c>
      <c r="AN48" s="60" t="s">
        <v>229</v>
      </c>
      <c r="AO48" s="60" t="s">
        <v>229</v>
      </c>
      <c r="AP48" s="60" t="s">
        <v>229</v>
      </c>
      <c r="AQ48" s="60">
        <v>0</v>
      </c>
      <c r="AR48" s="60">
        <v>0</v>
      </c>
      <c r="AS48" s="60">
        <v>5.54</v>
      </c>
      <c r="AT48" s="60">
        <v>13.175000000000001</v>
      </c>
      <c r="AU48" s="60">
        <v>0</v>
      </c>
      <c r="AV48" s="60">
        <v>0</v>
      </c>
      <c r="AW48" s="60">
        <v>5.54</v>
      </c>
      <c r="AX48" s="60">
        <v>13.175000000000001</v>
      </c>
      <c r="AY48" s="60" t="s">
        <v>229</v>
      </c>
      <c r="AZ48" s="60" t="s">
        <v>229</v>
      </c>
      <c r="BA48" s="60" t="s">
        <v>229</v>
      </c>
      <c r="BB48" s="60" t="s">
        <v>229</v>
      </c>
    </row>
    <row r="49" spans="1:54" s="50" customFormat="1" ht="38.25">
      <c r="A49" s="54" t="s">
        <v>85</v>
      </c>
      <c r="B49" s="68" t="s">
        <v>313</v>
      </c>
      <c r="C49" s="60">
        <v>17.333400000000001</v>
      </c>
      <c r="D49" s="60">
        <v>21.63523</v>
      </c>
      <c r="E49" s="60">
        <v>2860.3346099999999</v>
      </c>
      <c r="F49" s="60">
        <v>2849.7138300000001</v>
      </c>
      <c r="G49" s="60">
        <v>1.0374000000000001</v>
      </c>
      <c r="H49" s="60">
        <v>1.17184</v>
      </c>
      <c r="I49" s="60">
        <v>2404.9458100000002</v>
      </c>
      <c r="J49" s="60">
        <v>2275.7474999999999</v>
      </c>
      <c r="K49" s="60">
        <v>6.4407100000000002</v>
      </c>
      <c r="L49" s="60">
        <v>5.1938300000000002</v>
      </c>
      <c r="M49" s="60">
        <v>2406.3615199999999</v>
      </c>
      <c r="N49" s="60">
        <v>2093.0306999999998</v>
      </c>
      <c r="O49" s="60">
        <v>18.181999999999999</v>
      </c>
      <c r="P49" s="60">
        <v>8.0359999999999996</v>
      </c>
      <c r="Q49" s="60">
        <v>2746.7332700000002</v>
      </c>
      <c r="R49" s="60">
        <v>2425.65148</v>
      </c>
      <c r="S49" s="60">
        <v>18.600000000000001</v>
      </c>
      <c r="T49" s="60">
        <v>5.8366800000000003</v>
      </c>
      <c r="U49" s="60">
        <v>2626.9157799999998</v>
      </c>
      <c r="V49" s="60">
        <v>2208.1428700000001</v>
      </c>
      <c r="W49" s="61">
        <v>18.8232</v>
      </c>
      <c r="X49" s="61">
        <v>20.22</v>
      </c>
      <c r="Y49" s="61">
        <v>2265.87833</v>
      </c>
      <c r="Z49" s="61">
        <v>2198.6355199999998</v>
      </c>
      <c r="AA49" s="60">
        <v>0</v>
      </c>
      <c r="AB49" s="60">
        <v>0</v>
      </c>
      <c r="AC49" s="60">
        <v>2062.1308199999999</v>
      </c>
      <c r="AD49" s="60">
        <v>2811.0040899999999</v>
      </c>
      <c r="AE49" s="60">
        <v>0</v>
      </c>
      <c r="AF49" s="60">
        <v>0</v>
      </c>
      <c r="AG49" s="60">
        <v>2986.1170099999999</v>
      </c>
      <c r="AH49" s="60">
        <v>4123.1369000000004</v>
      </c>
      <c r="AI49" s="60">
        <v>0</v>
      </c>
      <c r="AJ49" s="60">
        <v>0</v>
      </c>
      <c r="AK49" s="60">
        <v>2821.1417200000001</v>
      </c>
      <c r="AL49" s="60">
        <v>2942.5340500000002</v>
      </c>
      <c r="AM49" s="60">
        <v>0</v>
      </c>
      <c r="AN49" s="60">
        <v>0</v>
      </c>
      <c r="AO49" s="60">
        <v>2824.2739999999999</v>
      </c>
      <c r="AP49" s="60">
        <v>2681.7570799999999</v>
      </c>
      <c r="AQ49" s="60">
        <v>20.88</v>
      </c>
      <c r="AR49" s="60">
        <v>24.091380000000001</v>
      </c>
      <c r="AS49" s="60">
        <v>3070.5725000000002</v>
      </c>
      <c r="AT49" s="60">
        <v>3670.1555400000002</v>
      </c>
      <c r="AU49" s="60">
        <v>0</v>
      </c>
      <c r="AV49" s="60">
        <v>0</v>
      </c>
      <c r="AW49" s="60">
        <v>1957.1927800000001</v>
      </c>
      <c r="AX49" s="60">
        <v>2290.2763</v>
      </c>
      <c r="AY49" s="60">
        <v>0</v>
      </c>
      <c r="AZ49" s="60">
        <v>0</v>
      </c>
      <c r="BA49" s="60">
        <v>2041.5039099999999</v>
      </c>
      <c r="BB49" s="60">
        <v>2636.17659</v>
      </c>
    </row>
    <row r="50" spans="1:54" s="50" customFormat="1" ht="38.25">
      <c r="A50" s="54" t="s">
        <v>87</v>
      </c>
      <c r="B50" s="68" t="s">
        <v>314</v>
      </c>
      <c r="C50" s="60" t="s">
        <v>229</v>
      </c>
      <c r="D50" s="60" t="s">
        <v>229</v>
      </c>
      <c r="E50" s="60" t="s">
        <v>229</v>
      </c>
      <c r="F50" s="60" t="s">
        <v>229</v>
      </c>
      <c r="G50" s="60">
        <v>0</v>
      </c>
      <c r="H50" s="60">
        <v>0</v>
      </c>
      <c r="I50" s="60">
        <v>165.81025</v>
      </c>
      <c r="J50" s="60">
        <v>294.12756999999999</v>
      </c>
      <c r="K50" s="60">
        <v>0</v>
      </c>
      <c r="L50" s="60">
        <v>0</v>
      </c>
      <c r="M50" s="60">
        <v>146.35824</v>
      </c>
      <c r="N50" s="60">
        <v>293.36532</v>
      </c>
      <c r="O50" s="60">
        <v>0</v>
      </c>
      <c r="P50" s="60">
        <v>0</v>
      </c>
      <c r="Q50" s="60">
        <v>2.444E-2</v>
      </c>
      <c r="R50" s="60">
        <v>0.47599999999999998</v>
      </c>
      <c r="S50" s="60">
        <v>0</v>
      </c>
      <c r="T50" s="60">
        <v>0</v>
      </c>
      <c r="U50" s="60">
        <v>100.07952</v>
      </c>
      <c r="V50" s="60">
        <v>123.24856</v>
      </c>
      <c r="W50" s="61">
        <v>0</v>
      </c>
      <c r="X50" s="61">
        <v>0</v>
      </c>
      <c r="Y50" s="61">
        <v>223.69792000000001</v>
      </c>
      <c r="Z50" s="61">
        <v>281.09802999999999</v>
      </c>
      <c r="AA50" s="60">
        <v>0</v>
      </c>
      <c r="AB50" s="60">
        <v>0</v>
      </c>
      <c r="AC50" s="60">
        <v>107.82859999999999</v>
      </c>
      <c r="AD50" s="60">
        <v>214.86296999999999</v>
      </c>
      <c r="AE50" s="60">
        <v>0</v>
      </c>
      <c r="AF50" s="60">
        <v>0</v>
      </c>
      <c r="AG50" s="60">
        <v>63.468000000000004</v>
      </c>
      <c r="AH50" s="60">
        <v>152.07760999999999</v>
      </c>
      <c r="AI50" s="60">
        <v>0</v>
      </c>
      <c r="AJ50" s="60">
        <v>0</v>
      </c>
      <c r="AK50" s="60">
        <v>60.485999999999997</v>
      </c>
      <c r="AL50" s="60">
        <v>114.97401000000001</v>
      </c>
      <c r="AM50" s="60">
        <v>0</v>
      </c>
      <c r="AN50" s="60">
        <v>0</v>
      </c>
      <c r="AO50" s="60">
        <v>80.16498</v>
      </c>
      <c r="AP50" s="60">
        <v>149.07911999999999</v>
      </c>
      <c r="AQ50" s="60">
        <v>5.0000000000000001E-3</v>
      </c>
      <c r="AR50" s="60">
        <v>5.3999999999999999E-2</v>
      </c>
      <c r="AS50" s="60">
        <v>40.22052</v>
      </c>
      <c r="AT50" s="60">
        <v>121.24522</v>
      </c>
      <c r="AU50" s="60">
        <v>5.0000000000000001E-3</v>
      </c>
      <c r="AV50" s="60">
        <v>5.3999999999999999E-2</v>
      </c>
      <c r="AW50" s="60">
        <v>40.157519999999998</v>
      </c>
      <c r="AX50" s="60">
        <v>120.99135</v>
      </c>
      <c r="AY50" s="60">
        <v>0</v>
      </c>
      <c r="AZ50" s="60">
        <v>0</v>
      </c>
      <c r="BA50" s="60">
        <v>0.112</v>
      </c>
      <c r="BB50" s="60">
        <v>0.40388000000000002</v>
      </c>
    </row>
    <row r="51" spans="1:54" s="50" customFormat="1" ht="38.25">
      <c r="A51" s="54" t="s">
        <v>89</v>
      </c>
      <c r="B51" s="68" t="s">
        <v>315</v>
      </c>
      <c r="C51" s="60">
        <v>8.1140000000000008</v>
      </c>
      <c r="D51" s="60">
        <v>6.577</v>
      </c>
      <c r="E51" s="60">
        <v>0.78800000000000003</v>
      </c>
      <c r="F51" s="60">
        <v>3.0799500000000002</v>
      </c>
      <c r="G51" s="60">
        <v>5.4710000000000001</v>
      </c>
      <c r="H51" s="60">
        <v>5.5060000000000002</v>
      </c>
      <c r="I51" s="60">
        <v>7.0000000000000001E-3</v>
      </c>
      <c r="J51" s="60">
        <v>6.0000000000000001E-3</v>
      </c>
      <c r="K51" s="60">
        <v>12.627000000000001</v>
      </c>
      <c r="L51" s="60">
        <v>6.8330000000000002</v>
      </c>
      <c r="M51" s="60">
        <v>0.61485999999999996</v>
      </c>
      <c r="N51" s="60">
        <v>1.35843</v>
      </c>
      <c r="O51" s="60">
        <v>13.08</v>
      </c>
      <c r="P51" s="60">
        <v>5.6704299999999996</v>
      </c>
      <c r="Q51" s="60">
        <v>0.70589999999999997</v>
      </c>
      <c r="R51" s="60">
        <v>2.0179999999999998</v>
      </c>
      <c r="S51" s="60">
        <v>5.4119999999999999</v>
      </c>
      <c r="T51" s="60">
        <v>2.8747500000000001</v>
      </c>
      <c r="U51" s="60">
        <v>88.568169999999995</v>
      </c>
      <c r="V51" s="60">
        <v>63.750799999999998</v>
      </c>
      <c r="W51" s="61">
        <v>0.65480000000000005</v>
      </c>
      <c r="X51" s="61">
        <v>0.65969999999999995</v>
      </c>
      <c r="Y51" s="61">
        <v>43.073140000000002</v>
      </c>
      <c r="Z51" s="61">
        <v>29.104030000000002</v>
      </c>
      <c r="AA51" s="60">
        <v>0</v>
      </c>
      <c r="AB51" s="60">
        <v>0</v>
      </c>
      <c r="AC51" s="60">
        <v>0.38425999999999999</v>
      </c>
      <c r="AD51" s="60">
        <v>1.2661100000000001</v>
      </c>
      <c r="AE51" s="60">
        <v>0</v>
      </c>
      <c r="AF51" s="60">
        <v>0</v>
      </c>
      <c r="AG51" s="60">
        <v>0.17802000000000001</v>
      </c>
      <c r="AH51" s="60">
        <v>0.67600000000000005</v>
      </c>
      <c r="AI51" s="60">
        <v>0</v>
      </c>
      <c r="AJ51" s="60">
        <v>0</v>
      </c>
      <c r="AK51" s="60">
        <v>0.33944999999999997</v>
      </c>
      <c r="AL51" s="60">
        <v>0.84213000000000005</v>
      </c>
      <c r="AM51" s="60">
        <v>0</v>
      </c>
      <c r="AN51" s="60">
        <v>0</v>
      </c>
      <c r="AO51" s="60">
        <v>0.25035000000000002</v>
      </c>
      <c r="AP51" s="60">
        <v>0.32596999999999998</v>
      </c>
      <c r="AQ51" s="60">
        <v>0</v>
      </c>
      <c r="AR51" s="60">
        <v>0</v>
      </c>
      <c r="AS51" s="60">
        <v>0.26035000000000003</v>
      </c>
      <c r="AT51" s="60">
        <v>0.44090000000000001</v>
      </c>
      <c r="AU51" s="60">
        <v>0</v>
      </c>
      <c r="AV51" s="60">
        <v>0</v>
      </c>
      <c r="AW51" s="60">
        <v>0.18035000000000001</v>
      </c>
      <c r="AX51" s="60">
        <v>0.30297000000000002</v>
      </c>
      <c r="AY51" s="60">
        <v>0</v>
      </c>
      <c r="AZ51" s="60">
        <v>0</v>
      </c>
      <c r="BA51" s="60">
        <v>0.16</v>
      </c>
      <c r="BB51" s="60">
        <v>0.30796000000000001</v>
      </c>
    </row>
    <row r="52" spans="1:54" s="50" customFormat="1" ht="38.25">
      <c r="A52" s="54" t="s">
        <v>91</v>
      </c>
      <c r="B52" s="68" t="s">
        <v>316</v>
      </c>
      <c r="C52" s="60">
        <v>0</v>
      </c>
      <c r="D52" s="60">
        <v>0</v>
      </c>
      <c r="E52" s="60">
        <v>3.2835700000000001</v>
      </c>
      <c r="F52" s="60">
        <v>6.3668399999999998</v>
      </c>
      <c r="G52" s="60">
        <v>44.817</v>
      </c>
      <c r="H52" s="60">
        <v>41.829700000000003</v>
      </c>
      <c r="I52" s="60">
        <v>5.6950000000000003</v>
      </c>
      <c r="J52" s="60">
        <v>9.7046100000000006</v>
      </c>
      <c r="K52" s="60">
        <v>4.9447999999999999</v>
      </c>
      <c r="L52" s="60">
        <v>3.8163200000000002</v>
      </c>
      <c r="M52" s="60">
        <v>24.856290000000001</v>
      </c>
      <c r="N52" s="60">
        <v>27.149609999999999</v>
      </c>
      <c r="O52" s="60">
        <v>6.2016999999999998</v>
      </c>
      <c r="P52" s="60">
        <v>5.327</v>
      </c>
      <c r="Q52" s="60">
        <v>2.8736799999999998</v>
      </c>
      <c r="R52" s="60">
        <v>9.9307999999999996</v>
      </c>
      <c r="S52" s="60">
        <v>4.4729999999999999</v>
      </c>
      <c r="T52" s="60">
        <v>3.5217900000000002</v>
      </c>
      <c r="U52" s="60">
        <v>7.6072800000000003</v>
      </c>
      <c r="V52" s="60">
        <v>18.23404</v>
      </c>
      <c r="W52" s="61">
        <v>5.9470000000000001</v>
      </c>
      <c r="X52" s="61">
        <v>9.9047699999999992</v>
      </c>
      <c r="Y52" s="61">
        <v>3.5383100000000001</v>
      </c>
      <c r="Z52" s="61">
        <v>9.2823100000000007</v>
      </c>
      <c r="AA52" s="60">
        <v>12.1614</v>
      </c>
      <c r="AB52" s="60">
        <v>6.7761800000000001</v>
      </c>
      <c r="AC52" s="60">
        <v>9.7552699999999994</v>
      </c>
      <c r="AD52" s="60">
        <v>15.88612</v>
      </c>
      <c r="AE52" s="60">
        <v>0</v>
      </c>
      <c r="AF52" s="60">
        <v>0</v>
      </c>
      <c r="AG52" s="60">
        <v>2.25867</v>
      </c>
      <c r="AH52" s="60">
        <v>12.01571</v>
      </c>
      <c r="AI52" s="60">
        <v>0</v>
      </c>
      <c r="AJ52" s="60">
        <v>0</v>
      </c>
      <c r="AK52" s="60">
        <v>2.1401599999999998</v>
      </c>
      <c r="AL52" s="60">
        <v>7.2159199999999997</v>
      </c>
      <c r="AM52" s="60">
        <v>0</v>
      </c>
      <c r="AN52" s="60">
        <v>0</v>
      </c>
      <c r="AO52" s="60">
        <v>4.5809800000000003</v>
      </c>
      <c r="AP52" s="60">
        <v>13.8744</v>
      </c>
      <c r="AQ52" s="60">
        <v>0.1</v>
      </c>
      <c r="AR52" s="60">
        <v>0.41199999999999998</v>
      </c>
      <c r="AS52" s="60">
        <v>3.1871700000000001</v>
      </c>
      <c r="AT52" s="60">
        <v>16.872029999999999</v>
      </c>
      <c r="AU52" s="60">
        <v>0.1</v>
      </c>
      <c r="AV52" s="60">
        <v>0.41199999999999998</v>
      </c>
      <c r="AW52" s="60">
        <v>2.2097600000000002</v>
      </c>
      <c r="AX52" s="60">
        <v>10.32943</v>
      </c>
      <c r="AY52" s="60">
        <v>0</v>
      </c>
      <c r="AZ52" s="60">
        <v>0</v>
      </c>
      <c r="BA52" s="60">
        <v>1.7316</v>
      </c>
      <c r="BB52" s="60">
        <v>7.8857900000000001</v>
      </c>
    </row>
    <row r="53" spans="1:54" s="50" customFormat="1" ht="63.75">
      <c r="A53" s="54" t="s">
        <v>93</v>
      </c>
      <c r="B53" s="68" t="s">
        <v>317</v>
      </c>
      <c r="C53" s="60">
        <v>0.629</v>
      </c>
      <c r="D53" s="60">
        <v>2.6140599999999998</v>
      </c>
      <c r="E53" s="60">
        <v>2.6019999999999999</v>
      </c>
      <c r="F53" s="60">
        <v>5.2428499999999998</v>
      </c>
      <c r="G53" s="60">
        <v>0</v>
      </c>
      <c r="H53" s="60">
        <v>0</v>
      </c>
      <c r="I53" s="60">
        <v>282.04899999999998</v>
      </c>
      <c r="J53" s="60">
        <v>768.29353000000003</v>
      </c>
      <c r="K53" s="60">
        <v>0</v>
      </c>
      <c r="L53" s="60">
        <v>0</v>
      </c>
      <c r="M53" s="60">
        <v>512.20399999999995</v>
      </c>
      <c r="N53" s="60">
        <v>963.32216000000005</v>
      </c>
      <c r="O53" s="60">
        <v>0</v>
      </c>
      <c r="P53" s="60">
        <v>0</v>
      </c>
      <c r="Q53" s="60">
        <v>787.79499999999996</v>
      </c>
      <c r="R53" s="60">
        <v>1339.9183399999999</v>
      </c>
      <c r="S53" s="60">
        <v>3.7</v>
      </c>
      <c r="T53" s="60">
        <v>1.41184</v>
      </c>
      <c r="U53" s="60">
        <v>287.72000000000003</v>
      </c>
      <c r="V53" s="60">
        <v>638.88232000000005</v>
      </c>
      <c r="W53" s="61">
        <v>0</v>
      </c>
      <c r="X53" s="61">
        <v>0</v>
      </c>
      <c r="Y53" s="61">
        <v>478.76799999999997</v>
      </c>
      <c r="Z53" s="61">
        <v>1093.59521</v>
      </c>
      <c r="AA53" s="60">
        <v>0</v>
      </c>
      <c r="AB53" s="60">
        <v>0</v>
      </c>
      <c r="AC53" s="60">
        <v>26.571999999999999</v>
      </c>
      <c r="AD53" s="60">
        <v>45.276510000000002</v>
      </c>
      <c r="AE53" s="60">
        <v>0</v>
      </c>
      <c r="AF53" s="60">
        <v>0</v>
      </c>
      <c r="AG53" s="60">
        <v>1249.393</v>
      </c>
      <c r="AH53" s="60">
        <v>2794.8440099999998</v>
      </c>
      <c r="AI53" s="60">
        <v>0</v>
      </c>
      <c r="AJ53" s="60">
        <v>0</v>
      </c>
      <c r="AK53" s="60">
        <v>1733.393</v>
      </c>
      <c r="AL53" s="60">
        <v>2871.14356</v>
      </c>
      <c r="AM53" s="60">
        <v>0</v>
      </c>
      <c r="AN53" s="60">
        <v>0</v>
      </c>
      <c r="AO53" s="60">
        <v>1583.6465000000001</v>
      </c>
      <c r="AP53" s="60">
        <v>2267.8821600000001</v>
      </c>
      <c r="AQ53" s="60">
        <v>0</v>
      </c>
      <c r="AR53" s="60">
        <v>0</v>
      </c>
      <c r="AS53" s="60">
        <v>1502.998</v>
      </c>
      <c r="AT53" s="60">
        <v>2693.4570100000001</v>
      </c>
      <c r="AU53" s="60">
        <v>0</v>
      </c>
      <c r="AV53" s="60">
        <v>0</v>
      </c>
      <c r="AW53" s="60">
        <v>1058.471</v>
      </c>
      <c r="AX53" s="60">
        <v>1894.2860900000001</v>
      </c>
      <c r="AY53" s="60">
        <v>0</v>
      </c>
      <c r="AZ53" s="60">
        <v>0</v>
      </c>
      <c r="BA53" s="60">
        <v>762.05849999999998</v>
      </c>
      <c r="BB53" s="60">
        <v>1311.40068</v>
      </c>
    </row>
    <row r="54" spans="1:54" s="50" customFormat="1" ht="63.75">
      <c r="A54" s="54" t="s">
        <v>95</v>
      </c>
      <c r="B54" s="68" t="s">
        <v>318</v>
      </c>
      <c r="C54" s="60">
        <v>10.83616</v>
      </c>
      <c r="D54" s="60">
        <v>26.261600000000001</v>
      </c>
      <c r="E54" s="60">
        <v>2856.8525199999999</v>
      </c>
      <c r="F54" s="60">
        <v>3182.3562400000001</v>
      </c>
      <c r="G54" s="60">
        <v>8.5386199999999999</v>
      </c>
      <c r="H54" s="60">
        <v>15.883660000000001</v>
      </c>
      <c r="I54" s="60">
        <v>3239.8654700000002</v>
      </c>
      <c r="J54" s="60">
        <v>3694.31594</v>
      </c>
      <c r="K54" s="60">
        <v>7.84518</v>
      </c>
      <c r="L54" s="60">
        <v>18.361930000000001</v>
      </c>
      <c r="M54" s="60">
        <v>4280.8514699999996</v>
      </c>
      <c r="N54" s="60">
        <v>5109.6564099999996</v>
      </c>
      <c r="O54" s="60">
        <v>0</v>
      </c>
      <c r="P54" s="60">
        <v>0</v>
      </c>
      <c r="Q54" s="60">
        <v>5814.8483900000001</v>
      </c>
      <c r="R54" s="60">
        <v>6107.9941900000003</v>
      </c>
      <c r="S54" s="60">
        <v>0</v>
      </c>
      <c r="T54" s="60">
        <v>0</v>
      </c>
      <c r="U54" s="60">
        <v>5544.1029500000004</v>
      </c>
      <c r="V54" s="60">
        <v>5754.5366400000003</v>
      </c>
      <c r="W54" s="61">
        <v>0</v>
      </c>
      <c r="X54" s="61">
        <v>0</v>
      </c>
      <c r="Y54" s="61">
        <v>6906.3633499999996</v>
      </c>
      <c r="Z54" s="61">
        <v>7519.6803799999998</v>
      </c>
      <c r="AA54" s="60">
        <v>0</v>
      </c>
      <c r="AB54" s="60">
        <v>0</v>
      </c>
      <c r="AC54" s="60">
        <v>6501.14084</v>
      </c>
      <c r="AD54" s="60">
        <v>9687.9956999999995</v>
      </c>
      <c r="AE54" s="60">
        <v>130.126</v>
      </c>
      <c r="AF54" s="60">
        <v>250.39174</v>
      </c>
      <c r="AG54" s="60">
        <v>6216.34987</v>
      </c>
      <c r="AH54" s="60">
        <v>12238.31776</v>
      </c>
      <c r="AI54" s="60">
        <v>0</v>
      </c>
      <c r="AJ54" s="60">
        <v>0</v>
      </c>
      <c r="AK54" s="60">
        <v>5519.5806199999997</v>
      </c>
      <c r="AL54" s="60">
        <v>8195.0029099999992</v>
      </c>
      <c r="AM54" s="60">
        <v>0</v>
      </c>
      <c r="AN54" s="60">
        <v>0</v>
      </c>
      <c r="AO54" s="60">
        <v>4833.8049000000001</v>
      </c>
      <c r="AP54" s="60">
        <v>7247.7858699999997</v>
      </c>
      <c r="AQ54" s="60">
        <v>7.1980000000000004</v>
      </c>
      <c r="AR54" s="60">
        <v>8.9689200000000007</v>
      </c>
      <c r="AS54" s="60">
        <v>4155.5411299999996</v>
      </c>
      <c r="AT54" s="60">
        <v>7905.55584</v>
      </c>
      <c r="AU54" s="60">
        <v>7.1980000000000004</v>
      </c>
      <c r="AV54" s="60">
        <v>8.9689200000000007</v>
      </c>
      <c r="AW54" s="60">
        <v>2515.1891799999999</v>
      </c>
      <c r="AX54" s="60">
        <v>4914.0951100000002</v>
      </c>
      <c r="AY54" s="60">
        <v>0</v>
      </c>
      <c r="AZ54" s="60">
        <v>0</v>
      </c>
      <c r="BA54" s="60">
        <v>3263.1114499999999</v>
      </c>
      <c r="BB54" s="60">
        <v>6030.2999200000004</v>
      </c>
    </row>
    <row r="55" spans="1:54" s="50" customFormat="1" ht="51">
      <c r="A55" s="54" t="s">
        <v>97</v>
      </c>
      <c r="B55" s="68" t="s">
        <v>319</v>
      </c>
      <c r="C55" s="60" t="s">
        <v>229</v>
      </c>
      <c r="D55" s="60" t="s">
        <v>229</v>
      </c>
      <c r="E55" s="60" t="s">
        <v>229</v>
      </c>
      <c r="F55" s="60" t="s">
        <v>229</v>
      </c>
      <c r="G55" s="60" t="s">
        <v>229</v>
      </c>
      <c r="H55" s="60" t="s">
        <v>229</v>
      </c>
      <c r="I55" s="60" t="s">
        <v>229</v>
      </c>
      <c r="J55" s="60" t="s">
        <v>229</v>
      </c>
      <c r="K55" s="60" t="s">
        <v>229</v>
      </c>
      <c r="L55" s="60" t="s">
        <v>229</v>
      </c>
      <c r="M55" s="60" t="s">
        <v>229</v>
      </c>
      <c r="N55" s="60" t="s">
        <v>229</v>
      </c>
      <c r="O55" s="60" t="s">
        <v>229</v>
      </c>
      <c r="P55" s="60" t="s">
        <v>229</v>
      </c>
      <c r="Q55" s="60" t="s">
        <v>229</v>
      </c>
      <c r="R55" s="60" t="s">
        <v>229</v>
      </c>
      <c r="S55" s="60">
        <v>0</v>
      </c>
      <c r="T55" s="60">
        <v>0</v>
      </c>
      <c r="U55" s="60">
        <v>44.302</v>
      </c>
      <c r="V55" s="60">
        <v>9.8044799999999999</v>
      </c>
      <c r="W55" s="61">
        <v>0</v>
      </c>
      <c r="X55" s="61">
        <v>0</v>
      </c>
      <c r="Y55" s="61">
        <v>160.28800000000001</v>
      </c>
      <c r="Z55" s="61">
        <v>3.26437</v>
      </c>
      <c r="AA55" s="60">
        <v>0</v>
      </c>
      <c r="AB55" s="60">
        <v>0</v>
      </c>
      <c r="AC55" s="60">
        <v>283.44</v>
      </c>
      <c r="AD55" s="60">
        <v>4.3201000000000001</v>
      </c>
      <c r="AE55" s="60">
        <v>0</v>
      </c>
      <c r="AF55" s="60">
        <v>0</v>
      </c>
      <c r="AG55" s="60">
        <v>211.79</v>
      </c>
      <c r="AH55" s="60">
        <v>7.3910099999999996</v>
      </c>
      <c r="AI55" s="60">
        <v>0</v>
      </c>
      <c r="AJ55" s="60">
        <v>0</v>
      </c>
      <c r="AK55" s="60">
        <v>222.94800000000001</v>
      </c>
      <c r="AL55" s="60">
        <v>10.112909999999999</v>
      </c>
      <c r="AM55" s="60" t="s">
        <v>229</v>
      </c>
      <c r="AN55" s="60" t="s">
        <v>229</v>
      </c>
      <c r="AO55" s="60" t="s">
        <v>229</v>
      </c>
      <c r="AP55" s="60" t="s">
        <v>229</v>
      </c>
      <c r="AQ55" s="60">
        <v>0</v>
      </c>
      <c r="AR55" s="60">
        <v>0</v>
      </c>
      <c r="AS55" s="60">
        <v>20</v>
      </c>
      <c r="AT55" s="60">
        <v>1.2050000000000001</v>
      </c>
      <c r="AU55" s="60">
        <v>0</v>
      </c>
      <c r="AV55" s="60">
        <v>0</v>
      </c>
      <c r="AW55" s="60">
        <v>20</v>
      </c>
      <c r="AX55" s="60">
        <v>1.2050000000000001</v>
      </c>
      <c r="AY55" s="60" t="s">
        <v>229</v>
      </c>
      <c r="AZ55" s="60" t="s">
        <v>229</v>
      </c>
      <c r="BA55" s="60" t="s">
        <v>229</v>
      </c>
      <c r="BB55" s="60" t="s">
        <v>229</v>
      </c>
    </row>
    <row r="56" spans="1:54" s="50" customFormat="1" ht="25.5">
      <c r="A56" s="54" t="s">
        <v>99</v>
      </c>
      <c r="B56" s="68" t="s">
        <v>320</v>
      </c>
      <c r="C56" s="60">
        <v>34.495840000000001</v>
      </c>
      <c r="D56" s="60">
        <v>107.98997</v>
      </c>
      <c r="E56" s="60">
        <v>2111.4889800000001</v>
      </c>
      <c r="F56" s="60">
        <v>3322.1732499999998</v>
      </c>
      <c r="G56" s="60">
        <v>22.905000000000001</v>
      </c>
      <c r="H56" s="60">
        <v>45.95431</v>
      </c>
      <c r="I56" s="60">
        <v>1948.35347</v>
      </c>
      <c r="J56" s="60">
        <v>2659.0538799999999</v>
      </c>
      <c r="K56" s="60">
        <v>3.18</v>
      </c>
      <c r="L56" s="60">
        <v>8.2274999999999991</v>
      </c>
      <c r="M56" s="60">
        <v>2043.7011399999999</v>
      </c>
      <c r="N56" s="60">
        <v>3355.6387399999999</v>
      </c>
      <c r="O56" s="60">
        <v>7.9450200000000004</v>
      </c>
      <c r="P56" s="60">
        <v>17.110800000000001</v>
      </c>
      <c r="Q56" s="60">
        <v>2247.38031</v>
      </c>
      <c r="R56" s="60">
        <v>3685.9482800000001</v>
      </c>
      <c r="S56" s="60">
        <v>25.335290000000001</v>
      </c>
      <c r="T56" s="60">
        <v>101.4307</v>
      </c>
      <c r="U56" s="60">
        <v>2935.41444</v>
      </c>
      <c r="V56" s="60">
        <v>4928.74982</v>
      </c>
      <c r="W56" s="61">
        <v>65.1477</v>
      </c>
      <c r="X56" s="61">
        <v>222.53994</v>
      </c>
      <c r="Y56" s="61">
        <v>4329.5485799999997</v>
      </c>
      <c r="Z56" s="61">
        <v>6962.5637500000003</v>
      </c>
      <c r="AA56" s="60">
        <v>0</v>
      </c>
      <c r="AB56" s="60">
        <v>0</v>
      </c>
      <c r="AC56" s="60">
        <v>5081.8080399999999</v>
      </c>
      <c r="AD56" s="60">
        <v>9216.59944</v>
      </c>
      <c r="AE56" s="60">
        <v>0</v>
      </c>
      <c r="AF56" s="60">
        <v>0</v>
      </c>
      <c r="AG56" s="60">
        <v>3908.5142300000002</v>
      </c>
      <c r="AH56" s="60">
        <v>9964.8356299999996</v>
      </c>
      <c r="AI56" s="60">
        <v>0.16800000000000001</v>
      </c>
      <c r="AJ56" s="60">
        <v>0.621</v>
      </c>
      <c r="AK56" s="60">
        <v>3756.0883100000001</v>
      </c>
      <c r="AL56" s="60">
        <v>9436.6877899999999</v>
      </c>
      <c r="AM56" s="60">
        <v>0</v>
      </c>
      <c r="AN56" s="60">
        <v>0</v>
      </c>
      <c r="AO56" s="60">
        <v>4198.49316</v>
      </c>
      <c r="AP56" s="60">
        <v>10594.26132</v>
      </c>
      <c r="AQ56" s="60">
        <v>0.442</v>
      </c>
      <c r="AR56" s="60">
        <v>1.36</v>
      </c>
      <c r="AS56" s="60">
        <v>3520.61886</v>
      </c>
      <c r="AT56" s="60">
        <v>10013.315780000001</v>
      </c>
      <c r="AU56" s="60">
        <v>0.442</v>
      </c>
      <c r="AV56" s="60">
        <v>1.36</v>
      </c>
      <c r="AW56" s="60">
        <v>2412.7064999999998</v>
      </c>
      <c r="AX56" s="60">
        <v>6706.5487199999998</v>
      </c>
      <c r="AY56" s="60">
        <v>0</v>
      </c>
      <c r="AZ56" s="60">
        <v>0</v>
      </c>
      <c r="BA56" s="60">
        <v>2211.9374800000001</v>
      </c>
      <c r="BB56" s="60">
        <v>6949.2788200000005</v>
      </c>
    </row>
    <row r="57" spans="1:54" s="50" customFormat="1" ht="25.5">
      <c r="A57" s="54" t="s">
        <v>101</v>
      </c>
      <c r="B57" s="68" t="s">
        <v>321</v>
      </c>
      <c r="C57" s="60">
        <v>2.6781999999999999</v>
      </c>
      <c r="D57" s="60">
        <v>7.3978799999999998</v>
      </c>
      <c r="E57" s="60">
        <v>99.775880000000001</v>
      </c>
      <c r="F57" s="60">
        <v>169.22152</v>
      </c>
      <c r="G57" s="60">
        <v>6.9900000000000004E-2</v>
      </c>
      <c r="H57" s="60">
        <v>0.13500000000000001</v>
      </c>
      <c r="I57" s="60">
        <v>126.84751</v>
      </c>
      <c r="J57" s="60">
        <v>171.67428000000001</v>
      </c>
      <c r="K57" s="60">
        <v>0.11700000000000001</v>
      </c>
      <c r="L57" s="60">
        <v>0.45767999999999998</v>
      </c>
      <c r="M57" s="60">
        <v>104.66628</v>
      </c>
      <c r="N57" s="60">
        <v>203.26537999999999</v>
      </c>
      <c r="O57" s="60">
        <v>0</v>
      </c>
      <c r="P57" s="60">
        <v>0</v>
      </c>
      <c r="Q57" s="60">
        <v>156.83304999999999</v>
      </c>
      <c r="R57" s="60">
        <v>317.75313</v>
      </c>
      <c r="S57" s="60">
        <v>0</v>
      </c>
      <c r="T57" s="60">
        <v>0</v>
      </c>
      <c r="U57" s="60">
        <v>350.65316999999999</v>
      </c>
      <c r="V57" s="60">
        <v>794.25036</v>
      </c>
      <c r="W57" s="61">
        <v>17.238769999999999</v>
      </c>
      <c r="X57" s="61">
        <v>58.740020000000001</v>
      </c>
      <c r="Y57" s="61">
        <v>318.79638999999997</v>
      </c>
      <c r="Z57" s="61">
        <v>700.62771999999995</v>
      </c>
      <c r="AA57" s="60">
        <v>0</v>
      </c>
      <c r="AB57" s="60">
        <v>0</v>
      </c>
      <c r="AC57" s="60">
        <v>427.22293000000002</v>
      </c>
      <c r="AD57" s="60">
        <v>1002.00582</v>
      </c>
      <c r="AE57" s="60">
        <v>0</v>
      </c>
      <c r="AF57" s="60">
        <v>0</v>
      </c>
      <c r="AG57" s="60">
        <v>439.96485000000001</v>
      </c>
      <c r="AH57" s="60">
        <v>1256.8235500000001</v>
      </c>
      <c r="AI57" s="60">
        <v>0</v>
      </c>
      <c r="AJ57" s="60">
        <v>0</v>
      </c>
      <c r="AK57" s="60">
        <v>1102.28403</v>
      </c>
      <c r="AL57" s="60">
        <v>2136.2890000000002</v>
      </c>
      <c r="AM57" s="60">
        <v>0</v>
      </c>
      <c r="AN57" s="60">
        <v>0</v>
      </c>
      <c r="AO57" s="60">
        <v>1327.7430300000001</v>
      </c>
      <c r="AP57" s="60">
        <v>2503.2089700000001</v>
      </c>
      <c r="AQ57" s="60">
        <v>0</v>
      </c>
      <c r="AR57" s="60">
        <v>0</v>
      </c>
      <c r="AS57" s="60">
        <v>1222.0113899999999</v>
      </c>
      <c r="AT57" s="60">
        <v>2645.6546800000001</v>
      </c>
      <c r="AU57" s="60">
        <v>0</v>
      </c>
      <c r="AV57" s="60">
        <v>0</v>
      </c>
      <c r="AW57" s="60">
        <v>882.09676000000002</v>
      </c>
      <c r="AX57" s="60">
        <v>1776.0100299999999</v>
      </c>
      <c r="AY57" s="60">
        <v>0</v>
      </c>
      <c r="AZ57" s="60">
        <v>0</v>
      </c>
      <c r="BA57" s="60">
        <v>271.84874000000002</v>
      </c>
      <c r="BB57" s="60">
        <v>894.50176999999996</v>
      </c>
    </row>
    <row r="58" spans="1:54" s="50" customFormat="1" ht="38.25">
      <c r="A58" s="54" t="s">
        <v>103</v>
      </c>
      <c r="B58" s="68" t="s">
        <v>322</v>
      </c>
      <c r="C58" s="60">
        <v>0</v>
      </c>
      <c r="D58" s="60">
        <v>0</v>
      </c>
      <c r="E58" s="60">
        <v>2.1000000000000001E-2</v>
      </c>
      <c r="F58" s="60">
        <v>3.5749999999999997E-2</v>
      </c>
      <c r="G58" s="60" t="s">
        <v>229</v>
      </c>
      <c r="H58" s="60" t="s">
        <v>229</v>
      </c>
      <c r="I58" s="60" t="s">
        <v>229</v>
      </c>
      <c r="J58" s="60" t="s">
        <v>229</v>
      </c>
      <c r="K58" s="60" t="s">
        <v>229</v>
      </c>
      <c r="L58" s="60" t="s">
        <v>229</v>
      </c>
      <c r="M58" s="60" t="s">
        <v>229</v>
      </c>
      <c r="N58" s="60" t="s">
        <v>229</v>
      </c>
      <c r="O58" s="60" t="s">
        <v>229</v>
      </c>
      <c r="P58" s="60" t="s">
        <v>229</v>
      </c>
      <c r="Q58" s="60" t="s">
        <v>229</v>
      </c>
      <c r="R58" s="60" t="s">
        <v>229</v>
      </c>
      <c r="S58" s="60" t="s">
        <v>229</v>
      </c>
      <c r="T58" s="60" t="s">
        <v>229</v>
      </c>
      <c r="U58" s="60" t="s">
        <v>229</v>
      </c>
      <c r="V58" s="60" t="s">
        <v>229</v>
      </c>
      <c r="W58" s="61" t="s">
        <v>229</v>
      </c>
      <c r="X58" s="61" t="s">
        <v>229</v>
      </c>
      <c r="Y58" s="61" t="s">
        <v>229</v>
      </c>
      <c r="Z58" s="61" t="s">
        <v>229</v>
      </c>
      <c r="AA58" s="60" t="s">
        <v>229</v>
      </c>
      <c r="AB58" s="60" t="s">
        <v>229</v>
      </c>
      <c r="AC58" s="60" t="s">
        <v>229</v>
      </c>
      <c r="AD58" s="60" t="s">
        <v>229</v>
      </c>
      <c r="AE58" s="60" t="s">
        <v>229</v>
      </c>
      <c r="AF58" s="60" t="s">
        <v>229</v>
      </c>
      <c r="AG58" s="60" t="s">
        <v>229</v>
      </c>
      <c r="AH58" s="60" t="s">
        <v>229</v>
      </c>
      <c r="AI58" s="60" t="s">
        <v>229</v>
      </c>
      <c r="AJ58" s="60" t="s">
        <v>229</v>
      </c>
      <c r="AK58" s="60" t="s">
        <v>229</v>
      </c>
      <c r="AL58" s="60" t="s">
        <v>229</v>
      </c>
      <c r="AM58" s="60">
        <v>0</v>
      </c>
      <c r="AN58" s="60">
        <v>0</v>
      </c>
      <c r="AO58" s="60">
        <v>4.9300000000000004E-3</v>
      </c>
      <c r="AP58" s="60">
        <v>8.7299999999999999E-3</v>
      </c>
      <c r="AQ58" s="60" t="s">
        <v>229</v>
      </c>
      <c r="AR58" s="60" t="s">
        <v>229</v>
      </c>
      <c r="AS58" s="60" t="s">
        <v>229</v>
      </c>
      <c r="AT58" s="60" t="s">
        <v>229</v>
      </c>
      <c r="AU58" s="60" t="s">
        <v>229</v>
      </c>
      <c r="AV58" s="60" t="s">
        <v>229</v>
      </c>
      <c r="AW58" s="60" t="s">
        <v>229</v>
      </c>
      <c r="AX58" s="60" t="s">
        <v>229</v>
      </c>
      <c r="AY58" s="60" t="s">
        <v>229</v>
      </c>
      <c r="AZ58" s="60" t="s">
        <v>229</v>
      </c>
      <c r="BA58" s="60" t="s">
        <v>229</v>
      </c>
      <c r="BB58" s="60" t="s">
        <v>229</v>
      </c>
    </row>
    <row r="59" spans="1:54" s="50" customFormat="1" ht="25.5">
      <c r="A59" s="54" t="s">
        <v>105</v>
      </c>
      <c r="B59" s="68" t="s">
        <v>323</v>
      </c>
      <c r="C59" s="60">
        <v>2.0676000000000001</v>
      </c>
      <c r="D59" s="60">
        <v>6.4403899999999998</v>
      </c>
      <c r="E59" s="60">
        <v>127.12333</v>
      </c>
      <c r="F59" s="60">
        <v>367.49975999999998</v>
      </c>
      <c r="G59" s="60">
        <v>0.2243</v>
      </c>
      <c r="H59" s="60">
        <v>0.59216000000000002</v>
      </c>
      <c r="I59" s="60">
        <v>133.00724</v>
      </c>
      <c r="J59" s="60">
        <v>397.15172999999999</v>
      </c>
      <c r="K59" s="60">
        <v>0</v>
      </c>
      <c r="L59" s="60">
        <v>0</v>
      </c>
      <c r="M59" s="60">
        <v>121.41330000000001</v>
      </c>
      <c r="N59" s="60">
        <v>400.42165</v>
      </c>
      <c r="O59" s="60">
        <v>0</v>
      </c>
      <c r="P59" s="60">
        <v>0</v>
      </c>
      <c r="Q59" s="60">
        <v>127.63869</v>
      </c>
      <c r="R59" s="60">
        <v>423.91892000000001</v>
      </c>
      <c r="S59" s="60">
        <v>0</v>
      </c>
      <c r="T59" s="60">
        <v>0</v>
      </c>
      <c r="U59" s="60">
        <v>163.93494000000001</v>
      </c>
      <c r="V59" s="60">
        <v>575.69623999999999</v>
      </c>
      <c r="W59" s="61">
        <v>0</v>
      </c>
      <c r="X59" s="61">
        <v>0</v>
      </c>
      <c r="Y59" s="61">
        <v>244.13938999999999</v>
      </c>
      <c r="Z59" s="61">
        <v>764.02872000000002</v>
      </c>
      <c r="AA59" s="60">
        <v>0</v>
      </c>
      <c r="AB59" s="60">
        <v>0</v>
      </c>
      <c r="AC59" s="60">
        <v>224.93942000000001</v>
      </c>
      <c r="AD59" s="60">
        <v>739.16409999999996</v>
      </c>
      <c r="AE59" s="60">
        <v>0</v>
      </c>
      <c r="AF59" s="60">
        <v>0</v>
      </c>
      <c r="AG59" s="60">
        <v>227.96226999999999</v>
      </c>
      <c r="AH59" s="60">
        <v>846.91713000000004</v>
      </c>
      <c r="AI59" s="60">
        <v>0</v>
      </c>
      <c r="AJ59" s="60">
        <v>0</v>
      </c>
      <c r="AK59" s="60">
        <v>301.10356999999999</v>
      </c>
      <c r="AL59" s="60">
        <v>1043.9768899999999</v>
      </c>
      <c r="AM59" s="60">
        <v>0</v>
      </c>
      <c r="AN59" s="60">
        <v>0</v>
      </c>
      <c r="AO59" s="60">
        <v>350.37970999999999</v>
      </c>
      <c r="AP59" s="60">
        <v>1243.35715</v>
      </c>
      <c r="AQ59" s="60">
        <v>0</v>
      </c>
      <c r="AR59" s="60">
        <v>0</v>
      </c>
      <c r="AS59" s="60">
        <v>325.71614</v>
      </c>
      <c r="AT59" s="60">
        <v>1314.3562999999999</v>
      </c>
      <c r="AU59" s="60">
        <v>0</v>
      </c>
      <c r="AV59" s="60">
        <v>0</v>
      </c>
      <c r="AW59" s="60">
        <v>200.44091</v>
      </c>
      <c r="AX59" s="60">
        <v>684.75773000000004</v>
      </c>
      <c r="AY59" s="60">
        <v>0</v>
      </c>
      <c r="AZ59" s="60">
        <v>0</v>
      </c>
      <c r="BA59" s="60">
        <v>124.23012</v>
      </c>
      <c r="BB59" s="60">
        <v>446.45796999999999</v>
      </c>
    </row>
    <row r="60" spans="1:54" s="50" customFormat="1" ht="25.5">
      <c r="A60" s="54" t="s">
        <v>107</v>
      </c>
      <c r="B60" s="68" t="s">
        <v>324</v>
      </c>
      <c r="C60" s="60">
        <v>0</v>
      </c>
      <c r="D60" s="60">
        <v>0</v>
      </c>
      <c r="E60" s="60">
        <v>6.0657199999999998</v>
      </c>
      <c r="F60" s="60">
        <v>47.086269999999999</v>
      </c>
      <c r="G60" s="60">
        <v>0</v>
      </c>
      <c r="H60" s="60">
        <v>0</v>
      </c>
      <c r="I60" s="60">
        <v>4.6090900000000001</v>
      </c>
      <c r="J60" s="60">
        <v>35.868729999999999</v>
      </c>
      <c r="K60" s="60">
        <v>0</v>
      </c>
      <c r="L60" s="60">
        <v>0</v>
      </c>
      <c r="M60" s="60">
        <v>2.5437599999999998</v>
      </c>
      <c r="N60" s="60">
        <v>15.386799999999999</v>
      </c>
      <c r="O60" s="60">
        <v>0</v>
      </c>
      <c r="P60" s="60">
        <v>0</v>
      </c>
      <c r="Q60" s="60">
        <v>3.4993599999999998</v>
      </c>
      <c r="R60" s="60">
        <v>19.880749999999999</v>
      </c>
      <c r="S60" s="60">
        <v>0</v>
      </c>
      <c r="T60" s="60">
        <v>0</v>
      </c>
      <c r="U60" s="60">
        <v>7.1975899999999999</v>
      </c>
      <c r="V60" s="60">
        <v>38.530990000000003</v>
      </c>
      <c r="W60" s="61">
        <v>0</v>
      </c>
      <c r="X60" s="61">
        <v>0</v>
      </c>
      <c r="Y60" s="61">
        <v>14.65565</v>
      </c>
      <c r="Z60" s="61">
        <v>54.430630000000001</v>
      </c>
      <c r="AA60" s="60">
        <v>0</v>
      </c>
      <c r="AB60" s="60">
        <v>0</v>
      </c>
      <c r="AC60" s="60">
        <v>18.888030000000001</v>
      </c>
      <c r="AD60" s="60">
        <v>83.493799999999993</v>
      </c>
      <c r="AE60" s="60">
        <v>0</v>
      </c>
      <c r="AF60" s="60">
        <v>0</v>
      </c>
      <c r="AG60" s="60">
        <v>13.59079</v>
      </c>
      <c r="AH60" s="60">
        <v>73.708550000000002</v>
      </c>
      <c r="AI60" s="60">
        <v>0</v>
      </c>
      <c r="AJ60" s="60">
        <v>0</v>
      </c>
      <c r="AK60" s="60">
        <v>21.376740000000002</v>
      </c>
      <c r="AL60" s="60">
        <v>112.24342</v>
      </c>
      <c r="AM60" s="60">
        <v>0</v>
      </c>
      <c r="AN60" s="60">
        <v>0</v>
      </c>
      <c r="AO60" s="60">
        <v>31.711300000000001</v>
      </c>
      <c r="AP60" s="60">
        <v>175.69682</v>
      </c>
      <c r="AQ60" s="60">
        <v>0</v>
      </c>
      <c r="AR60" s="60">
        <v>0</v>
      </c>
      <c r="AS60" s="60">
        <v>30.520980000000002</v>
      </c>
      <c r="AT60" s="60">
        <v>195.62124</v>
      </c>
      <c r="AU60" s="60">
        <v>0</v>
      </c>
      <c r="AV60" s="60">
        <v>0</v>
      </c>
      <c r="AW60" s="60">
        <v>19.935780000000001</v>
      </c>
      <c r="AX60" s="60">
        <v>127.41831999999999</v>
      </c>
      <c r="AY60" s="60">
        <v>0</v>
      </c>
      <c r="AZ60" s="60">
        <v>0</v>
      </c>
      <c r="BA60" s="60">
        <v>5.9058999999999999</v>
      </c>
      <c r="BB60" s="60">
        <v>66.561319999999995</v>
      </c>
    </row>
    <row r="61" spans="1:54" s="50" customFormat="1" ht="25.5">
      <c r="A61" s="54" t="s">
        <v>109</v>
      </c>
      <c r="B61" s="68" t="s">
        <v>325</v>
      </c>
      <c r="C61" s="60">
        <v>54.926400000000001</v>
      </c>
      <c r="D61" s="60">
        <v>41.830849999999998</v>
      </c>
      <c r="E61" s="60">
        <v>132.78196</v>
      </c>
      <c r="F61" s="60">
        <v>101.81822</v>
      </c>
      <c r="G61" s="60">
        <v>6</v>
      </c>
      <c r="H61" s="60">
        <v>3.8345400000000001</v>
      </c>
      <c r="I61" s="60">
        <v>2417.7144400000002</v>
      </c>
      <c r="J61" s="60">
        <v>1341.82512</v>
      </c>
      <c r="K61" s="60">
        <v>0</v>
      </c>
      <c r="L61" s="60">
        <v>0</v>
      </c>
      <c r="M61" s="60">
        <v>15966.46917</v>
      </c>
      <c r="N61" s="60">
        <v>8025.8066900000003</v>
      </c>
      <c r="O61" s="60">
        <v>0</v>
      </c>
      <c r="P61" s="60">
        <v>0</v>
      </c>
      <c r="Q61" s="60">
        <v>22665.385330000001</v>
      </c>
      <c r="R61" s="60">
        <v>10684.15245</v>
      </c>
      <c r="S61" s="60">
        <v>0</v>
      </c>
      <c r="T61" s="60">
        <v>0</v>
      </c>
      <c r="U61" s="60">
        <v>15239.87113</v>
      </c>
      <c r="V61" s="60">
        <v>5997.0484699999997</v>
      </c>
      <c r="W61" s="61">
        <v>0</v>
      </c>
      <c r="X61" s="61">
        <v>0</v>
      </c>
      <c r="Y61" s="61">
        <v>29968.854960000001</v>
      </c>
      <c r="Z61" s="61">
        <v>11512.63983</v>
      </c>
      <c r="AA61" s="60">
        <v>0</v>
      </c>
      <c r="AB61" s="60">
        <v>0</v>
      </c>
      <c r="AC61" s="60">
        <v>19925.539850000001</v>
      </c>
      <c r="AD61" s="60">
        <v>11545.381429999999</v>
      </c>
      <c r="AE61" s="60">
        <v>40</v>
      </c>
      <c r="AF61" s="60">
        <v>35.625999999999998</v>
      </c>
      <c r="AG61" s="60">
        <v>16641.851309999998</v>
      </c>
      <c r="AH61" s="60">
        <v>12421.123369999999</v>
      </c>
      <c r="AI61" s="60">
        <v>0</v>
      </c>
      <c r="AJ61" s="60">
        <v>0</v>
      </c>
      <c r="AK61" s="60">
        <v>24689.538049999999</v>
      </c>
      <c r="AL61" s="60">
        <v>16863.277890000001</v>
      </c>
      <c r="AM61" s="60">
        <v>0</v>
      </c>
      <c r="AN61" s="60">
        <v>0</v>
      </c>
      <c r="AO61" s="60">
        <v>23253.564409999999</v>
      </c>
      <c r="AP61" s="60">
        <v>14922.79219</v>
      </c>
      <c r="AQ61" s="60">
        <v>0</v>
      </c>
      <c r="AR61" s="60">
        <v>0</v>
      </c>
      <c r="AS61" s="60">
        <v>22650.800749999999</v>
      </c>
      <c r="AT61" s="60">
        <v>13895.475469999999</v>
      </c>
      <c r="AU61" s="60">
        <v>0</v>
      </c>
      <c r="AV61" s="60">
        <v>0</v>
      </c>
      <c r="AW61" s="60">
        <v>15056.21003</v>
      </c>
      <c r="AX61" s="60">
        <v>9558.5002899999999</v>
      </c>
      <c r="AY61" s="60">
        <v>0</v>
      </c>
      <c r="AZ61" s="60">
        <v>0</v>
      </c>
      <c r="BA61" s="60">
        <v>6758.0319499999996</v>
      </c>
      <c r="BB61" s="60">
        <v>4759.4890800000003</v>
      </c>
    </row>
    <row r="62" spans="1:54" s="50" customFormat="1" ht="76.5">
      <c r="A62" s="54" t="s">
        <v>111</v>
      </c>
      <c r="B62" s="68" t="s">
        <v>326</v>
      </c>
      <c r="C62" s="60">
        <v>1923.42</v>
      </c>
      <c r="D62" s="60">
        <v>645.7663</v>
      </c>
      <c r="E62" s="60">
        <v>10.859959999999999</v>
      </c>
      <c r="F62" s="60">
        <v>23.901489999999999</v>
      </c>
      <c r="G62" s="60">
        <v>5338.54</v>
      </c>
      <c r="H62" s="60">
        <v>1717.4040399999999</v>
      </c>
      <c r="I62" s="60">
        <v>7.42936</v>
      </c>
      <c r="J62" s="60">
        <v>25.249490000000002</v>
      </c>
      <c r="K62" s="60">
        <v>13326.85</v>
      </c>
      <c r="L62" s="60">
        <v>3874.3698199999999</v>
      </c>
      <c r="M62" s="60">
        <v>807.68595000000005</v>
      </c>
      <c r="N62" s="60">
        <v>275.96528000000001</v>
      </c>
      <c r="O62" s="60">
        <v>10453.9</v>
      </c>
      <c r="P62" s="60">
        <v>2941.8568100000002</v>
      </c>
      <c r="Q62" s="60">
        <v>4533.6294099999996</v>
      </c>
      <c r="R62" s="60">
        <v>1218.87796</v>
      </c>
      <c r="S62" s="60">
        <v>3324.6</v>
      </c>
      <c r="T62" s="60">
        <v>1094.1473000000001</v>
      </c>
      <c r="U62" s="60">
        <v>1901.1556700000001</v>
      </c>
      <c r="V62" s="60">
        <v>572.33835999999997</v>
      </c>
      <c r="W62" s="61">
        <v>371.2</v>
      </c>
      <c r="X62" s="61">
        <v>131.30902</v>
      </c>
      <c r="Y62" s="61">
        <v>14102.67021</v>
      </c>
      <c r="Z62" s="61">
        <v>3133.41723</v>
      </c>
      <c r="AA62" s="60">
        <v>0</v>
      </c>
      <c r="AB62" s="60">
        <v>0</v>
      </c>
      <c r="AC62" s="60">
        <v>17.064550000000001</v>
      </c>
      <c r="AD62" s="60">
        <v>24.504280000000001</v>
      </c>
      <c r="AE62" s="60">
        <v>0</v>
      </c>
      <c r="AF62" s="60">
        <v>0</v>
      </c>
      <c r="AG62" s="60">
        <v>904.32511</v>
      </c>
      <c r="AH62" s="60">
        <v>603.96212000000003</v>
      </c>
      <c r="AI62" s="60">
        <v>0.30099999999999999</v>
      </c>
      <c r="AJ62" s="60">
        <v>0.66381999999999997</v>
      </c>
      <c r="AK62" s="60">
        <v>4664.29612</v>
      </c>
      <c r="AL62" s="60">
        <v>1554.41092</v>
      </c>
      <c r="AM62" s="60">
        <v>0</v>
      </c>
      <c r="AN62" s="60">
        <v>0</v>
      </c>
      <c r="AO62" s="60">
        <v>25.65493</v>
      </c>
      <c r="AP62" s="60">
        <v>31.739239999999999</v>
      </c>
      <c r="AQ62" s="60">
        <v>0</v>
      </c>
      <c r="AR62" s="60">
        <v>0</v>
      </c>
      <c r="AS62" s="60">
        <v>22.686730000000001</v>
      </c>
      <c r="AT62" s="60">
        <v>49.220039999999997</v>
      </c>
      <c r="AU62" s="60">
        <v>0</v>
      </c>
      <c r="AV62" s="60">
        <v>0</v>
      </c>
      <c r="AW62" s="60">
        <v>16.870989999999999</v>
      </c>
      <c r="AX62" s="60">
        <v>33.726500000000001</v>
      </c>
      <c r="AY62" s="60">
        <v>0</v>
      </c>
      <c r="AZ62" s="60">
        <v>0</v>
      </c>
      <c r="BA62" s="60">
        <v>1617.1278</v>
      </c>
      <c r="BB62" s="60">
        <v>611.22573</v>
      </c>
    </row>
    <row r="63" spans="1:54" s="50" customFormat="1" ht="25.5">
      <c r="A63" s="54" t="s">
        <v>113</v>
      </c>
      <c r="B63" s="68" t="s">
        <v>327</v>
      </c>
      <c r="C63" s="60" t="s">
        <v>229</v>
      </c>
      <c r="D63" s="60" t="s">
        <v>229</v>
      </c>
      <c r="E63" s="60" t="s">
        <v>229</v>
      </c>
      <c r="F63" s="60" t="s">
        <v>229</v>
      </c>
      <c r="G63" s="60">
        <v>0</v>
      </c>
      <c r="H63" s="60">
        <v>0</v>
      </c>
      <c r="I63" s="60">
        <v>5.8300000000000001E-3</v>
      </c>
      <c r="J63" s="60">
        <v>5.3949999999999998E-2</v>
      </c>
      <c r="K63" s="60" t="s">
        <v>229</v>
      </c>
      <c r="L63" s="60" t="s">
        <v>229</v>
      </c>
      <c r="M63" s="60" t="s">
        <v>229</v>
      </c>
      <c r="N63" s="60" t="s">
        <v>229</v>
      </c>
      <c r="O63" s="60" t="s">
        <v>229</v>
      </c>
      <c r="P63" s="60" t="s">
        <v>229</v>
      </c>
      <c r="Q63" s="60" t="s">
        <v>229</v>
      </c>
      <c r="R63" s="60" t="s">
        <v>229</v>
      </c>
      <c r="S63" s="60">
        <v>99.98</v>
      </c>
      <c r="T63" s="60">
        <v>11.4977</v>
      </c>
      <c r="U63" s="60">
        <v>0</v>
      </c>
      <c r="V63" s="60">
        <v>0</v>
      </c>
      <c r="W63" s="61">
        <v>209.06</v>
      </c>
      <c r="X63" s="61">
        <v>17.725000000000001</v>
      </c>
      <c r="Y63" s="61">
        <v>0</v>
      </c>
      <c r="Z63" s="61">
        <v>0</v>
      </c>
      <c r="AA63" s="60" t="s">
        <v>229</v>
      </c>
      <c r="AB63" s="60" t="s">
        <v>229</v>
      </c>
      <c r="AC63" s="60" t="s">
        <v>229</v>
      </c>
      <c r="AD63" s="60" t="s">
        <v>229</v>
      </c>
      <c r="AE63" s="60" t="s">
        <v>229</v>
      </c>
      <c r="AF63" s="60" t="s">
        <v>229</v>
      </c>
      <c r="AG63" s="60" t="s">
        <v>229</v>
      </c>
      <c r="AH63" s="60" t="s">
        <v>229</v>
      </c>
      <c r="AI63" s="60">
        <v>0</v>
      </c>
      <c r="AJ63" s="60">
        <v>0</v>
      </c>
      <c r="AK63" s="60">
        <v>5598.8</v>
      </c>
      <c r="AL63" s="60">
        <v>520.81457999999998</v>
      </c>
      <c r="AM63" s="60">
        <v>0</v>
      </c>
      <c r="AN63" s="60">
        <v>0</v>
      </c>
      <c r="AO63" s="60">
        <v>1535.7</v>
      </c>
      <c r="AP63" s="60">
        <v>117.32673</v>
      </c>
      <c r="AQ63" s="60" t="s">
        <v>229</v>
      </c>
      <c r="AR63" s="60" t="s">
        <v>229</v>
      </c>
      <c r="AS63" s="60" t="s">
        <v>229</v>
      </c>
      <c r="AT63" s="60" t="s">
        <v>229</v>
      </c>
      <c r="AU63" s="60" t="s">
        <v>229</v>
      </c>
      <c r="AV63" s="60" t="s">
        <v>229</v>
      </c>
      <c r="AW63" s="60" t="s">
        <v>229</v>
      </c>
      <c r="AX63" s="60" t="s">
        <v>229</v>
      </c>
      <c r="AY63" s="60" t="s">
        <v>229</v>
      </c>
      <c r="AZ63" s="60" t="s">
        <v>229</v>
      </c>
      <c r="BA63" s="60" t="s">
        <v>229</v>
      </c>
      <c r="BB63" s="60" t="s">
        <v>229</v>
      </c>
    </row>
    <row r="64" spans="1:54" s="50" customFormat="1" ht="25.5">
      <c r="A64" s="54" t="s">
        <v>115</v>
      </c>
      <c r="B64" s="68" t="s">
        <v>328</v>
      </c>
      <c r="C64" s="60">
        <v>6047.8429999999998</v>
      </c>
      <c r="D64" s="60">
        <v>8115.5529100000003</v>
      </c>
      <c r="E64" s="60">
        <v>680.19749000000002</v>
      </c>
      <c r="F64" s="60">
        <v>1131.19472</v>
      </c>
      <c r="G64" s="60">
        <v>8657.1923999999999</v>
      </c>
      <c r="H64" s="60">
        <v>10253.52478</v>
      </c>
      <c r="I64" s="60">
        <v>515.43751999999995</v>
      </c>
      <c r="J64" s="60">
        <v>866.10033999999996</v>
      </c>
      <c r="K64" s="60">
        <v>13162.68144</v>
      </c>
      <c r="L64" s="60">
        <v>16637.210129999999</v>
      </c>
      <c r="M64" s="60">
        <v>563.52378999999996</v>
      </c>
      <c r="N64" s="60">
        <v>1104.2549100000001</v>
      </c>
      <c r="O64" s="60">
        <v>15492.81</v>
      </c>
      <c r="P64" s="60">
        <v>16871.571260000001</v>
      </c>
      <c r="Q64" s="60">
        <v>745.63842999999997</v>
      </c>
      <c r="R64" s="60">
        <v>1335.25494</v>
      </c>
      <c r="S64" s="60">
        <v>12510.807000000001</v>
      </c>
      <c r="T64" s="60">
        <v>14743.10547</v>
      </c>
      <c r="U64" s="60">
        <v>801.15787999999998</v>
      </c>
      <c r="V64" s="60">
        <v>1478.6361899999999</v>
      </c>
      <c r="W64" s="61">
        <v>12091.671249999999</v>
      </c>
      <c r="X64" s="61">
        <v>12583.5077</v>
      </c>
      <c r="Y64" s="61">
        <v>815.78934000000004</v>
      </c>
      <c r="Z64" s="61">
        <v>1342.92644</v>
      </c>
      <c r="AA64" s="60">
        <v>588.62469999999996</v>
      </c>
      <c r="AB64" s="60">
        <v>706.85431000000005</v>
      </c>
      <c r="AC64" s="60">
        <v>757.14657</v>
      </c>
      <c r="AD64" s="60">
        <v>1550.9551799999999</v>
      </c>
      <c r="AE64" s="60">
        <v>842.62093000000004</v>
      </c>
      <c r="AF64" s="60">
        <v>1483.93325</v>
      </c>
      <c r="AG64" s="60">
        <v>719.99230999999997</v>
      </c>
      <c r="AH64" s="60">
        <v>1963.10284</v>
      </c>
      <c r="AI64" s="60">
        <v>1124.3651</v>
      </c>
      <c r="AJ64" s="60">
        <v>1523.88435</v>
      </c>
      <c r="AK64" s="60">
        <v>906.16287</v>
      </c>
      <c r="AL64" s="60">
        <v>2304.57627</v>
      </c>
      <c r="AM64" s="60">
        <v>1959.65021</v>
      </c>
      <c r="AN64" s="60">
        <v>2578.3376699999999</v>
      </c>
      <c r="AO64" s="60">
        <v>1003.50748</v>
      </c>
      <c r="AP64" s="60">
        <v>2982.29549</v>
      </c>
      <c r="AQ64" s="60">
        <v>5.0396700000000001</v>
      </c>
      <c r="AR64" s="60">
        <v>27.552140000000001</v>
      </c>
      <c r="AS64" s="60">
        <v>1039.64255</v>
      </c>
      <c r="AT64" s="60">
        <v>3029.2088100000001</v>
      </c>
      <c r="AU64" s="60">
        <v>3.4489299999999998</v>
      </c>
      <c r="AV64" s="60">
        <v>23.399789999999999</v>
      </c>
      <c r="AW64" s="60">
        <v>620.35742000000005</v>
      </c>
      <c r="AX64" s="60">
        <v>1903.49071</v>
      </c>
      <c r="AY64" s="60">
        <v>0.43468000000000001</v>
      </c>
      <c r="AZ64" s="60">
        <v>1.0962799999999999</v>
      </c>
      <c r="BA64" s="60">
        <v>640.38711999999998</v>
      </c>
      <c r="BB64" s="60">
        <v>2132.0775400000002</v>
      </c>
    </row>
    <row r="65" spans="1:54" s="50" customFormat="1">
      <c r="A65" s="54" t="s">
        <v>117</v>
      </c>
      <c r="B65" s="68" t="s">
        <v>329</v>
      </c>
      <c r="C65" s="60">
        <v>0</v>
      </c>
      <c r="D65" s="60">
        <v>0</v>
      </c>
      <c r="E65" s="60">
        <v>1</v>
      </c>
      <c r="F65" s="60">
        <v>3.089</v>
      </c>
      <c r="G65" s="60">
        <v>0</v>
      </c>
      <c r="H65" s="60">
        <v>0</v>
      </c>
      <c r="I65" s="60">
        <v>5.2</v>
      </c>
      <c r="J65" s="60">
        <v>16.361470000000001</v>
      </c>
      <c r="K65" s="60" t="s">
        <v>229</v>
      </c>
      <c r="L65" s="60" t="s">
        <v>229</v>
      </c>
      <c r="M65" s="60" t="s">
        <v>229</v>
      </c>
      <c r="N65" s="60" t="s">
        <v>229</v>
      </c>
      <c r="O65" s="60" t="s">
        <v>229</v>
      </c>
      <c r="P65" s="60" t="s">
        <v>229</v>
      </c>
      <c r="Q65" s="60" t="s">
        <v>229</v>
      </c>
      <c r="R65" s="60" t="s">
        <v>229</v>
      </c>
      <c r="S65" s="60" t="s">
        <v>229</v>
      </c>
      <c r="T65" s="60" t="s">
        <v>229</v>
      </c>
      <c r="U65" s="60" t="s">
        <v>229</v>
      </c>
      <c r="V65" s="60" t="s">
        <v>229</v>
      </c>
      <c r="W65" s="61">
        <v>0</v>
      </c>
      <c r="X65" s="61">
        <v>0</v>
      </c>
      <c r="Y65" s="61">
        <v>1.44E-2</v>
      </c>
      <c r="Z65" s="61">
        <v>0.26861000000000002</v>
      </c>
      <c r="AA65" s="60">
        <v>0</v>
      </c>
      <c r="AB65" s="60">
        <v>0</v>
      </c>
      <c r="AC65" s="60">
        <v>1.2E-2</v>
      </c>
      <c r="AD65" s="60">
        <v>0.12</v>
      </c>
      <c r="AE65" s="60" t="s">
        <v>229</v>
      </c>
      <c r="AF65" s="60" t="s">
        <v>229</v>
      </c>
      <c r="AG65" s="60" t="s">
        <v>229</v>
      </c>
      <c r="AH65" s="60" t="s">
        <v>229</v>
      </c>
      <c r="AI65" s="60" t="s">
        <v>229</v>
      </c>
      <c r="AJ65" s="60" t="s">
        <v>229</v>
      </c>
      <c r="AK65" s="60" t="s">
        <v>229</v>
      </c>
      <c r="AL65" s="60" t="s">
        <v>229</v>
      </c>
      <c r="AM65" s="60" t="s">
        <v>229</v>
      </c>
      <c r="AN65" s="60" t="s">
        <v>229</v>
      </c>
      <c r="AO65" s="60" t="s">
        <v>229</v>
      </c>
      <c r="AP65" s="60" t="s">
        <v>229</v>
      </c>
      <c r="AQ65" s="60" t="s">
        <v>229</v>
      </c>
      <c r="AR65" s="60" t="s">
        <v>229</v>
      </c>
      <c r="AS65" s="60" t="s">
        <v>229</v>
      </c>
      <c r="AT65" s="60" t="s">
        <v>229</v>
      </c>
      <c r="AU65" s="60" t="s">
        <v>229</v>
      </c>
      <c r="AV65" s="60" t="s">
        <v>229</v>
      </c>
      <c r="AW65" s="60" t="s">
        <v>229</v>
      </c>
      <c r="AX65" s="60" t="s">
        <v>229</v>
      </c>
      <c r="AY65" s="60" t="s">
        <v>229</v>
      </c>
      <c r="AZ65" s="60" t="s">
        <v>229</v>
      </c>
      <c r="BA65" s="60" t="s">
        <v>229</v>
      </c>
      <c r="BB65" s="60" t="s">
        <v>229</v>
      </c>
    </row>
    <row r="66" spans="1:54" s="50" customFormat="1">
      <c r="A66" s="54" t="s">
        <v>119</v>
      </c>
      <c r="B66" s="68" t="s">
        <v>330</v>
      </c>
      <c r="C66" s="60">
        <v>0</v>
      </c>
      <c r="D66" s="60">
        <v>0</v>
      </c>
      <c r="E66" s="60">
        <v>1.7999999999999999E-2</v>
      </c>
      <c r="F66" s="60">
        <v>0.14399000000000001</v>
      </c>
      <c r="G66" s="60">
        <v>0</v>
      </c>
      <c r="H66" s="60">
        <v>0</v>
      </c>
      <c r="I66" s="60">
        <v>2.4E-2</v>
      </c>
      <c r="J66" s="60">
        <v>0.32500000000000001</v>
      </c>
      <c r="K66" s="60">
        <v>0</v>
      </c>
      <c r="L66" s="60">
        <v>0</v>
      </c>
      <c r="M66" s="60">
        <v>3.2000000000000001E-2</v>
      </c>
      <c r="N66" s="60">
        <v>0.40589999999999998</v>
      </c>
      <c r="O66" s="60">
        <v>0</v>
      </c>
      <c r="P66" s="60">
        <v>0</v>
      </c>
      <c r="Q66" s="60">
        <v>0.02</v>
      </c>
      <c r="R66" s="60">
        <v>0.27</v>
      </c>
      <c r="S66" s="60">
        <v>0</v>
      </c>
      <c r="T66" s="60">
        <v>0</v>
      </c>
      <c r="U66" s="60">
        <v>9.8000000000000004E-2</v>
      </c>
      <c r="V66" s="60">
        <v>0.69499999999999995</v>
      </c>
      <c r="W66" s="61">
        <v>0</v>
      </c>
      <c r="X66" s="61">
        <v>0</v>
      </c>
      <c r="Y66" s="61">
        <v>7.5999999999999998E-2</v>
      </c>
      <c r="Z66" s="61">
        <v>1.089</v>
      </c>
      <c r="AA66" s="60">
        <v>0</v>
      </c>
      <c r="AB66" s="60">
        <v>0</v>
      </c>
      <c r="AC66" s="60">
        <v>0.47099999999999997</v>
      </c>
      <c r="AD66" s="60">
        <v>6.61</v>
      </c>
      <c r="AE66" s="60">
        <v>0</v>
      </c>
      <c r="AF66" s="60">
        <v>0</v>
      </c>
      <c r="AG66" s="60">
        <v>0.39800000000000002</v>
      </c>
      <c r="AH66" s="60">
        <v>5.9189999999999996</v>
      </c>
      <c r="AI66" s="60">
        <v>0</v>
      </c>
      <c r="AJ66" s="60">
        <v>0</v>
      </c>
      <c r="AK66" s="60">
        <v>0.60799999999999998</v>
      </c>
      <c r="AL66" s="60">
        <v>8.3249999999999993</v>
      </c>
      <c r="AM66" s="60">
        <v>0</v>
      </c>
      <c r="AN66" s="60">
        <v>0</v>
      </c>
      <c r="AO66" s="60">
        <v>15.162000000000001</v>
      </c>
      <c r="AP66" s="60">
        <v>134.32644999999999</v>
      </c>
      <c r="AQ66" s="60">
        <v>0</v>
      </c>
      <c r="AR66" s="60">
        <v>0</v>
      </c>
      <c r="AS66" s="60">
        <v>0.06</v>
      </c>
      <c r="AT66" s="60">
        <v>0.42480000000000001</v>
      </c>
      <c r="AU66" s="60">
        <v>0</v>
      </c>
      <c r="AV66" s="60">
        <v>0</v>
      </c>
      <c r="AW66" s="60">
        <v>0.06</v>
      </c>
      <c r="AX66" s="60">
        <v>0.42480000000000001</v>
      </c>
      <c r="AY66" s="60">
        <v>0</v>
      </c>
      <c r="AZ66" s="60">
        <v>0</v>
      </c>
      <c r="BA66" s="60">
        <v>0.216</v>
      </c>
      <c r="BB66" s="60">
        <v>5.1429499999999999</v>
      </c>
    </row>
    <row r="67" spans="1:54" s="50" customFormat="1" ht="25.5">
      <c r="A67" s="54" t="s">
        <v>121</v>
      </c>
      <c r="B67" s="68" t="s">
        <v>331</v>
      </c>
      <c r="C67" s="60">
        <v>2.06E-2</v>
      </c>
      <c r="D67" s="60">
        <v>0.18662000000000001</v>
      </c>
      <c r="E67" s="60">
        <v>12.9458</v>
      </c>
      <c r="F67" s="60">
        <v>35.982010000000002</v>
      </c>
      <c r="G67" s="60">
        <v>0</v>
      </c>
      <c r="H67" s="60">
        <v>0</v>
      </c>
      <c r="I67" s="60">
        <v>154.02184</v>
      </c>
      <c r="J67" s="60">
        <v>382.07603999999998</v>
      </c>
      <c r="K67" s="60">
        <v>0</v>
      </c>
      <c r="L67" s="60">
        <v>0</v>
      </c>
      <c r="M67" s="60">
        <v>131.24914000000001</v>
      </c>
      <c r="N67" s="60">
        <v>304.85097999999999</v>
      </c>
      <c r="O67" s="60">
        <v>0</v>
      </c>
      <c r="P67" s="60">
        <v>0</v>
      </c>
      <c r="Q67" s="60">
        <v>131.56380999999999</v>
      </c>
      <c r="R67" s="60">
        <v>252.97067999999999</v>
      </c>
      <c r="S67" s="60">
        <v>0</v>
      </c>
      <c r="T67" s="60">
        <v>0</v>
      </c>
      <c r="U67" s="60">
        <v>277.26862</v>
      </c>
      <c r="V67" s="60">
        <v>552.00432000000001</v>
      </c>
      <c r="W67" s="61">
        <v>0.05</v>
      </c>
      <c r="X67" s="61">
        <v>0.18360000000000001</v>
      </c>
      <c r="Y67" s="61">
        <v>347.00209999999998</v>
      </c>
      <c r="Z67" s="61">
        <v>714.61536000000001</v>
      </c>
      <c r="AA67" s="60">
        <v>2.5000000000000001E-2</v>
      </c>
      <c r="AB67" s="60">
        <v>0.11236</v>
      </c>
      <c r="AC67" s="60">
        <v>328.87049999999999</v>
      </c>
      <c r="AD67" s="60">
        <v>846.68223</v>
      </c>
      <c r="AE67" s="60">
        <v>0</v>
      </c>
      <c r="AF67" s="60">
        <v>0</v>
      </c>
      <c r="AG67" s="60">
        <v>72.066029999999998</v>
      </c>
      <c r="AH67" s="60">
        <v>236.64563000000001</v>
      </c>
      <c r="AI67" s="60">
        <v>0</v>
      </c>
      <c r="AJ67" s="60">
        <v>0</v>
      </c>
      <c r="AK67" s="60">
        <v>72.509680000000003</v>
      </c>
      <c r="AL67" s="60">
        <v>237.58351999999999</v>
      </c>
      <c r="AM67" s="60">
        <v>0</v>
      </c>
      <c r="AN67" s="60">
        <v>0</v>
      </c>
      <c r="AO67" s="60">
        <v>31.961880000000001</v>
      </c>
      <c r="AP67" s="60">
        <v>124.99097</v>
      </c>
      <c r="AQ67" s="60">
        <v>0</v>
      </c>
      <c r="AR67" s="60">
        <v>0</v>
      </c>
      <c r="AS67" s="60">
        <v>9.6514399999999991</v>
      </c>
      <c r="AT67" s="60">
        <v>53.39179</v>
      </c>
      <c r="AU67" s="60">
        <v>0</v>
      </c>
      <c r="AV67" s="60">
        <v>0</v>
      </c>
      <c r="AW67" s="60">
        <v>6.1973000000000003</v>
      </c>
      <c r="AX67" s="60">
        <v>33.429569999999998</v>
      </c>
      <c r="AY67" s="60">
        <v>0</v>
      </c>
      <c r="AZ67" s="60">
        <v>0</v>
      </c>
      <c r="BA67" s="60">
        <v>5.2511599999999996</v>
      </c>
      <c r="BB67" s="60">
        <v>35.057740000000003</v>
      </c>
    </row>
    <row r="68" spans="1:54" s="50" customFormat="1" ht="25.5">
      <c r="A68" s="54" t="s">
        <v>123</v>
      </c>
      <c r="B68" s="68" t="s">
        <v>332</v>
      </c>
      <c r="C68" s="60">
        <v>1271.6679200000001</v>
      </c>
      <c r="D68" s="60">
        <v>2995.43046</v>
      </c>
      <c r="E68" s="60">
        <v>1030.61249</v>
      </c>
      <c r="F68" s="60">
        <v>2659.95514</v>
      </c>
      <c r="G68" s="60">
        <v>3353.1880799999999</v>
      </c>
      <c r="H68" s="60">
        <v>6306.9946</v>
      </c>
      <c r="I68" s="60">
        <v>811.62513999999999</v>
      </c>
      <c r="J68" s="60">
        <v>1717.99909</v>
      </c>
      <c r="K68" s="60">
        <v>5483.69139</v>
      </c>
      <c r="L68" s="60">
        <v>12222.385609999999</v>
      </c>
      <c r="M68" s="60">
        <v>1179.9181599999999</v>
      </c>
      <c r="N68" s="60">
        <v>2613.1024699999998</v>
      </c>
      <c r="O68" s="60">
        <v>5535.85239</v>
      </c>
      <c r="P68" s="60">
        <v>11652.8405</v>
      </c>
      <c r="Q68" s="60">
        <v>1405.96693</v>
      </c>
      <c r="R68" s="60">
        <v>3055.0249600000002</v>
      </c>
      <c r="S68" s="60">
        <v>3311.20667</v>
      </c>
      <c r="T68" s="60">
        <v>7203.6447200000002</v>
      </c>
      <c r="U68" s="60">
        <v>1487.24047</v>
      </c>
      <c r="V68" s="60">
        <v>3243.1071400000001</v>
      </c>
      <c r="W68" s="61">
        <v>2546.0578599999999</v>
      </c>
      <c r="X68" s="61">
        <v>5255.9938099999999</v>
      </c>
      <c r="Y68" s="61">
        <v>1515.7858900000001</v>
      </c>
      <c r="Z68" s="61">
        <v>3229.8887599999998</v>
      </c>
      <c r="AA68" s="60">
        <v>170.08114</v>
      </c>
      <c r="AB68" s="60">
        <v>514.97482000000002</v>
      </c>
      <c r="AC68" s="60">
        <v>1527.8631800000001</v>
      </c>
      <c r="AD68" s="60">
        <v>3984.3876500000001</v>
      </c>
      <c r="AE68" s="60">
        <v>84.779409999999999</v>
      </c>
      <c r="AF68" s="60">
        <v>300.24745000000001</v>
      </c>
      <c r="AG68" s="60">
        <v>1485.00874</v>
      </c>
      <c r="AH68" s="60">
        <v>5009.69355</v>
      </c>
      <c r="AI68" s="60">
        <v>491.19664</v>
      </c>
      <c r="AJ68" s="60">
        <v>1189.0712799999999</v>
      </c>
      <c r="AK68" s="60">
        <v>1564.36978</v>
      </c>
      <c r="AL68" s="60">
        <v>5271.2095200000003</v>
      </c>
      <c r="AM68" s="60">
        <v>1004.94794</v>
      </c>
      <c r="AN68" s="60">
        <v>2697.61148</v>
      </c>
      <c r="AO68" s="60">
        <v>1743.28783</v>
      </c>
      <c r="AP68" s="60">
        <v>6692.4095799999996</v>
      </c>
      <c r="AQ68" s="60">
        <v>333.81531999999999</v>
      </c>
      <c r="AR68" s="60">
        <v>193.61304000000001</v>
      </c>
      <c r="AS68" s="60">
        <v>1599.1736699999999</v>
      </c>
      <c r="AT68" s="60">
        <v>6827.0912200000002</v>
      </c>
      <c r="AU68" s="60">
        <v>97.134169999999997</v>
      </c>
      <c r="AV68" s="60">
        <v>35.723370000000003</v>
      </c>
      <c r="AW68" s="60">
        <v>1012.09239</v>
      </c>
      <c r="AX68" s="60">
        <v>4295.0496400000002</v>
      </c>
      <c r="AY68" s="60">
        <v>38</v>
      </c>
      <c r="AZ68" s="60">
        <v>26.339569999999998</v>
      </c>
      <c r="BA68" s="60">
        <v>850.57839000000001</v>
      </c>
      <c r="BB68" s="60">
        <v>3840.8918199999998</v>
      </c>
    </row>
    <row r="69" spans="1:54" s="50" customFormat="1" ht="63.75">
      <c r="A69" s="54" t="s">
        <v>125</v>
      </c>
      <c r="B69" s="68" t="s">
        <v>333</v>
      </c>
      <c r="C69" s="60">
        <v>5.9481999999999999</v>
      </c>
      <c r="D69" s="60">
        <v>36.253830000000001</v>
      </c>
      <c r="E69" s="60">
        <v>315.67781000000002</v>
      </c>
      <c r="F69" s="60">
        <v>536.81505000000004</v>
      </c>
      <c r="G69" s="60">
        <v>0</v>
      </c>
      <c r="H69" s="60">
        <v>0</v>
      </c>
      <c r="I69" s="60">
        <v>397.25650999999999</v>
      </c>
      <c r="J69" s="60">
        <v>578.35136999999997</v>
      </c>
      <c r="K69" s="60">
        <v>0.71899999999999997</v>
      </c>
      <c r="L69" s="60">
        <v>6.149</v>
      </c>
      <c r="M69" s="60">
        <v>273.06103999999999</v>
      </c>
      <c r="N69" s="60">
        <v>521.65683999999999</v>
      </c>
      <c r="O69" s="60">
        <v>0</v>
      </c>
      <c r="P69" s="60">
        <v>0</v>
      </c>
      <c r="Q69" s="60">
        <v>295.71346999999997</v>
      </c>
      <c r="R69" s="60">
        <v>596.74595999999997</v>
      </c>
      <c r="S69" s="60">
        <v>0</v>
      </c>
      <c r="T69" s="60">
        <v>0</v>
      </c>
      <c r="U69" s="60">
        <v>652.16922999999997</v>
      </c>
      <c r="V69" s="60">
        <v>1221.2361800000001</v>
      </c>
      <c r="W69" s="61">
        <v>0</v>
      </c>
      <c r="X69" s="61">
        <v>0</v>
      </c>
      <c r="Y69" s="61">
        <v>1350.91725</v>
      </c>
      <c r="Z69" s="61">
        <v>2339.2521999999999</v>
      </c>
      <c r="AA69" s="60">
        <v>0</v>
      </c>
      <c r="AB69" s="60">
        <v>0</v>
      </c>
      <c r="AC69" s="60">
        <v>1203.2425900000001</v>
      </c>
      <c r="AD69" s="60">
        <v>2247.5254799999998</v>
      </c>
      <c r="AE69" s="60">
        <v>0</v>
      </c>
      <c r="AF69" s="60">
        <v>0</v>
      </c>
      <c r="AG69" s="60">
        <v>1587.3537200000001</v>
      </c>
      <c r="AH69" s="60">
        <v>3833.2303400000001</v>
      </c>
      <c r="AI69" s="60">
        <v>0</v>
      </c>
      <c r="AJ69" s="60">
        <v>0</v>
      </c>
      <c r="AK69" s="60">
        <v>1376.05585</v>
      </c>
      <c r="AL69" s="60">
        <v>2650.49793</v>
      </c>
      <c r="AM69" s="60">
        <v>0</v>
      </c>
      <c r="AN69" s="60">
        <v>0</v>
      </c>
      <c r="AO69" s="60">
        <v>1169.9576400000001</v>
      </c>
      <c r="AP69" s="60">
        <v>2282.9765499999999</v>
      </c>
      <c r="AQ69" s="60">
        <v>0</v>
      </c>
      <c r="AR69" s="60">
        <v>0</v>
      </c>
      <c r="AS69" s="60">
        <v>1001.04682</v>
      </c>
      <c r="AT69" s="60">
        <v>2202.0136299999999</v>
      </c>
      <c r="AU69" s="60">
        <v>0</v>
      </c>
      <c r="AV69" s="60">
        <v>0</v>
      </c>
      <c r="AW69" s="60">
        <v>610.22095000000002</v>
      </c>
      <c r="AX69" s="60">
        <v>1275.4911500000001</v>
      </c>
      <c r="AY69" s="60">
        <v>0</v>
      </c>
      <c r="AZ69" s="60">
        <v>0</v>
      </c>
      <c r="BA69" s="60">
        <v>800.01674000000003</v>
      </c>
      <c r="BB69" s="60">
        <v>1681.5828899999999</v>
      </c>
    </row>
    <row r="70" spans="1:54" s="50" customFormat="1" ht="63.75">
      <c r="A70" s="54" t="s">
        <v>127</v>
      </c>
      <c r="B70" s="68" t="s">
        <v>334</v>
      </c>
      <c r="C70" s="60">
        <v>1312.6819</v>
      </c>
      <c r="D70" s="60">
        <v>781.94745999999998</v>
      </c>
      <c r="E70" s="60">
        <v>1523.7222999999999</v>
      </c>
      <c r="F70" s="60">
        <v>846.89907000000005</v>
      </c>
      <c r="G70" s="60">
        <v>1550.9165399999999</v>
      </c>
      <c r="H70" s="60">
        <v>930.55078000000003</v>
      </c>
      <c r="I70" s="60">
        <v>1987.5278900000001</v>
      </c>
      <c r="J70" s="60">
        <v>1487.6779799999999</v>
      </c>
      <c r="K70" s="60">
        <v>2164.1828</v>
      </c>
      <c r="L70" s="60">
        <v>1282.62905</v>
      </c>
      <c r="M70" s="60">
        <v>1909.4621400000001</v>
      </c>
      <c r="N70" s="60">
        <v>753.50120000000004</v>
      </c>
      <c r="O70" s="60">
        <v>2275.2013000000002</v>
      </c>
      <c r="P70" s="60">
        <v>1320.2183600000001</v>
      </c>
      <c r="Q70" s="60">
        <v>2441.3026799999998</v>
      </c>
      <c r="R70" s="60">
        <v>858.37012000000004</v>
      </c>
      <c r="S70" s="60">
        <v>2521.99143</v>
      </c>
      <c r="T70" s="60">
        <v>1743.1052500000001</v>
      </c>
      <c r="U70" s="60">
        <v>1909.5648699999999</v>
      </c>
      <c r="V70" s="60">
        <v>875.83130000000006</v>
      </c>
      <c r="W70" s="61">
        <v>1997.86816</v>
      </c>
      <c r="X70" s="61">
        <v>1498.17689</v>
      </c>
      <c r="Y70" s="61">
        <v>1700.1195399999999</v>
      </c>
      <c r="Z70" s="61">
        <v>831.18277</v>
      </c>
      <c r="AA70" s="60">
        <v>2195.8211500000002</v>
      </c>
      <c r="AB70" s="60">
        <v>1779.4243300000001</v>
      </c>
      <c r="AC70" s="60">
        <v>1939.5475899999999</v>
      </c>
      <c r="AD70" s="60">
        <v>1086.1107099999999</v>
      </c>
      <c r="AE70" s="60">
        <v>2711.00866</v>
      </c>
      <c r="AF70" s="60">
        <v>2690.8318399999998</v>
      </c>
      <c r="AG70" s="60">
        <v>1625.98759</v>
      </c>
      <c r="AH70" s="60">
        <v>1238.2906700000001</v>
      </c>
      <c r="AI70" s="60">
        <v>1814.75938</v>
      </c>
      <c r="AJ70" s="60">
        <v>1444.57918</v>
      </c>
      <c r="AK70" s="60">
        <v>2342.6442999999999</v>
      </c>
      <c r="AL70" s="60">
        <v>1240.3445899999999</v>
      </c>
      <c r="AM70" s="60">
        <v>2383.5065300000001</v>
      </c>
      <c r="AN70" s="60">
        <v>1666.23902</v>
      </c>
      <c r="AO70" s="60">
        <v>2439.0733500000001</v>
      </c>
      <c r="AP70" s="60">
        <v>1538.6524999999999</v>
      </c>
      <c r="AQ70" s="60">
        <v>2900.8511899999999</v>
      </c>
      <c r="AR70" s="60">
        <v>283.68506000000002</v>
      </c>
      <c r="AS70" s="60">
        <v>2112.8644899999999</v>
      </c>
      <c r="AT70" s="60">
        <v>1495.2932800000001</v>
      </c>
      <c r="AU70" s="60">
        <v>1873.9458</v>
      </c>
      <c r="AV70" s="60">
        <v>253.75448</v>
      </c>
      <c r="AW70" s="60">
        <v>1403.29729</v>
      </c>
      <c r="AX70" s="60">
        <v>967.55688999999995</v>
      </c>
      <c r="AY70" s="60">
        <v>1845.1918599999999</v>
      </c>
      <c r="AZ70" s="60">
        <v>143.29768000000001</v>
      </c>
      <c r="BA70" s="60">
        <v>1122.0777499999999</v>
      </c>
      <c r="BB70" s="60">
        <v>984.29057999999998</v>
      </c>
    </row>
    <row r="71" spans="1:54" s="50" customFormat="1" ht="38.25">
      <c r="A71" s="54" t="s">
        <v>129</v>
      </c>
      <c r="B71" s="68" t="s">
        <v>335</v>
      </c>
      <c r="C71" s="60" t="s">
        <v>229</v>
      </c>
      <c r="D71" s="60" t="s">
        <v>229</v>
      </c>
      <c r="E71" s="60" t="s">
        <v>229</v>
      </c>
      <c r="F71" s="60" t="s">
        <v>229</v>
      </c>
      <c r="G71" s="60" t="s">
        <v>229</v>
      </c>
      <c r="H71" s="60" t="s">
        <v>229</v>
      </c>
      <c r="I71" s="60" t="s">
        <v>229</v>
      </c>
      <c r="J71" s="60" t="s">
        <v>229</v>
      </c>
      <c r="K71" s="60" t="s">
        <v>229</v>
      </c>
      <c r="L71" s="60" t="s">
        <v>229</v>
      </c>
      <c r="M71" s="60" t="s">
        <v>229</v>
      </c>
      <c r="N71" s="60" t="s">
        <v>229</v>
      </c>
      <c r="O71" s="60" t="s">
        <v>229</v>
      </c>
      <c r="P71" s="60" t="s">
        <v>229</v>
      </c>
      <c r="Q71" s="60" t="s">
        <v>229</v>
      </c>
      <c r="R71" s="60" t="s">
        <v>229</v>
      </c>
      <c r="S71" s="60" t="s">
        <v>229</v>
      </c>
      <c r="T71" s="60" t="s">
        <v>229</v>
      </c>
      <c r="U71" s="60" t="s">
        <v>229</v>
      </c>
      <c r="V71" s="60" t="s">
        <v>229</v>
      </c>
      <c r="W71" s="61" t="s">
        <v>229</v>
      </c>
      <c r="X71" s="61" t="s">
        <v>229</v>
      </c>
      <c r="Y71" s="61" t="s">
        <v>229</v>
      </c>
      <c r="Z71" s="61" t="s">
        <v>229</v>
      </c>
      <c r="AA71" s="60" t="s">
        <v>229</v>
      </c>
      <c r="AB71" s="60" t="s">
        <v>229</v>
      </c>
      <c r="AC71" s="60" t="s">
        <v>229</v>
      </c>
      <c r="AD71" s="60" t="s">
        <v>229</v>
      </c>
      <c r="AE71" s="60" t="s">
        <v>229</v>
      </c>
      <c r="AF71" s="60" t="s">
        <v>229</v>
      </c>
      <c r="AG71" s="60" t="s">
        <v>229</v>
      </c>
      <c r="AH71" s="60" t="s">
        <v>229</v>
      </c>
      <c r="AI71" s="60" t="s">
        <v>229</v>
      </c>
      <c r="AJ71" s="60" t="s">
        <v>229</v>
      </c>
      <c r="AK71" s="60" t="s">
        <v>229</v>
      </c>
      <c r="AL71" s="60" t="s">
        <v>229</v>
      </c>
      <c r="AM71" s="60" t="s">
        <v>229</v>
      </c>
      <c r="AN71" s="60" t="s">
        <v>229</v>
      </c>
      <c r="AO71" s="60" t="s">
        <v>229</v>
      </c>
      <c r="AP71" s="60" t="s">
        <v>229</v>
      </c>
      <c r="AQ71" s="60" t="s">
        <v>229</v>
      </c>
      <c r="AR71" s="60" t="s">
        <v>229</v>
      </c>
      <c r="AS71" s="60" t="s">
        <v>229</v>
      </c>
      <c r="AT71" s="60" t="s">
        <v>229</v>
      </c>
      <c r="AU71" s="60" t="s">
        <v>229</v>
      </c>
      <c r="AV71" s="60" t="s">
        <v>229</v>
      </c>
      <c r="AW71" s="60" t="s">
        <v>229</v>
      </c>
      <c r="AX71" s="60" t="s">
        <v>229</v>
      </c>
      <c r="AY71" s="60" t="s">
        <v>229</v>
      </c>
      <c r="AZ71" s="60" t="s">
        <v>229</v>
      </c>
      <c r="BA71" s="60" t="s">
        <v>229</v>
      </c>
      <c r="BB71" s="60" t="s">
        <v>229</v>
      </c>
    </row>
    <row r="72" spans="1:54" s="50" customFormat="1" ht="63.75">
      <c r="A72" s="54" t="s">
        <v>131</v>
      </c>
      <c r="B72" s="68" t="s">
        <v>336</v>
      </c>
      <c r="C72" s="60">
        <v>0.44769999999999999</v>
      </c>
      <c r="D72" s="60">
        <v>1.0808199999999999</v>
      </c>
      <c r="E72" s="60">
        <v>45.95138</v>
      </c>
      <c r="F72" s="60">
        <v>103.62824999999999</v>
      </c>
      <c r="G72" s="60">
        <v>0</v>
      </c>
      <c r="H72" s="60">
        <v>0</v>
      </c>
      <c r="I72" s="60">
        <v>49.50665</v>
      </c>
      <c r="J72" s="60">
        <v>98.508170000000007</v>
      </c>
      <c r="K72" s="60">
        <v>0</v>
      </c>
      <c r="L72" s="60">
        <v>0</v>
      </c>
      <c r="M72" s="60">
        <v>53.064729999999997</v>
      </c>
      <c r="N72" s="60">
        <v>106.93772</v>
      </c>
      <c r="O72" s="60">
        <v>2.4156</v>
      </c>
      <c r="P72" s="60">
        <v>3.1179999999999999</v>
      </c>
      <c r="Q72" s="60">
        <v>70.193250000000006</v>
      </c>
      <c r="R72" s="60">
        <v>153.67078000000001</v>
      </c>
      <c r="S72" s="60">
        <v>3.6871</v>
      </c>
      <c r="T72" s="60">
        <v>7.1050000000000004</v>
      </c>
      <c r="U72" s="60">
        <v>109.08416</v>
      </c>
      <c r="V72" s="60">
        <v>324.26772</v>
      </c>
      <c r="W72" s="61">
        <v>2.1892</v>
      </c>
      <c r="X72" s="61">
        <v>4.0460000000000003</v>
      </c>
      <c r="Y72" s="61">
        <v>122.53225999999999</v>
      </c>
      <c r="Z72" s="61">
        <v>222.11657</v>
      </c>
      <c r="AA72" s="60">
        <v>0.438</v>
      </c>
      <c r="AB72" s="60">
        <v>0.98699999999999999</v>
      </c>
      <c r="AC72" s="60">
        <v>237.04697999999999</v>
      </c>
      <c r="AD72" s="60">
        <v>203.7458</v>
      </c>
      <c r="AE72" s="60">
        <v>0.91200000000000003</v>
      </c>
      <c r="AF72" s="60">
        <v>2.5632299999999999</v>
      </c>
      <c r="AG72" s="60">
        <v>179.23392999999999</v>
      </c>
      <c r="AH72" s="60">
        <v>229.82807</v>
      </c>
      <c r="AI72" s="60">
        <v>0</v>
      </c>
      <c r="AJ72" s="60">
        <v>0</v>
      </c>
      <c r="AK72" s="60">
        <v>106.48833</v>
      </c>
      <c r="AL72" s="60">
        <v>159.48006000000001</v>
      </c>
      <c r="AM72" s="60">
        <v>0</v>
      </c>
      <c r="AN72" s="60">
        <v>0</v>
      </c>
      <c r="AO72" s="60">
        <v>107.90809</v>
      </c>
      <c r="AP72" s="60">
        <v>217.96953999999999</v>
      </c>
      <c r="AQ72" s="60">
        <v>2.1309999999999998</v>
      </c>
      <c r="AR72" s="60">
        <v>12.71</v>
      </c>
      <c r="AS72" s="60">
        <v>160.99020999999999</v>
      </c>
      <c r="AT72" s="60">
        <v>584.82104000000004</v>
      </c>
      <c r="AU72" s="60">
        <v>2.1309999999999998</v>
      </c>
      <c r="AV72" s="60">
        <v>12.71</v>
      </c>
      <c r="AW72" s="60">
        <v>108.6568</v>
      </c>
      <c r="AX72" s="60">
        <v>392.13666999999998</v>
      </c>
      <c r="AY72" s="60">
        <v>0</v>
      </c>
      <c r="AZ72" s="60">
        <v>0</v>
      </c>
      <c r="BA72" s="60">
        <v>74.063950000000006</v>
      </c>
      <c r="BB72" s="60">
        <v>227.25478000000001</v>
      </c>
    </row>
    <row r="73" spans="1:54" s="50" customFormat="1" ht="63.75">
      <c r="A73" s="54" t="s">
        <v>133</v>
      </c>
      <c r="B73" s="68" t="s">
        <v>337</v>
      </c>
      <c r="C73" s="60">
        <v>310.47000000000003</v>
      </c>
      <c r="D73" s="60">
        <v>486.18664000000001</v>
      </c>
      <c r="E73" s="60">
        <v>2118.9751900000001</v>
      </c>
      <c r="F73" s="60">
        <v>3582.5001400000001</v>
      </c>
      <c r="G73" s="60">
        <v>313.53381999999999</v>
      </c>
      <c r="H73" s="60">
        <v>423.29187000000002</v>
      </c>
      <c r="I73" s="60">
        <v>1712.9702600000001</v>
      </c>
      <c r="J73" s="60">
        <v>2516.6554999999998</v>
      </c>
      <c r="K73" s="60">
        <v>1504.1882000000001</v>
      </c>
      <c r="L73" s="60">
        <v>1806.8447000000001</v>
      </c>
      <c r="M73" s="60">
        <v>1790.34897</v>
      </c>
      <c r="N73" s="60">
        <v>3156.2867799999999</v>
      </c>
      <c r="O73" s="60">
        <v>2148.7854400000001</v>
      </c>
      <c r="P73" s="60">
        <v>2547.5158900000001</v>
      </c>
      <c r="Q73" s="60">
        <v>2171.0427199999999</v>
      </c>
      <c r="R73" s="60">
        <v>3604.5771199999999</v>
      </c>
      <c r="S73" s="60">
        <v>2183.3599899999999</v>
      </c>
      <c r="T73" s="60">
        <v>2978.8212699999999</v>
      </c>
      <c r="U73" s="60">
        <v>2367.7048</v>
      </c>
      <c r="V73" s="60">
        <v>3896.1337199999998</v>
      </c>
      <c r="W73" s="61">
        <v>2772.6737199999998</v>
      </c>
      <c r="X73" s="61">
        <v>4038.29799</v>
      </c>
      <c r="Y73" s="61">
        <v>2806.7181</v>
      </c>
      <c r="Z73" s="61">
        <v>4277.1451299999999</v>
      </c>
      <c r="AA73" s="60">
        <v>708.11455999999998</v>
      </c>
      <c r="AB73" s="60">
        <v>1216.8237899999999</v>
      </c>
      <c r="AC73" s="60">
        <v>2869.3929899999998</v>
      </c>
      <c r="AD73" s="60">
        <v>4992.1046200000001</v>
      </c>
      <c r="AE73" s="60">
        <v>275.22415000000001</v>
      </c>
      <c r="AF73" s="60">
        <v>679.38671999999997</v>
      </c>
      <c r="AG73" s="60">
        <v>2838.0266000000001</v>
      </c>
      <c r="AH73" s="60">
        <v>6579.9213</v>
      </c>
      <c r="AI73" s="60">
        <v>117.40369</v>
      </c>
      <c r="AJ73" s="60">
        <v>355.69067000000001</v>
      </c>
      <c r="AK73" s="60">
        <v>3238.5825399999999</v>
      </c>
      <c r="AL73" s="60">
        <v>7011.8425399999996</v>
      </c>
      <c r="AM73" s="60">
        <v>56.010039999999996</v>
      </c>
      <c r="AN73" s="60">
        <v>122.63974</v>
      </c>
      <c r="AO73" s="60">
        <v>3376.40951</v>
      </c>
      <c r="AP73" s="60">
        <v>7799.6522199999999</v>
      </c>
      <c r="AQ73" s="60">
        <v>3.1335600000000001</v>
      </c>
      <c r="AR73" s="60">
        <v>5.8951700000000002</v>
      </c>
      <c r="AS73" s="60">
        <v>3142.47678</v>
      </c>
      <c r="AT73" s="60">
        <v>8468.8927199999998</v>
      </c>
      <c r="AU73" s="60">
        <v>2.6716199999999999</v>
      </c>
      <c r="AV73" s="60">
        <v>4.76</v>
      </c>
      <c r="AW73" s="60">
        <v>2076.9502699999998</v>
      </c>
      <c r="AX73" s="60">
        <v>5484.4446500000004</v>
      </c>
      <c r="AY73" s="60">
        <v>0.42218</v>
      </c>
      <c r="AZ73" s="60">
        <v>0.99</v>
      </c>
      <c r="BA73" s="60">
        <v>1804.5492200000001</v>
      </c>
      <c r="BB73" s="60">
        <v>5503.1345099999999</v>
      </c>
    </row>
    <row r="74" spans="1:54" s="50" customFormat="1" ht="38.25">
      <c r="A74" s="54" t="s">
        <v>135</v>
      </c>
      <c r="B74" s="68" t="s">
        <v>338</v>
      </c>
      <c r="C74" s="60">
        <v>0.1147</v>
      </c>
      <c r="D74" s="60">
        <v>0.21365999999999999</v>
      </c>
      <c r="E74" s="60">
        <v>45.572609999999997</v>
      </c>
      <c r="F74" s="60">
        <v>74.254710000000003</v>
      </c>
      <c r="G74" s="60">
        <v>0</v>
      </c>
      <c r="H74" s="60">
        <v>0</v>
      </c>
      <c r="I74" s="60">
        <v>44.417169999999999</v>
      </c>
      <c r="J74" s="60">
        <v>62.763199999999998</v>
      </c>
      <c r="K74" s="60">
        <v>0</v>
      </c>
      <c r="L74" s="60">
        <v>0</v>
      </c>
      <c r="M74" s="60">
        <v>48.382710000000003</v>
      </c>
      <c r="N74" s="60">
        <v>65.762010000000004</v>
      </c>
      <c r="O74" s="60">
        <v>0</v>
      </c>
      <c r="P74" s="60">
        <v>0</v>
      </c>
      <c r="Q74" s="60">
        <v>96.240219999999994</v>
      </c>
      <c r="R74" s="60">
        <v>98.416830000000004</v>
      </c>
      <c r="S74" s="60">
        <v>0</v>
      </c>
      <c r="T74" s="60">
        <v>0</v>
      </c>
      <c r="U74" s="60">
        <v>58.193260000000002</v>
      </c>
      <c r="V74" s="60">
        <v>84.975369999999998</v>
      </c>
      <c r="W74" s="61">
        <v>0</v>
      </c>
      <c r="X74" s="61">
        <v>0</v>
      </c>
      <c r="Y74" s="61">
        <v>81.281419999999997</v>
      </c>
      <c r="Z74" s="61">
        <v>115.06053</v>
      </c>
      <c r="AA74" s="60">
        <v>0</v>
      </c>
      <c r="AB74" s="60">
        <v>0</v>
      </c>
      <c r="AC74" s="60">
        <v>100.04738</v>
      </c>
      <c r="AD74" s="60">
        <v>156.39318</v>
      </c>
      <c r="AE74" s="60">
        <v>0</v>
      </c>
      <c r="AF74" s="60">
        <v>0</v>
      </c>
      <c r="AG74" s="60">
        <v>72.663049999999998</v>
      </c>
      <c r="AH74" s="60">
        <v>122.05373</v>
      </c>
      <c r="AI74" s="60">
        <v>0</v>
      </c>
      <c r="AJ74" s="60">
        <v>0</v>
      </c>
      <c r="AK74" s="60">
        <v>42.674050000000001</v>
      </c>
      <c r="AL74" s="60">
        <v>107.54653</v>
      </c>
      <c r="AM74" s="60">
        <v>3.0000000000000001E-3</v>
      </c>
      <c r="AN74" s="60">
        <v>8.6800000000000002E-3</v>
      </c>
      <c r="AO74" s="60">
        <v>117.88263999999999</v>
      </c>
      <c r="AP74" s="60">
        <v>296.21296999999998</v>
      </c>
      <c r="AQ74" s="60">
        <v>15.0647</v>
      </c>
      <c r="AR74" s="60">
        <v>30.192</v>
      </c>
      <c r="AS74" s="60">
        <v>112.6897</v>
      </c>
      <c r="AT74" s="60">
        <v>227.97595000000001</v>
      </c>
      <c r="AU74" s="60">
        <v>0</v>
      </c>
      <c r="AV74" s="60">
        <v>0</v>
      </c>
      <c r="AW74" s="60">
        <v>73.858779999999996</v>
      </c>
      <c r="AX74" s="60">
        <v>164.71225000000001</v>
      </c>
      <c r="AY74" s="60">
        <v>0</v>
      </c>
      <c r="AZ74" s="60">
        <v>0</v>
      </c>
      <c r="BA74" s="60">
        <v>43.518149999999999</v>
      </c>
      <c r="BB74" s="60">
        <v>180.74826999999999</v>
      </c>
    </row>
    <row r="75" spans="1:54" s="50" customFormat="1" ht="25.5">
      <c r="A75" s="54" t="s">
        <v>137</v>
      </c>
      <c r="B75" s="68" t="s">
        <v>339</v>
      </c>
      <c r="C75" s="60">
        <v>2.5186000000000002</v>
      </c>
      <c r="D75" s="60">
        <v>3.77901</v>
      </c>
      <c r="E75" s="60">
        <v>59.107080000000003</v>
      </c>
      <c r="F75" s="60">
        <v>78.426810000000003</v>
      </c>
      <c r="G75" s="60">
        <v>0.25259999999999999</v>
      </c>
      <c r="H75" s="60">
        <v>0.49478</v>
      </c>
      <c r="I75" s="60">
        <v>70.324489999999997</v>
      </c>
      <c r="J75" s="60">
        <v>89.686449999999994</v>
      </c>
      <c r="K75" s="60">
        <v>0</v>
      </c>
      <c r="L75" s="60">
        <v>0</v>
      </c>
      <c r="M75" s="60">
        <v>53.76182</v>
      </c>
      <c r="N75" s="60">
        <v>72.881460000000004</v>
      </c>
      <c r="O75" s="60">
        <v>0</v>
      </c>
      <c r="P75" s="60">
        <v>0</v>
      </c>
      <c r="Q75" s="60">
        <v>61.424770000000002</v>
      </c>
      <c r="R75" s="60">
        <v>83.938079999999999</v>
      </c>
      <c r="S75" s="60">
        <v>0</v>
      </c>
      <c r="T75" s="60">
        <v>0</v>
      </c>
      <c r="U75" s="60">
        <v>74.566149999999993</v>
      </c>
      <c r="V75" s="60">
        <v>84.131900000000002</v>
      </c>
      <c r="W75" s="61">
        <v>169.06399999999999</v>
      </c>
      <c r="X75" s="61">
        <v>255.82</v>
      </c>
      <c r="Y75" s="61">
        <v>170.64784</v>
      </c>
      <c r="Z75" s="61">
        <v>196.39653000000001</v>
      </c>
      <c r="AA75" s="60">
        <v>0</v>
      </c>
      <c r="AB75" s="60">
        <v>0</v>
      </c>
      <c r="AC75" s="60">
        <v>164.67116999999999</v>
      </c>
      <c r="AD75" s="60">
        <v>232.72458</v>
      </c>
      <c r="AE75" s="60">
        <v>0</v>
      </c>
      <c r="AF75" s="60">
        <v>0</v>
      </c>
      <c r="AG75" s="60">
        <v>90.605119999999999</v>
      </c>
      <c r="AH75" s="60">
        <v>168.77940000000001</v>
      </c>
      <c r="AI75" s="60">
        <v>86.007999999999996</v>
      </c>
      <c r="AJ75" s="60">
        <v>20.977</v>
      </c>
      <c r="AK75" s="60">
        <v>91.240799999999993</v>
      </c>
      <c r="AL75" s="60">
        <v>236.0121</v>
      </c>
      <c r="AM75" s="60">
        <v>9.32</v>
      </c>
      <c r="AN75" s="60">
        <v>3.8660000000000001</v>
      </c>
      <c r="AO75" s="60">
        <v>48.173760000000001</v>
      </c>
      <c r="AP75" s="60">
        <v>87.7209</v>
      </c>
      <c r="AQ75" s="60">
        <v>138.51</v>
      </c>
      <c r="AR75" s="60">
        <v>41.35595</v>
      </c>
      <c r="AS75" s="60">
        <v>39.0184</v>
      </c>
      <c r="AT75" s="60">
        <v>69.895200000000003</v>
      </c>
      <c r="AU75" s="60">
        <v>80.64</v>
      </c>
      <c r="AV75" s="60">
        <v>20.10595</v>
      </c>
      <c r="AW75" s="60">
        <v>24.847259999999999</v>
      </c>
      <c r="AX75" s="60">
        <v>43.132779999999997</v>
      </c>
      <c r="AY75" s="60">
        <v>0</v>
      </c>
      <c r="AZ75" s="60">
        <v>0</v>
      </c>
      <c r="BA75" s="60">
        <v>22.87584</v>
      </c>
      <c r="BB75" s="60">
        <v>47.298250000000003</v>
      </c>
    </row>
    <row r="76" spans="1:54" s="50" customFormat="1" ht="38.25">
      <c r="A76" s="54" t="s">
        <v>139</v>
      </c>
      <c r="B76" s="68" t="s">
        <v>340</v>
      </c>
      <c r="C76" s="60">
        <v>0.20899999999999999</v>
      </c>
      <c r="D76" s="60">
        <v>0.72108000000000005</v>
      </c>
      <c r="E76" s="60">
        <v>11.492319999999999</v>
      </c>
      <c r="F76" s="60">
        <v>20.206700000000001</v>
      </c>
      <c r="G76" s="60">
        <v>0</v>
      </c>
      <c r="H76" s="60">
        <v>0</v>
      </c>
      <c r="I76" s="60">
        <v>17.486440000000002</v>
      </c>
      <c r="J76" s="60">
        <v>28.854209999999998</v>
      </c>
      <c r="K76" s="60">
        <v>0</v>
      </c>
      <c r="L76" s="60">
        <v>0</v>
      </c>
      <c r="M76" s="60">
        <v>16.556560000000001</v>
      </c>
      <c r="N76" s="60">
        <v>23.76586</v>
      </c>
      <c r="O76" s="60">
        <v>0</v>
      </c>
      <c r="P76" s="60">
        <v>0</v>
      </c>
      <c r="Q76" s="60">
        <v>17.653559999999999</v>
      </c>
      <c r="R76" s="60">
        <v>24.391649999999998</v>
      </c>
      <c r="S76" s="60">
        <v>0</v>
      </c>
      <c r="T76" s="60">
        <v>0</v>
      </c>
      <c r="U76" s="60">
        <v>21.745000000000001</v>
      </c>
      <c r="V76" s="60">
        <v>29.310839999999999</v>
      </c>
      <c r="W76" s="61">
        <v>0</v>
      </c>
      <c r="X76" s="61">
        <v>0</v>
      </c>
      <c r="Y76" s="61">
        <v>20.586829999999999</v>
      </c>
      <c r="Z76" s="61">
        <v>24.47109</v>
      </c>
      <c r="AA76" s="60">
        <v>0</v>
      </c>
      <c r="AB76" s="60">
        <v>0</v>
      </c>
      <c r="AC76" s="60">
        <v>9.0963100000000008</v>
      </c>
      <c r="AD76" s="60">
        <v>11.40559</v>
      </c>
      <c r="AE76" s="60">
        <v>0</v>
      </c>
      <c r="AF76" s="60">
        <v>0</v>
      </c>
      <c r="AG76" s="60">
        <v>20.715699999999998</v>
      </c>
      <c r="AH76" s="60">
        <v>19.472180000000002</v>
      </c>
      <c r="AI76" s="60">
        <v>0</v>
      </c>
      <c r="AJ76" s="60">
        <v>0</v>
      </c>
      <c r="AK76" s="60">
        <v>3.4463200000000001</v>
      </c>
      <c r="AL76" s="60">
        <v>4.5483900000000004</v>
      </c>
      <c r="AM76" s="60">
        <v>0</v>
      </c>
      <c r="AN76" s="60">
        <v>0</v>
      </c>
      <c r="AO76" s="60">
        <v>7.3087499999999999</v>
      </c>
      <c r="AP76" s="60">
        <v>8.0748999999999995</v>
      </c>
      <c r="AQ76" s="60">
        <v>0</v>
      </c>
      <c r="AR76" s="60">
        <v>0</v>
      </c>
      <c r="AS76" s="60">
        <v>5.0993000000000004</v>
      </c>
      <c r="AT76" s="60">
        <v>7.6107399999999998</v>
      </c>
      <c r="AU76" s="60">
        <v>0</v>
      </c>
      <c r="AV76" s="60">
        <v>0</v>
      </c>
      <c r="AW76" s="60">
        <v>4.78</v>
      </c>
      <c r="AX76" s="60">
        <v>7.0249699999999997</v>
      </c>
      <c r="AY76" s="60">
        <v>0</v>
      </c>
      <c r="AZ76" s="60">
        <v>0</v>
      </c>
      <c r="BA76" s="60">
        <v>2.8883999999999999</v>
      </c>
      <c r="BB76" s="60">
        <v>5.2890899999999998</v>
      </c>
    </row>
    <row r="77" spans="1:54" s="50" customFormat="1" ht="38.25">
      <c r="A77" s="54" t="s">
        <v>141</v>
      </c>
      <c r="B77" s="68" t="s">
        <v>341</v>
      </c>
      <c r="C77" s="60">
        <v>0</v>
      </c>
      <c r="D77" s="60">
        <v>0</v>
      </c>
      <c r="E77" s="60">
        <v>9.4753000000000007</v>
      </c>
      <c r="F77" s="60">
        <v>11.90166</v>
      </c>
      <c r="G77" s="60">
        <v>0</v>
      </c>
      <c r="H77" s="60">
        <v>0</v>
      </c>
      <c r="I77" s="60">
        <v>10.3521</v>
      </c>
      <c r="J77" s="60">
        <v>12.55096</v>
      </c>
      <c r="K77" s="60">
        <v>0</v>
      </c>
      <c r="L77" s="60">
        <v>0</v>
      </c>
      <c r="M77" s="60">
        <v>9.7426600000000008</v>
      </c>
      <c r="N77" s="60">
        <v>17.812999999999999</v>
      </c>
      <c r="O77" s="60">
        <v>42.12</v>
      </c>
      <c r="P77" s="60">
        <v>31.160219999999999</v>
      </c>
      <c r="Q77" s="60">
        <v>22.169589999999999</v>
      </c>
      <c r="R77" s="60">
        <v>26.90307</v>
      </c>
      <c r="S77" s="60">
        <v>0</v>
      </c>
      <c r="T77" s="60">
        <v>0</v>
      </c>
      <c r="U77" s="60">
        <v>27.52571</v>
      </c>
      <c r="V77" s="60">
        <v>44.367179999999998</v>
      </c>
      <c r="W77" s="61">
        <v>0</v>
      </c>
      <c r="X77" s="61">
        <v>0</v>
      </c>
      <c r="Y77" s="61">
        <v>40.257219999999997</v>
      </c>
      <c r="Z77" s="61">
        <v>54.602209999999999</v>
      </c>
      <c r="AA77" s="60">
        <v>0</v>
      </c>
      <c r="AB77" s="60">
        <v>0</v>
      </c>
      <c r="AC77" s="60">
        <v>73.334879999999998</v>
      </c>
      <c r="AD77" s="60">
        <v>103.26958</v>
      </c>
      <c r="AE77" s="60">
        <v>0</v>
      </c>
      <c r="AF77" s="60">
        <v>0</v>
      </c>
      <c r="AG77" s="60">
        <v>57.273949999999999</v>
      </c>
      <c r="AH77" s="60">
        <v>149.31146000000001</v>
      </c>
      <c r="AI77" s="60">
        <v>0</v>
      </c>
      <c r="AJ77" s="60">
        <v>0</v>
      </c>
      <c r="AK77" s="60">
        <v>42.669499999999999</v>
      </c>
      <c r="AL77" s="60">
        <v>114.17425</v>
      </c>
      <c r="AM77" s="60">
        <v>0</v>
      </c>
      <c r="AN77" s="60">
        <v>0</v>
      </c>
      <c r="AO77" s="60">
        <v>33.097279999999998</v>
      </c>
      <c r="AP77" s="60">
        <v>64.435959999999994</v>
      </c>
      <c r="AQ77" s="60">
        <v>0</v>
      </c>
      <c r="AR77" s="60">
        <v>0</v>
      </c>
      <c r="AS77" s="60">
        <v>29.727709999999998</v>
      </c>
      <c r="AT77" s="60">
        <v>102.77011</v>
      </c>
      <c r="AU77" s="60">
        <v>0</v>
      </c>
      <c r="AV77" s="60">
        <v>0</v>
      </c>
      <c r="AW77" s="60">
        <v>14.74854</v>
      </c>
      <c r="AX77" s="60">
        <v>61.774030000000003</v>
      </c>
      <c r="AY77" s="60">
        <v>0</v>
      </c>
      <c r="AZ77" s="60">
        <v>0</v>
      </c>
      <c r="BA77" s="60">
        <v>19.488900000000001</v>
      </c>
      <c r="BB77" s="60">
        <v>54.509450000000001</v>
      </c>
    </row>
    <row r="78" spans="1:54" s="50" customFormat="1" ht="38.25">
      <c r="A78" s="54" t="s">
        <v>143</v>
      </c>
      <c r="B78" s="68" t="s">
        <v>342</v>
      </c>
      <c r="C78" s="60">
        <v>1.1704000000000001</v>
      </c>
      <c r="D78" s="60">
        <v>2.2309600000000001</v>
      </c>
      <c r="E78" s="60">
        <v>355.19385</v>
      </c>
      <c r="F78" s="60">
        <v>1158.1023700000001</v>
      </c>
      <c r="G78" s="60">
        <v>9.0399999999999994E-2</v>
      </c>
      <c r="H78" s="60">
        <v>0.13569999999999999</v>
      </c>
      <c r="I78" s="60">
        <v>475.83780999999999</v>
      </c>
      <c r="J78" s="60">
        <v>886.88039000000003</v>
      </c>
      <c r="K78" s="60">
        <v>0</v>
      </c>
      <c r="L78" s="60">
        <v>0</v>
      </c>
      <c r="M78" s="60">
        <v>523.94186000000002</v>
      </c>
      <c r="N78" s="60">
        <v>948.16729999999995</v>
      </c>
      <c r="O78" s="60">
        <v>0.2</v>
      </c>
      <c r="P78" s="60">
        <v>4.7809999999999998E-2</v>
      </c>
      <c r="Q78" s="60">
        <v>867.16904999999997</v>
      </c>
      <c r="R78" s="60">
        <v>1569.2139</v>
      </c>
      <c r="S78" s="60">
        <v>0.61170000000000002</v>
      </c>
      <c r="T78" s="60">
        <v>3.3851499999999999</v>
      </c>
      <c r="U78" s="60">
        <v>762.25518999999997</v>
      </c>
      <c r="V78" s="60">
        <v>1263.43208</v>
      </c>
      <c r="W78" s="61">
        <v>6.4938700000000003</v>
      </c>
      <c r="X78" s="61">
        <v>22.738409999999998</v>
      </c>
      <c r="Y78" s="61">
        <v>912.00001999999995</v>
      </c>
      <c r="Z78" s="61">
        <v>1309.6554900000001</v>
      </c>
      <c r="AA78" s="60">
        <v>0.36449999999999999</v>
      </c>
      <c r="AB78" s="60">
        <v>1.99139</v>
      </c>
      <c r="AC78" s="60">
        <v>1181.2565500000001</v>
      </c>
      <c r="AD78" s="60">
        <v>1567.8212000000001</v>
      </c>
      <c r="AE78" s="60">
        <v>2.8481000000000001</v>
      </c>
      <c r="AF78" s="60">
        <v>18.831209999999999</v>
      </c>
      <c r="AG78" s="60">
        <v>639.44097999999997</v>
      </c>
      <c r="AH78" s="60">
        <v>1643.4582</v>
      </c>
      <c r="AI78" s="60">
        <v>0.81259999999999999</v>
      </c>
      <c r="AJ78" s="60">
        <v>4.5653199999999998</v>
      </c>
      <c r="AK78" s="60">
        <v>790.96847000000002</v>
      </c>
      <c r="AL78" s="60">
        <v>1779.87889</v>
      </c>
      <c r="AM78" s="60">
        <v>6.4968000000000004</v>
      </c>
      <c r="AN78" s="60">
        <v>2.8632300000000002</v>
      </c>
      <c r="AO78" s="60">
        <v>686.02269000000001</v>
      </c>
      <c r="AP78" s="60">
        <v>1747.1340299999999</v>
      </c>
      <c r="AQ78" s="60">
        <v>0.12559999999999999</v>
      </c>
      <c r="AR78" s="60">
        <v>0.76458999999999999</v>
      </c>
      <c r="AS78" s="60">
        <v>689.84087999999997</v>
      </c>
      <c r="AT78" s="60">
        <v>2055.48956</v>
      </c>
      <c r="AU78" s="60">
        <v>0.122</v>
      </c>
      <c r="AV78" s="60">
        <v>0.74299000000000004</v>
      </c>
      <c r="AW78" s="60">
        <v>437.03044999999997</v>
      </c>
      <c r="AX78" s="60">
        <v>1343.31096</v>
      </c>
      <c r="AY78" s="60">
        <v>0.38074999999999998</v>
      </c>
      <c r="AZ78" s="60">
        <v>3.3701099999999999</v>
      </c>
      <c r="BA78" s="60">
        <v>374.45819</v>
      </c>
      <c r="BB78" s="60">
        <v>1294.1851300000001</v>
      </c>
    </row>
    <row r="79" spans="1:54" s="50" customFormat="1" ht="38.25">
      <c r="A79" s="54" t="s">
        <v>145</v>
      </c>
      <c r="B79" s="68" t="s">
        <v>343</v>
      </c>
      <c r="C79" s="60">
        <v>0</v>
      </c>
      <c r="D79" s="60">
        <v>0</v>
      </c>
      <c r="E79" s="60">
        <v>1.6577999999999999</v>
      </c>
      <c r="F79" s="60">
        <v>3.8880699999999999</v>
      </c>
      <c r="G79" s="60">
        <v>0</v>
      </c>
      <c r="H79" s="60">
        <v>0</v>
      </c>
      <c r="I79" s="60">
        <v>2.5678000000000001</v>
      </c>
      <c r="J79" s="60">
        <v>14.06006</v>
      </c>
      <c r="K79" s="60">
        <v>0</v>
      </c>
      <c r="L79" s="60">
        <v>0</v>
      </c>
      <c r="M79" s="60">
        <v>4.4713000000000003</v>
      </c>
      <c r="N79" s="60">
        <v>25.611640000000001</v>
      </c>
      <c r="O79" s="60">
        <v>38</v>
      </c>
      <c r="P79" s="60">
        <v>18.951049999999999</v>
      </c>
      <c r="Q79" s="60">
        <v>4.0322699999999996</v>
      </c>
      <c r="R79" s="60">
        <v>22.166910000000001</v>
      </c>
      <c r="S79" s="60">
        <v>11</v>
      </c>
      <c r="T79" s="60">
        <v>5.7380000000000004</v>
      </c>
      <c r="U79" s="60">
        <v>8.8308599999999995</v>
      </c>
      <c r="V79" s="60">
        <v>31.168530000000001</v>
      </c>
      <c r="W79" s="61">
        <v>0.1116</v>
      </c>
      <c r="X79" s="61">
        <v>0.27700000000000002</v>
      </c>
      <c r="Y79" s="61">
        <v>7.7104699999999999</v>
      </c>
      <c r="Z79" s="61">
        <v>8.6948500000000006</v>
      </c>
      <c r="AA79" s="60">
        <v>10.5</v>
      </c>
      <c r="AB79" s="60">
        <v>5.7590199999999996</v>
      </c>
      <c r="AC79" s="60">
        <v>4.2463800000000003</v>
      </c>
      <c r="AD79" s="60">
        <v>9.2538499999999999</v>
      </c>
      <c r="AE79" s="60">
        <v>11</v>
      </c>
      <c r="AF79" s="60">
        <v>8.7888099999999998</v>
      </c>
      <c r="AG79" s="60">
        <v>0.85099999999999998</v>
      </c>
      <c r="AH79" s="60">
        <v>4.3818099999999998</v>
      </c>
      <c r="AI79" s="60">
        <v>0.33792</v>
      </c>
      <c r="AJ79" s="60">
        <v>0.99719999999999998</v>
      </c>
      <c r="AK79" s="60">
        <v>4.3679699999999997</v>
      </c>
      <c r="AL79" s="60">
        <v>23.523540000000001</v>
      </c>
      <c r="AM79" s="60">
        <v>0.14976</v>
      </c>
      <c r="AN79" s="60">
        <v>0.41693999999999998</v>
      </c>
      <c r="AO79" s="60">
        <v>27.638719999999999</v>
      </c>
      <c r="AP79" s="60">
        <v>39.672029999999999</v>
      </c>
      <c r="AQ79" s="60">
        <v>0</v>
      </c>
      <c r="AR79" s="60">
        <v>0</v>
      </c>
      <c r="AS79" s="60">
        <v>3.2098</v>
      </c>
      <c r="AT79" s="60">
        <v>7.5384399999999996</v>
      </c>
      <c r="AU79" s="60">
        <v>0</v>
      </c>
      <c r="AV79" s="60">
        <v>0</v>
      </c>
      <c r="AW79" s="60">
        <v>2.6120000000000001</v>
      </c>
      <c r="AX79" s="60">
        <v>5.8184699999999996</v>
      </c>
      <c r="AY79" s="60">
        <v>0</v>
      </c>
      <c r="AZ79" s="60">
        <v>0</v>
      </c>
      <c r="BA79" s="60">
        <v>0.79247999999999996</v>
      </c>
      <c r="BB79" s="60">
        <v>2.8243</v>
      </c>
    </row>
    <row r="80" spans="1:54" s="50" customFormat="1" ht="51">
      <c r="A80" s="54" t="s">
        <v>147</v>
      </c>
      <c r="B80" s="68" t="s">
        <v>344</v>
      </c>
      <c r="C80" s="60">
        <v>0</v>
      </c>
      <c r="D80" s="60">
        <v>0</v>
      </c>
      <c r="E80" s="60">
        <v>246.56037000000001</v>
      </c>
      <c r="F80" s="60">
        <v>286.41152</v>
      </c>
      <c r="G80" s="60">
        <v>0</v>
      </c>
      <c r="H80" s="60">
        <v>0</v>
      </c>
      <c r="I80" s="60">
        <v>105.78408</v>
      </c>
      <c r="J80" s="60">
        <v>188.37805</v>
      </c>
      <c r="K80" s="60">
        <v>0</v>
      </c>
      <c r="L80" s="60">
        <v>0</v>
      </c>
      <c r="M80" s="60">
        <v>109.55632</v>
      </c>
      <c r="N80" s="60">
        <v>211.42231000000001</v>
      </c>
      <c r="O80" s="60">
        <v>0</v>
      </c>
      <c r="P80" s="60">
        <v>0</v>
      </c>
      <c r="Q80" s="60">
        <v>101.98178</v>
      </c>
      <c r="R80" s="60">
        <v>201.21638999999999</v>
      </c>
      <c r="S80" s="60">
        <v>2.12</v>
      </c>
      <c r="T80" s="60">
        <v>1.1499999999999999</v>
      </c>
      <c r="U80" s="60">
        <v>157.97402</v>
      </c>
      <c r="V80" s="60">
        <v>330.43588999999997</v>
      </c>
      <c r="W80" s="61">
        <v>15.007</v>
      </c>
      <c r="X80" s="61">
        <v>7.4609199999999998</v>
      </c>
      <c r="Y80" s="61">
        <v>165.67133999999999</v>
      </c>
      <c r="Z80" s="61">
        <v>246.34960000000001</v>
      </c>
      <c r="AA80" s="60">
        <v>0</v>
      </c>
      <c r="AB80" s="60">
        <v>0</v>
      </c>
      <c r="AC80" s="60">
        <v>105.17959999999999</v>
      </c>
      <c r="AD80" s="60">
        <v>185.18325999999999</v>
      </c>
      <c r="AE80" s="60">
        <v>0</v>
      </c>
      <c r="AF80" s="60">
        <v>0</v>
      </c>
      <c r="AG80" s="60">
        <v>107.95363</v>
      </c>
      <c r="AH80" s="60">
        <v>291.25684999999999</v>
      </c>
      <c r="AI80" s="60">
        <v>30.247</v>
      </c>
      <c r="AJ80" s="60">
        <v>29.244530000000001</v>
      </c>
      <c r="AK80" s="60">
        <v>134.80992000000001</v>
      </c>
      <c r="AL80" s="60">
        <v>300.32465000000002</v>
      </c>
      <c r="AM80" s="60">
        <v>0</v>
      </c>
      <c r="AN80" s="60">
        <v>0</v>
      </c>
      <c r="AO80" s="60">
        <v>160.01676</v>
      </c>
      <c r="AP80" s="60">
        <v>500.64249999999998</v>
      </c>
      <c r="AQ80" s="60">
        <v>463.34199999999998</v>
      </c>
      <c r="AR80" s="60">
        <v>223.76485</v>
      </c>
      <c r="AS80" s="60">
        <v>155.18770000000001</v>
      </c>
      <c r="AT80" s="60">
        <v>319.27192000000002</v>
      </c>
      <c r="AU80" s="60">
        <v>462.44200000000001</v>
      </c>
      <c r="AV80" s="60">
        <v>223.59784999999999</v>
      </c>
      <c r="AW80" s="60">
        <v>109.18518</v>
      </c>
      <c r="AX80" s="60">
        <v>229.49587</v>
      </c>
      <c r="AY80" s="60">
        <v>0</v>
      </c>
      <c r="AZ80" s="60">
        <v>0</v>
      </c>
      <c r="BA80" s="60">
        <v>110.79743999999999</v>
      </c>
      <c r="BB80" s="60">
        <v>273.54525000000001</v>
      </c>
    </row>
    <row r="81" spans="1:54" s="50" customFormat="1" ht="63.75">
      <c r="A81" s="54" t="s">
        <v>149</v>
      </c>
      <c r="B81" s="68" t="s">
        <v>345</v>
      </c>
      <c r="C81" s="60">
        <v>34.189399999999999</v>
      </c>
      <c r="D81" s="60">
        <v>13.579050000000001</v>
      </c>
      <c r="E81" s="60">
        <v>11470.052170000001</v>
      </c>
      <c r="F81" s="60">
        <v>48143.539900000003</v>
      </c>
      <c r="G81" s="60">
        <v>0</v>
      </c>
      <c r="H81" s="60">
        <v>0</v>
      </c>
      <c r="I81" s="60">
        <v>11106.90633</v>
      </c>
      <c r="J81" s="60">
        <v>32842.201459999997</v>
      </c>
      <c r="K81" s="60">
        <v>0</v>
      </c>
      <c r="L81" s="60">
        <v>0</v>
      </c>
      <c r="M81" s="60">
        <v>10242.81647</v>
      </c>
      <c r="N81" s="60">
        <v>34237.184350000003</v>
      </c>
      <c r="O81" s="60">
        <v>404.45600000000002</v>
      </c>
      <c r="P81" s="60">
        <v>264.77370000000002</v>
      </c>
      <c r="Q81" s="60">
        <v>11623.82192</v>
      </c>
      <c r="R81" s="60">
        <v>37318.849609999997</v>
      </c>
      <c r="S81" s="60">
        <v>480.91699999999997</v>
      </c>
      <c r="T81" s="60">
        <v>190.13200000000001</v>
      </c>
      <c r="U81" s="60">
        <v>12472.33606</v>
      </c>
      <c r="V81" s="60">
        <v>37298.175710000003</v>
      </c>
      <c r="W81" s="61">
        <v>28.0184</v>
      </c>
      <c r="X81" s="61">
        <v>39.92801</v>
      </c>
      <c r="Y81" s="61">
        <v>17182.941149999999</v>
      </c>
      <c r="Z81" s="61">
        <v>51589.2523</v>
      </c>
      <c r="AA81" s="60">
        <v>56.168999999999997</v>
      </c>
      <c r="AB81" s="60">
        <v>24.56109</v>
      </c>
      <c r="AC81" s="60">
        <v>16773.379560000001</v>
      </c>
      <c r="AD81" s="60">
        <v>56835.912989999997</v>
      </c>
      <c r="AE81" s="60">
        <v>16.334800000000001</v>
      </c>
      <c r="AF81" s="60">
        <v>6.4634499999999999</v>
      </c>
      <c r="AG81" s="60">
        <v>18615.220549999998</v>
      </c>
      <c r="AH81" s="60">
        <v>74324.403999999995</v>
      </c>
      <c r="AI81" s="60">
        <v>678.63499999999999</v>
      </c>
      <c r="AJ81" s="60">
        <v>462.85433</v>
      </c>
      <c r="AK81" s="60">
        <v>18391.23906</v>
      </c>
      <c r="AL81" s="60">
        <v>75483.497879999995</v>
      </c>
      <c r="AM81" s="60">
        <v>463.23360000000002</v>
      </c>
      <c r="AN81" s="60">
        <v>309.80882000000003</v>
      </c>
      <c r="AO81" s="60">
        <v>19979.319520000001</v>
      </c>
      <c r="AP81" s="60">
        <v>80423.326749999993</v>
      </c>
      <c r="AQ81" s="60">
        <v>4166.7274799999996</v>
      </c>
      <c r="AR81" s="60">
        <v>2271.1727700000001</v>
      </c>
      <c r="AS81" s="60">
        <v>15374.13517</v>
      </c>
      <c r="AT81" s="60">
        <v>61887.029190000001</v>
      </c>
      <c r="AU81" s="60">
        <v>3374.05348</v>
      </c>
      <c r="AV81" s="60">
        <v>1827.2112400000001</v>
      </c>
      <c r="AW81" s="60">
        <v>10122.13522</v>
      </c>
      <c r="AX81" s="60">
        <v>39977.04348</v>
      </c>
      <c r="AY81" s="60">
        <v>80.010000000000005</v>
      </c>
      <c r="AZ81" s="60">
        <v>50.609000000000002</v>
      </c>
      <c r="BA81" s="60">
        <v>9275.2877599999993</v>
      </c>
      <c r="BB81" s="60">
        <v>43102.163130000001</v>
      </c>
    </row>
    <row r="82" spans="1:54" s="50" customFormat="1" ht="63.75">
      <c r="A82" s="54" t="s">
        <v>151</v>
      </c>
      <c r="B82" s="68" t="s">
        <v>346</v>
      </c>
      <c r="C82" s="60">
        <v>8.5708000000000002</v>
      </c>
      <c r="D82" s="60">
        <v>6.2870299999999997</v>
      </c>
      <c r="E82" s="60">
        <v>430.36772999999999</v>
      </c>
      <c r="F82" s="60">
        <v>201.28799000000001</v>
      </c>
      <c r="G82" s="60">
        <v>0</v>
      </c>
      <c r="H82" s="60">
        <v>0</v>
      </c>
      <c r="I82" s="60">
        <v>372.58391999999998</v>
      </c>
      <c r="J82" s="60">
        <v>187.80008000000001</v>
      </c>
      <c r="K82" s="60">
        <v>0</v>
      </c>
      <c r="L82" s="60">
        <v>0</v>
      </c>
      <c r="M82" s="60">
        <v>295.67361</v>
      </c>
      <c r="N82" s="60">
        <v>166.14044000000001</v>
      </c>
      <c r="O82" s="60">
        <v>0</v>
      </c>
      <c r="P82" s="60">
        <v>0</v>
      </c>
      <c r="Q82" s="60">
        <v>603.07308</v>
      </c>
      <c r="R82" s="60">
        <v>332.51227999999998</v>
      </c>
      <c r="S82" s="60">
        <v>0</v>
      </c>
      <c r="T82" s="60">
        <v>0</v>
      </c>
      <c r="U82" s="60">
        <v>581.32632000000001</v>
      </c>
      <c r="V82" s="60">
        <v>321.06706000000003</v>
      </c>
      <c r="W82" s="61">
        <v>0</v>
      </c>
      <c r="X82" s="61">
        <v>0</v>
      </c>
      <c r="Y82" s="61">
        <v>613.31413999999995</v>
      </c>
      <c r="Z82" s="61">
        <v>339.59881999999999</v>
      </c>
      <c r="AA82" s="60">
        <v>0</v>
      </c>
      <c r="AB82" s="60">
        <v>0</v>
      </c>
      <c r="AC82" s="60">
        <v>712.12977999999998</v>
      </c>
      <c r="AD82" s="60">
        <v>382.82096999999999</v>
      </c>
      <c r="AE82" s="60">
        <v>0</v>
      </c>
      <c r="AF82" s="60">
        <v>0</v>
      </c>
      <c r="AG82" s="60">
        <v>679.16850999999997</v>
      </c>
      <c r="AH82" s="60">
        <v>480.24005</v>
      </c>
      <c r="AI82" s="60">
        <v>77.444999999999993</v>
      </c>
      <c r="AJ82" s="60">
        <v>34.190440000000002</v>
      </c>
      <c r="AK82" s="60">
        <v>806.21272999999997</v>
      </c>
      <c r="AL82" s="60">
        <v>541.37693000000002</v>
      </c>
      <c r="AM82" s="60">
        <v>0</v>
      </c>
      <c r="AN82" s="60">
        <v>0</v>
      </c>
      <c r="AO82" s="60">
        <v>811.79426999999998</v>
      </c>
      <c r="AP82" s="60">
        <v>498.60228000000001</v>
      </c>
      <c r="AQ82" s="60">
        <v>0</v>
      </c>
      <c r="AR82" s="60">
        <v>0</v>
      </c>
      <c r="AS82" s="60">
        <v>644.55322000000001</v>
      </c>
      <c r="AT82" s="60">
        <v>450.02226999999999</v>
      </c>
      <c r="AU82" s="60">
        <v>0</v>
      </c>
      <c r="AV82" s="60">
        <v>0</v>
      </c>
      <c r="AW82" s="60">
        <v>429.78008</v>
      </c>
      <c r="AX82" s="60">
        <v>294.35611</v>
      </c>
      <c r="AY82" s="60">
        <v>0</v>
      </c>
      <c r="AZ82" s="60">
        <v>0</v>
      </c>
      <c r="BA82" s="60">
        <v>416.43131</v>
      </c>
      <c r="BB82" s="60">
        <v>328.20818000000003</v>
      </c>
    </row>
    <row r="83" spans="1:54" s="50" customFormat="1" ht="89.25">
      <c r="A83" s="54" t="s">
        <v>153</v>
      </c>
      <c r="B83" s="68" t="s">
        <v>347</v>
      </c>
      <c r="C83" s="60">
        <v>0.42049999999999998</v>
      </c>
      <c r="D83" s="60">
        <v>10.4367</v>
      </c>
      <c r="E83" s="60">
        <v>6.9210399999999996</v>
      </c>
      <c r="F83" s="60">
        <v>34.183340000000001</v>
      </c>
      <c r="G83" s="60">
        <v>0</v>
      </c>
      <c r="H83" s="60">
        <v>0</v>
      </c>
      <c r="I83" s="60">
        <v>12.53468</v>
      </c>
      <c r="J83" s="60">
        <v>74.150829999999999</v>
      </c>
      <c r="K83" s="60">
        <v>0</v>
      </c>
      <c r="L83" s="60">
        <v>0</v>
      </c>
      <c r="M83" s="60">
        <v>19.402259999999998</v>
      </c>
      <c r="N83" s="60">
        <v>142.27735000000001</v>
      </c>
      <c r="O83" s="60">
        <v>0</v>
      </c>
      <c r="P83" s="60">
        <v>0</v>
      </c>
      <c r="Q83" s="60">
        <v>15.531000000000001</v>
      </c>
      <c r="R83" s="60">
        <v>153.42472000000001</v>
      </c>
      <c r="S83" s="60">
        <v>0</v>
      </c>
      <c r="T83" s="60">
        <v>0</v>
      </c>
      <c r="U83" s="60">
        <v>24.753820000000001</v>
      </c>
      <c r="V83" s="60">
        <v>231.34679</v>
      </c>
      <c r="W83" s="61">
        <v>0</v>
      </c>
      <c r="X83" s="61">
        <v>0</v>
      </c>
      <c r="Y83" s="61">
        <v>43.579140000000002</v>
      </c>
      <c r="Z83" s="61">
        <v>269.91464999999999</v>
      </c>
      <c r="AA83" s="60">
        <v>0</v>
      </c>
      <c r="AB83" s="60">
        <v>0</v>
      </c>
      <c r="AC83" s="60">
        <v>51.67718</v>
      </c>
      <c r="AD83" s="60">
        <v>266.31265999999999</v>
      </c>
      <c r="AE83" s="60">
        <v>3.0779999999999998</v>
      </c>
      <c r="AF83" s="60">
        <v>5.6820000000000004</v>
      </c>
      <c r="AG83" s="60">
        <v>36.24409</v>
      </c>
      <c r="AH83" s="60">
        <v>259.84023000000002</v>
      </c>
      <c r="AI83" s="60">
        <v>14.707000000000001</v>
      </c>
      <c r="AJ83" s="60">
        <v>17.983000000000001</v>
      </c>
      <c r="AK83" s="60">
        <v>45.044249999999998</v>
      </c>
      <c r="AL83" s="60">
        <v>288.62040000000002</v>
      </c>
      <c r="AM83" s="60">
        <v>0</v>
      </c>
      <c r="AN83" s="60">
        <v>0</v>
      </c>
      <c r="AO83" s="60">
        <v>34.216630000000002</v>
      </c>
      <c r="AP83" s="60">
        <v>220.70949999999999</v>
      </c>
      <c r="AQ83" s="60">
        <v>0</v>
      </c>
      <c r="AR83" s="60">
        <v>0</v>
      </c>
      <c r="AS83" s="60">
        <v>45.103059999999999</v>
      </c>
      <c r="AT83" s="60">
        <v>388.22991000000002</v>
      </c>
      <c r="AU83" s="60">
        <v>0</v>
      </c>
      <c r="AV83" s="60">
        <v>0</v>
      </c>
      <c r="AW83" s="60">
        <v>32.241100000000003</v>
      </c>
      <c r="AX83" s="60">
        <v>286.15118000000001</v>
      </c>
      <c r="AY83" s="60">
        <v>0</v>
      </c>
      <c r="AZ83" s="60">
        <v>0</v>
      </c>
      <c r="BA83" s="60">
        <v>22.63241</v>
      </c>
      <c r="BB83" s="60">
        <v>178.08401000000001</v>
      </c>
    </row>
    <row r="84" spans="1:54" s="50" customFormat="1" ht="51">
      <c r="A84" s="54" t="s">
        <v>155</v>
      </c>
      <c r="B84" s="68" t="s">
        <v>348</v>
      </c>
      <c r="C84" s="60">
        <v>6.9699999999999998E-2</v>
      </c>
      <c r="D84" s="60">
        <v>0.42392999999999997</v>
      </c>
      <c r="E84" s="60">
        <v>544.01067</v>
      </c>
      <c r="F84" s="60">
        <v>274.42682000000002</v>
      </c>
      <c r="G84" s="60">
        <v>0</v>
      </c>
      <c r="H84" s="60">
        <v>0</v>
      </c>
      <c r="I84" s="60">
        <v>646.88724999999999</v>
      </c>
      <c r="J84" s="60">
        <v>366.55626999999998</v>
      </c>
      <c r="K84" s="60">
        <v>59.77</v>
      </c>
      <c r="L84" s="60">
        <v>10.993</v>
      </c>
      <c r="M84" s="60">
        <v>930.96790999999996</v>
      </c>
      <c r="N84" s="60">
        <v>493.22030000000001</v>
      </c>
      <c r="O84" s="60">
        <v>0</v>
      </c>
      <c r="P84" s="60">
        <v>0</v>
      </c>
      <c r="Q84" s="60">
        <v>1064.8495700000001</v>
      </c>
      <c r="R84" s="60">
        <v>630.19168999999999</v>
      </c>
      <c r="S84" s="60">
        <v>0</v>
      </c>
      <c r="T84" s="60">
        <v>0</v>
      </c>
      <c r="U84" s="60">
        <v>864.28003999999999</v>
      </c>
      <c r="V84" s="60">
        <v>598.51364999999998</v>
      </c>
      <c r="W84" s="61">
        <v>0</v>
      </c>
      <c r="X84" s="61">
        <v>0</v>
      </c>
      <c r="Y84" s="61">
        <v>928.20672000000002</v>
      </c>
      <c r="Z84" s="61">
        <v>604.43223999999998</v>
      </c>
      <c r="AA84" s="60">
        <v>0</v>
      </c>
      <c r="AB84" s="60">
        <v>0</v>
      </c>
      <c r="AC84" s="60">
        <v>667.26608999999996</v>
      </c>
      <c r="AD84" s="60">
        <v>632.32458999999994</v>
      </c>
      <c r="AE84" s="60">
        <v>5.1549999999999999E-2</v>
      </c>
      <c r="AF84" s="60">
        <v>0.31480999999999998</v>
      </c>
      <c r="AG84" s="60">
        <v>515.76090999999997</v>
      </c>
      <c r="AH84" s="60">
        <v>669.23285999999996</v>
      </c>
      <c r="AI84" s="60">
        <v>0.40799999999999997</v>
      </c>
      <c r="AJ84" s="60">
        <v>2.02407</v>
      </c>
      <c r="AK84" s="60">
        <v>624.43362000000002</v>
      </c>
      <c r="AL84" s="60">
        <v>593.37217999999996</v>
      </c>
      <c r="AM84" s="60">
        <v>0</v>
      </c>
      <c r="AN84" s="60">
        <v>0</v>
      </c>
      <c r="AO84" s="60">
        <v>747.74843999999996</v>
      </c>
      <c r="AP84" s="60">
        <v>627.44808999999998</v>
      </c>
      <c r="AQ84" s="60">
        <v>0</v>
      </c>
      <c r="AR84" s="60">
        <v>0</v>
      </c>
      <c r="AS84" s="60">
        <v>814.39128000000005</v>
      </c>
      <c r="AT84" s="60">
        <v>690.20105999999998</v>
      </c>
      <c r="AU84" s="60">
        <v>0</v>
      </c>
      <c r="AV84" s="60">
        <v>0</v>
      </c>
      <c r="AW84" s="60">
        <v>484.04730999999998</v>
      </c>
      <c r="AX84" s="60">
        <v>410.80887000000001</v>
      </c>
      <c r="AY84" s="60">
        <v>0.5</v>
      </c>
      <c r="AZ84" s="60">
        <v>5.8630000000000004</v>
      </c>
      <c r="BA84" s="60">
        <v>651.20425999999998</v>
      </c>
      <c r="BB84" s="60">
        <v>527.13175000000001</v>
      </c>
    </row>
    <row r="85" spans="1:54" s="50" customFormat="1" ht="51">
      <c r="A85" s="54" t="s">
        <v>157</v>
      </c>
      <c r="B85" s="68" t="s">
        <v>349</v>
      </c>
      <c r="C85" s="60">
        <v>1.5848</v>
      </c>
      <c r="D85" s="60">
        <v>2.1530800000000001</v>
      </c>
      <c r="E85" s="60">
        <v>1292.28332</v>
      </c>
      <c r="F85" s="60">
        <v>1329.4936</v>
      </c>
      <c r="G85" s="60">
        <v>1.48</v>
      </c>
      <c r="H85" s="60">
        <v>0.96199999999999997</v>
      </c>
      <c r="I85" s="60">
        <v>2131.5944800000002</v>
      </c>
      <c r="J85" s="60">
        <v>2234.7076000000002</v>
      </c>
      <c r="K85" s="60">
        <v>3.8069999999999999</v>
      </c>
      <c r="L85" s="60">
        <v>2.5820599999999998</v>
      </c>
      <c r="M85" s="60">
        <v>2314.7606300000002</v>
      </c>
      <c r="N85" s="60">
        <v>2801.2429499999998</v>
      </c>
      <c r="O85" s="60">
        <v>32.436</v>
      </c>
      <c r="P85" s="60">
        <v>47.288139999999999</v>
      </c>
      <c r="Q85" s="60">
        <v>2330.77108</v>
      </c>
      <c r="R85" s="60">
        <v>2721.5085800000002</v>
      </c>
      <c r="S85" s="60">
        <v>7.83</v>
      </c>
      <c r="T85" s="60">
        <v>15.2409</v>
      </c>
      <c r="U85" s="60">
        <v>2398.9823900000001</v>
      </c>
      <c r="V85" s="60">
        <v>2868.9831800000002</v>
      </c>
      <c r="W85" s="61">
        <v>0.71499999999999997</v>
      </c>
      <c r="X85" s="61">
        <v>5.67354</v>
      </c>
      <c r="Y85" s="61">
        <v>2892.1906199999999</v>
      </c>
      <c r="Z85" s="61">
        <v>3231.7916</v>
      </c>
      <c r="AA85" s="60">
        <v>1.1919999999999999</v>
      </c>
      <c r="AB85" s="60">
        <v>9.3057099999999995</v>
      </c>
      <c r="AC85" s="60">
        <v>2721.6583900000001</v>
      </c>
      <c r="AD85" s="60">
        <v>3944.0299300000001</v>
      </c>
      <c r="AE85" s="60">
        <v>11.694000000000001</v>
      </c>
      <c r="AF85" s="60">
        <v>34.294080000000001</v>
      </c>
      <c r="AG85" s="60">
        <v>2575.92074</v>
      </c>
      <c r="AH85" s="60">
        <v>4822.1313799999998</v>
      </c>
      <c r="AI85" s="60">
        <v>0.92744000000000004</v>
      </c>
      <c r="AJ85" s="60">
        <v>6.4863600000000003</v>
      </c>
      <c r="AK85" s="60">
        <v>2671.7691199999999</v>
      </c>
      <c r="AL85" s="60">
        <v>4648.6988799999999</v>
      </c>
      <c r="AM85" s="60">
        <v>1.5285</v>
      </c>
      <c r="AN85" s="60">
        <v>11.22761</v>
      </c>
      <c r="AO85" s="60">
        <v>2765.4957599999998</v>
      </c>
      <c r="AP85" s="60">
        <v>4491.0431799999997</v>
      </c>
      <c r="AQ85" s="60">
        <v>1.333</v>
      </c>
      <c r="AR85" s="60">
        <v>6.9677199999999999</v>
      </c>
      <c r="AS85" s="60">
        <v>2312.9194900000002</v>
      </c>
      <c r="AT85" s="60">
        <v>4426.3020500000002</v>
      </c>
      <c r="AU85" s="60">
        <v>0.41</v>
      </c>
      <c r="AV85" s="60">
        <v>1.73472</v>
      </c>
      <c r="AW85" s="60">
        <v>1328.18355</v>
      </c>
      <c r="AX85" s="60">
        <v>2487.8343300000001</v>
      </c>
      <c r="AY85" s="60">
        <v>0.67600000000000005</v>
      </c>
      <c r="AZ85" s="60">
        <v>4.2229999999999999</v>
      </c>
      <c r="BA85" s="60">
        <v>2205.0000599999998</v>
      </c>
      <c r="BB85" s="60">
        <v>4217.82024</v>
      </c>
    </row>
    <row r="86" spans="1:54" s="50" customFormat="1" ht="38.25">
      <c r="A86" s="54" t="s">
        <v>159</v>
      </c>
      <c r="B86" s="68" t="s">
        <v>350</v>
      </c>
      <c r="C86" s="60">
        <v>0.72250000000000003</v>
      </c>
      <c r="D86" s="60">
        <v>2.8681700000000001</v>
      </c>
      <c r="E86" s="60">
        <v>46.931449999999998</v>
      </c>
      <c r="F86" s="60">
        <v>82.536479999999997</v>
      </c>
      <c r="G86" s="60">
        <v>0</v>
      </c>
      <c r="H86" s="60">
        <v>0</v>
      </c>
      <c r="I86" s="60">
        <v>146.03094999999999</v>
      </c>
      <c r="J86" s="60">
        <v>354.45285999999999</v>
      </c>
      <c r="K86" s="60">
        <v>0</v>
      </c>
      <c r="L86" s="60">
        <v>0</v>
      </c>
      <c r="M86" s="60">
        <v>26.717379999999999</v>
      </c>
      <c r="N86" s="60">
        <v>60.224490000000003</v>
      </c>
      <c r="O86" s="60">
        <v>0</v>
      </c>
      <c r="P86" s="60">
        <v>0</v>
      </c>
      <c r="Q86" s="60">
        <v>7.3049299999999997</v>
      </c>
      <c r="R86" s="60">
        <v>16.225709999999999</v>
      </c>
      <c r="S86" s="60">
        <v>7.8E-2</v>
      </c>
      <c r="T86" s="60">
        <v>0.23400000000000001</v>
      </c>
      <c r="U86" s="60">
        <v>6.7545900000000003</v>
      </c>
      <c r="V86" s="60">
        <v>13.31406</v>
      </c>
      <c r="W86" s="61">
        <v>4.2710499999999998</v>
      </c>
      <c r="X86" s="61">
        <v>10.85371</v>
      </c>
      <c r="Y86" s="61">
        <v>8.1207499999999992</v>
      </c>
      <c r="Z86" s="61">
        <v>16.09188</v>
      </c>
      <c r="AA86" s="60">
        <v>0.16689999999999999</v>
      </c>
      <c r="AB86" s="60">
        <v>0.69457000000000002</v>
      </c>
      <c r="AC86" s="60">
        <v>13.484</v>
      </c>
      <c r="AD86" s="60">
        <v>29.05425</v>
      </c>
      <c r="AE86" s="60">
        <v>0.32923000000000002</v>
      </c>
      <c r="AF86" s="60">
        <v>1.1164000000000001</v>
      </c>
      <c r="AG86" s="60">
        <v>25.324819999999999</v>
      </c>
      <c r="AH86" s="60">
        <v>40.367429999999999</v>
      </c>
      <c r="AI86" s="60">
        <v>0.31190000000000001</v>
      </c>
      <c r="AJ86" s="60">
        <v>1.09457</v>
      </c>
      <c r="AK86" s="60">
        <v>15.488989999999999</v>
      </c>
      <c r="AL86" s="60">
        <v>38.35295</v>
      </c>
      <c r="AM86" s="60">
        <v>0.5</v>
      </c>
      <c r="AN86" s="60">
        <v>3.92781</v>
      </c>
      <c r="AO86" s="60">
        <v>34.068530000000003</v>
      </c>
      <c r="AP86" s="60">
        <v>94.311430000000001</v>
      </c>
      <c r="AQ86" s="60">
        <v>0.40455999999999998</v>
      </c>
      <c r="AR86" s="60">
        <v>2.68099</v>
      </c>
      <c r="AS86" s="60">
        <v>29.437989999999999</v>
      </c>
      <c r="AT86" s="60">
        <v>63.442570000000003</v>
      </c>
      <c r="AU86" s="60">
        <v>0.40455999999999998</v>
      </c>
      <c r="AV86" s="60">
        <v>2.68099</v>
      </c>
      <c r="AW86" s="60">
        <v>19.333030000000001</v>
      </c>
      <c r="AX86" s="60">
        <v>39.387680000000003</v>
      </c>
      <c r="AY86" s="60">
        <v>0</v>
      </c>
      <c r="AZ86" s="60">
        <v>0</v>
      </c>
      <c r="BA86" s="60">
        <v>14.571199999999999</v>
      </c>
      <c r="BB86" s="60">
        <v>23.791499999999999</v>
      </c>
    </row>
    <row r="87" spans="1:54" s="50" customFormat="1" ht="25.5">
      <c r="A87" s="54" t="s">
        <v>161</v>
      </c>
      <c r="B87" s="68" t="s">
        <v>351</v>
      </c>
      <c r="C87" s="60">
        <v>2.3090000000000002</v>
      </c>
      <c r="D87" s="60">
        <v>5.8388400000000003</v>
      </c>
      <c r="E87" s="60">
        <v>384.00031999999999</v>
      </c>
      <c r="F87" s="60">
        <v>755.80988000000002</v>
      </c>
      <c r="G87" s="60">
        <v>27.203499999999998</v>
      </c>
      <c r="H87" s="60">
        <v>57.161610000000003</v>
      </c>
      <c r="I87" s="60">
        <v>317.37790999999999</v>
      </c>
      <c r="J87" s="60">
        <v>562.86918000000003</v>
      </c>
      <c r="K87" s="60">
        <v>22.3322</v>
      </c>
      <c r="L87" s="60">
        <v>54.801679999999998</v>
      </c>
      <c r="M87" s="60">
        <v>245.58024</v>
      </c>
      <c r="N87" s="60">
        <v>552.17228</v>
      </c>
      <c r="O87" s="60">
        <v>47.282470000000004</v>
      </c>
      <c r="P87" s="60">
        <v>109.30303000000001</v>
      </c>
      <c r="Q87" s="60">
        <v>214.22233</v>
      </c>
      <c r="R87" s="60">
        <v>465.20924000000002</v>
      </c>
      <c r="S87" s="60">
        <v>112.31746</v>
      </c>
      <c r="T87" s="60">
        <v>269.03107</v>
      </c>
      <c r="U87" s="60">
        <v>271.63985000000002</v>
      </c>
      <c r="V87" s="60">
        <v>635.63118999999995</v>
      </c>
      <c r="W87" s="61">
        <v>159.06644</v>
      </c>
      <c r="X87" s="61">
        <v>376.76997999999998</v>
      </c>
      <c r="Y87" s="61">
        <v>393.00484999999998</v>
      </c>
      <c r="Z87" s="61">
        <v>734.19557999999995</v>
      </c>
      <c r="AA87" s="60">
        <v>237.03215</v>
      </c>
      <c r="AB87" s="60">
        <v>534.57267000000002</v>
      </c>
      <c r="AC87" s="60">
        <v>444.43986000000001</v>
      </c>
      <c r="AD87" s="60">
        <v>911.29004999999995</v>
      </c>
      <c r="AE87" s="60">
        <v>207.47962999999999</v>
      </c>
      <c r="AF87" s="60">
        <v>744.71132999999998</v>
      </c>
      <c r="AG87" s="60">
        <v>324.75088</v>
      </c>
      <c r="AH87" s="60">
        <v>1294.6467399999999</v>
      </c>
      <c r="AI87" s="60">
        <v>369.51868999999999</v>
      </c>
      <c r="AJ87" s="60">
        <v>789.77005999999994</v>
      </c>
      <c r="AK87" s="60">
        <v>399.76294000000001</v>
      </c>
      <c r="AL87" s="60">
        <v>1085.3943899999999</v>
      </c>
      <c r="AM87" s="60">
        <v>220.78515999999999</v>
      </c>
      <c r="AN87" s="60">
        <v>640.73446000000001</v>
      </c>
      <c r="AO87" s="60">
        <v>394.97847000000002</v>
      </c>
      <c r="AP87" s="60">
        <v>1154.2512400000001</v>
      </c>
      <c r="AQ87" s="60">
        <v>170.01956000000001</v>
      </c>
      <c r="AR87" s="60">
        <v>614.84010999999998</v>
      </c>
      <c r="AS87" s="60">
        <v>429.12643000000003</v>
      </c>
      <c r="AT87" s="60">
        <v>1476.92517</v>
      </c>
      <c r="AU87" s="60">
        <v>141.13686000000001</v>
      </c>
      <c r="AV87" s="60">
        <v>500.37889999999999</v>
      </c>
      <c r="AW87" s="60">
        <v>340.07047</v>
      </c>
      <c r="AX87" s="60">
        <v>1160.9724900000001</v>
      </c>
      <c r="AY87" s="60">
        <v>107.6675</v>
      </c>
      <c r="AZ87" s="60">
        <v>466.03698000000003</v>
      </c>
      <c r="BA87" s="60">
        <v>449.23419000000001</v>
      </c>
      <c r="BB87" s="60">
        <v>1549.46226</v>
      </c>
    </row>
    <row r="88" spans="1:54" s="50" customFormat="1" ht="25.5">
      <c r="A88" s="54" t="s">
        <v>163</v>
      </c>
      <c r="B88" s="68" t="s">
        <v>352</v>
      </c>
      <c r="C88" s="60">
        <v>35.765999999999998</v>
      </c>
      <c r="D88" s="60">
        <v>78.758619999999993</v>
      </c>
      <c r="E88" s="60">
        <v>258.04719</v>
      </c>
      <c r="F88" s="60">
        <v>824.66485999999998</v>
      </c>
      <c r="G88" s="60">
        <v>12.17</v>
      </c>
      <c r="H88" s="60">
        <v>20.76003</v>
      </c>
      <c r="I88" s="60">
        <v>448.60399000000001</v>
      </c>
      <c r="J88" s="60">
        <v>889.51306999999997</v>
      </c>
      <c r="K88" s="60">
        <v>258.36</v>
      </c>
      <c r="L88" s="60">
        <v>1071.9870100000001</v>
      </c>
      <c r="M88" s="60">
        <v>281.46078999999997</v>
      </c>
      <c r="N88" s="60">
        <v>922.69372999999996</v>
      </c>
      <c r="O88" s="60">
        <v>4.2131800000000004</v>
      </c>
      <c r="P88" s="60">
        <v>10.03871</v>
      </c>
      <c r="Q88" s="60">
        <v>314.45882</v>
      </c>
      <c r="R88" s="60">
        <v>1414.2304899999999</v>
      </c>
      <c r="S88" s="60">
        <v>8.7051599999999993</v>
      </c>
      <c r="T88" s="60">
        <v>26.224340000000002</v>
      </c>
      <c r="U88" s="60">
        <v>754.64603999999997</v>
      </c>
      <c r="V88" s="60">
        <v>3183.2731100000001</v>
      </c>
      <c r="W88" s="61">
        <v>0.80130000000000001</v>
      </c>
      <c r="X88" s="61">
        <v>2.7535799999999999</v>
      </c>
      <c r="Y88" s="61">
        <v>895.01930000000004</v>
      </c>
      <c r="Z88" s="61">
        <v>3337.4775199999999</v>
      </c>
      <c r="AA88" s="60">
        <v>0.25619999999999998</v>
      </c>
      <c r="AB88" s="60">
        <v>1.1500600000000001</v>
      </c>
      <c r="AC88" s="60">
        <v>796.37279000000001</v>
      </c>
      <c r="AD88" s="60">
        <v>3552.4521</v>
      </c>
      <c r="AE88" s="60">
        <v>1.5220800000000001</v>
      </c>
      <c r="AF88" s="60">
        <v>61.907310000000003</v>
      </c>
      <c r="AG88" s="60">
        <v>903.76761999999997</v>
      </c>
      <c r="AH88" s="60">
        <v>5604.0080699999999</v>
      </c>
      <c r="AI88" s="60">
        <v>2.8645999999999998</v>
      </c>
      <c r="AJ88" s="60">
        <v>39.653570000000002</v>
      </c>
      <c r="AK88" s="60">
        <v>1049.0617500000001</v>
      </c>
      <c r="AL88" s="60">
        <v>6262.9855900000002</v>
      </c>
      <c r="AM88" s="60">
        <v>5.1592200000000004</v>
      </c>
      <c r="AN88" s="60">
        <v>57.969889999999999</v>
      </c>
      <c r="AO88" s="60">
        <v>707.29907000000003</v>
      </c>
      <c r="AP88" s="60">
        <v>5718.5111999999999</v>
      </c>
      <c r="AQ88" s="60">
        <v>1.5261400000000001</v>
      </c>
      <c r="AR88" s="60">
        <v>22.15532</v>
      </c>
      <c r="AS88" s="60">
        <v>989.43381999999997</v>
      </c>
      <c r="AT88" s="60">
        <v>7915.6374900000001</v>
      </c>
      <c r="AU88" s="60">
        <v>0.91710000000000003</v>
      </c>
      <c r="AV88" s="60">
        <v>15.52732</v>
      </c>
      <c r="AW88" s="60">
        <v>589.66171999999995</v>
      </c>
      <c r="AX88" s="60">
        <v>4523.6157800000001</v>
      </c>
      <c r="AY88" s="60">
        <v>1.7191700000000001</v>
      </c>
      <c r="AZ88" s="60">
        <v>62.343000000000004</v>
      </c>
      <c r="BA88" s="60">
        <v>609.64532999999994</v>
      </c>
      <c r="BB88" s="60">
        <v>4353.9602000000004</v>
      </c>
    </row>
    <row r="89" spans="1:54" s="50" customFormat="1" ht="51">
      <c r="A89" s="54" t="s">
        <v>165</v>
      </c>
      <c r="B89" s="68" t="s">
        <v>353</v>
      </c>
      <c r="C89" s="60">
        <v>19.810500000000001</v>
      </c>
      <c r="D89" s="60">
        <v>4.2443299999999997</v>
      </c>
      <c r="E89" s="60">
        <v>91.099000000000004</v>
      </c>
      <c r="F89" s="60">
        <v>13.3451</v>
      </c>
      <c r="G89" s="60">
        <v>79.366</v>
      </c>
      <c r="H89" s="60">
        <v>8.8520000000000003</v>
      </c>
      <c r="I89" s="60">
        <v>38.251600000000003</v>
      </c>
      <c r="J89" s="60">
        <v>14.02061</v>
      </c>
      <c r="K89" s="60">
        <v>78.103999999999999</v>
      </c>
      <c r="L89" s="60">
        <v>12.010999999999999</v>
      </c>
      <c r="M89" s="60">
        <v>0.28799999999999998</v>
      </c>
      <c r="N89" s="60">
        <v>5.6000000000000001E-2</v>
      </c>
      <c r="O89" s="60">
        <v>85.567999999999998</v>
      </c>
      <c r="P89" s="60">
        <v>12.522</v>
      </c>
      <c r="Q89" s="60">
        <v>213.31979999999999</v>
      </c>
      <c r="R89" s="60">
        <v>109.19861</v>
      </c>
      <c r="S89" s="60">
        <v>125.715</v>
      </c>
      <c r="T89" s="60">
        <v>18.880759999999999</v>
      </c>
      <c r="U89" s="60">
        <v>200.14612</v>
      </c>
      <c r="V89" s="60">
        <v>73.909090000000006</v>
      </c>
      <c r="W89" s="61">
        <v>58.086799999999997</v>
      </c>
      <c r="X89" s="61">
        <v>8.9749999999999996</v>
      </c>
      <c r="Y89" s="61">
        <v>418.24288999999999</v>
      </c>
      <c r="Z89" s="61">
        <v>89.249849999999995</v>
      </c>
      <c r="AA89" s="60">
        <v>39.978200000000001</v>
      </c>
      <c r="AB89" s="60">
        <v>7.9459999999999997</v>
      </c>
      <c r="AC89" s="60">
        <v>211.43519000000001</v>
      </c>
      <c r="AD89" s="60">
        <v>71.790459999999996</v>
      </c>
      <c r="AE89" s="60">
        <v>0</v>
      </c>
      <c r="AF89" s="60">
        <v>0</v>
      </c>
      <c r="AG89" s="60">
        <v>177.2824</v>
      </c>
      <c r="AH89" s="60">
        <v>79.658640000000005</v>
      </c>
      <c r="AI89" s="60">
        <v>0</v>
      </c>
      <c r="AJ89" s="60">
        <v>0</v>
      </c>
      <c r="AK89" s="60">
        <v>128.03020000000001</v>
      </c>
      <c r="AL89" s="60">
        <v>53.429279999999999</v>
      </c>
      <c r="AM89" s="60">
        <v>0</v>
      </c>
      <c r="AN89" s="60">
        <v>0</v>
      </c>
      <c r="AO89" s="60">
        <v>160.90369999999999</v>
      </c>
      <c r="AP89" s="60">
        <v>64.338430000000002</v>
      </c>
      <c r="AQ89" s="60">
        <v>0</v>
      </c>
      <c r="AR89" s="60">
        <v>0</v>
      </c>
      <c r="AS89" s="60">
        <v>264.00599999999997</v>
      </c>
      <c r="AT89" s="60">
        <v>103.77437</v>
      </c>
      <c r="AU89" s="60">
        <v>0</v>
      </c>
      <c r="AV89" s="60">
        <v>0</v>
      </c>
      <c r="AW89" s="60">
        <v>215.06700000000001</v>
      </c>
      <c r="AX89" s="60">
        <v>80.296109999999999</v>
      </c>
      <c r="AY89" s="60">
        <v>0</v>
      </c>
      <c r="AZ89" s="60">
        <v>0</v>
      </c>
      <c r="BA89" s="60">
        <v>148.11699999999999</v>
      </c>
      <c r="BB89" s="60">
        <v>58.686999999999998</v>
      </c>
    </row>
    <row r="90" spans="1:54" s="50" customFormat="1" ht="63.75">
      <c r="A90" s="54" t="s">
        <v>167</v>
      </c>
      <c r="B90" s="68" t="s">
        <v>354</v>
      </c>
      <c r="C90" s="60">
        <v>14402.337</v>
      </c>
      <c r="D90" s="60">
        <v>7241.9608699999999</v>
      </c>
      <c r="E90" s="60">
        <v>855.58109999999999</v>
      </c>
      <c r="F90" s="60">
        <v>293.94722999999999</v>
      </c>
      <c r="G90" s="60">
        <v>15308.104300000001</v>
      </c>
      <c r="H90" s="60">
        <v>7091.9360399999996</v>
      </c>
      <c r="I90" s="60">
        <v>775.31931999999995</v>
      </c>
      <c r="J90" s="60">
        <v>318.06092999999998</v>
      </c>
      <c r="K90" s="60">
        <v>15443.718199999999</v>
      </c>
      <c r="L90" s="60">
        <v>7677.1384200000002</v>
      </c>
      <c r="M90" s="60">
        <v>1467.9941799999999</v>
      </c>
      <c r="N90" s="60">
        <v>721.53327999999999</v>
      </c>
      <c r="O90" s="60">
        <v>23258.940600000002</v>
      </c>
      <c r="P90" s="60">
        <v>10715.833640000001</v>
      </c>
      <c r="Q90" s="60">
        <v>2089.5171300000002</v>
      </c>
      <c r="R90" s="60">
        <v>1048.7613699999999</v>
      </c>
      <c r="S90" s="60">
        <v>18521.110240000002</v>
      </c>
      <c r="T90" s="60">
        <v>8989.4761099999996</v>
      </c>
      <c r="U90" s="60">
        <v>2518.1696400000001</v>
      </c>
      <c r="V90" s="60">
        <v>1094.2722000000001</v>
      </c>
      <c r="W90" s="61">
        <v>14671.496709999999</v>
      </c>
      <c r="X90" s="61">
        <v>5963.9476800000002</v>
      </c>
      <c r="Y90" s="61">
        <v>3775.9125600000002</v>
      </c>
      <c r="Z90" s="61">
        <v>1637.82574</v>
      </c>
      <c r="AA90" s="60">
        <v>4174.1064500000002</v>
      </c>
      <c r="AB90" s="60">
        <v>1053.6453799999999</v>
      </c>
      <c r="AC90" s="60">
        <v>4042.5976599999999</v>
      </c>
      <c r="AD90" s="60">
        <v>1857.2481</v>
      </c>
      <c r="AE90" s="60">
        <v>2318.2797799999998</v>
      </c>
      <c r="AF90" s="60">
        <v>554.74588000000006</v>
      </c>
      <c r="AG90" s="60">
        <v>2215.7737499999998</v>
      </c>
      <c r="AH90" s="60">
        <v>1316.7606900000001</v>
      </c>
      <c r="AI90" s="60">
        <v>4517.7073</v>
      </c>
      <c r="AJ90" s="60">
        <v>784.06596000000002</v>
      </c>
      <c r="AK90" s="60">
        <v>2873.1183700000001</v>
      </c>
      <c r="AL90" s="60">
        <v>1578.6522500000001</v>
      </c>
      <c r="AM90" s="60">
        <v>3131.72</v>
      </c>
      <c r="AN90" s="60">
        <v>398.45616999999999</v>
      </c>
      <c r="AO90" s="60">
        <v>3289.70165</v>
      </c>
      <c r="AP90" s="60">
        <v>2045.70093</v>
      </c>
      <c r="AQ90" s="60">
        <v>3284.2</v>
      </c>
      <c r="AR90" s="60">
        <v>470.25238000000002</v>
      </c>
      <c r="AS90" s="60">
        <v>4007.6458899999998</v>
      </c>
      <c r="AT90" s="60">
        <v>2272.2521000000002</v>
      </c>
      <c r="AU90" s="60">
        <v>2206.67</v>
      </c>
      <c r="AV90" s="60">
        <v>298.70472000000001</v>
      </c>
      <c r="AW90" s="60">
        <v>2721.3053599999998</v>
      </c>
      <c r="AX90" s="60">
        <v>1527.2580700000001</v>
      </c>
      <c r="AY90" s="60">
        <v>2952.72</v>
      </c>
      <c r="AZ90" s="60">
        <v>1157.4077600000001</v>
      </c>
      <c r="BA90" s="60">
        <v>1930.02018</v>
      </c>
      <c r="BB90" s="60">
        <v>1430.5999400000001</v>
      </c>
    </row>
    <row r="91" spans="1:54" s="50" customFormat="1">
      <c r="A91" s="54" t="s">
        <v>169</v>
      </c>
      <c r="B91" s="68" t="s">
        <v>355</v>
      </c>
      <c r="C91" s="60">
        <v>5494.8819999999996</v>
      </c>
      <c r="D91" s="60">
        <v>2392.0468000000001</v>
      </c>
      <c r="E91" s="60">
        <v>345.73899999999998</v>
      </c>
      <c r="F91" s="60">
        <v>146.74089000000001</v>
      </c>
      <c r="G91" s="60">
        <v>6677.2277999999997</v>
      </c>
      <c r="H91" s="60">
        <v>2712.14417</v>
      </c>
      <c r="I91" s="60">
        <v>449.12099999999998</v>
      </c>
      <c r="J91" s="60">
        <v>239.03332</v>
      </c>
      <c r="K91" s="60">
        <v>3764.7471999999998</v>
      </c>
      <c r="L91" s="60">
        <v>1192.3965700000001</v>
      </c>
      <c r="M91" s="60">
        <v>641.46699999999998</v>
      </c>
      <c r="N91" s="60">
        <v>377.68756000000002</v>
      </c>
      <c r="O91" s="60">
        <v>1614.0881300000001</v>
      </c>
      <c r="P91" s="60">
        <v>665.44309999999996</v>
      </c>
      <c r="Q91" s="60">
        <v>683.54133999999999</v>
      </c>
      <c r="R91" s="60">
        <v>416.30401999999998</v>
      </c>
      <c r="S91" s="60">
        <v>2608.2397000000001</v>
      </c>
      <c r="T91" s="60">
        <v>1086.00847</v>
      </c>
      <c r="U91" s="60">
        <v>519.83600000000001</v>
      </c>
      <c r="V91" s="60">
        <v>328.61907000000002</v>
      </c>
      <c r="W91" s="61">
        <v>3839.37599</v>
      </c>
      <c r="X91" s="61">
        <v>1720.60266</v>
      </c>
      <c r="Y91" s="61">
        <v>716.08040000000005</v>
      </c>
      <c r="Z91" s="61">
        <v>395.20747</v>
      </c>
      <c r="AA91" s="60">
        <v>4903.9886399999996</v>
      </c>
      <c r="AB91" s="60">
        <v>2178.1317199999999</v>
      </c>
      <c r="AC91" s="60">
        <v>389.75760000000002</v>
      </c>
      <c r="AD91" s="60">
        <v>235.91293999999999</v>
      </c>
      <c r="AE91" s="60">
        <v>5523.3385600000001</v>
      </c>
      <c r="AF91" s="60">
        <v>3834.2379700000001</v>
      </c>
      <c r="AG91" s="60">
        <v>191.23672999999999</v>
      </c>
      <c r="AH91" s="60">
        <v>208.7251</v>
      </c>
      <c r="AI91" s="60">
        <v>7819.9049100000002</v>
      </c>
      <c r="AJ91" s="60">
        <v>4045.6610799999999</v>
      </c>
      <c r="AK91" s="60">
        <v>152.256</v>
      </c>
      <c r="AL91" s="60">
        <v>118.96068</v>
      </c>
      <c r="AM91" s="60">
        <v>10254.20422</v>
      </c>
      <c r="AN91" s="60">
        <v>5016.7092300000004</v>
      </c>
      <c r="AO91" s="60">
        <v>206.13797</v>
      </c>
      <c r="AP91" s="60">
        <v>185.22756000000001</v>
      </c>
      <c r="AQ91" s="60">
        <v>15477.33274</v>
      </c>
      <c r="AR91" s="60">
        <v>9465.7329900000004</v>
      </c>
      <c r="AS91" s="60">
        <v>180.13765000000001</v>
      </c>
      <c r="AT91" s="60">
        <v>176.29524000000001</v>
      </c>
      <c r="AU91" s="60">
        <v>10276.65164</v>
      </c>
      <c r="AV91" s="60">
        <v>6188.46234</v>
      </c>
      <c r="AW91" s="60">
        <v>155.91964999999999</v>
      </c>
      <c r="AX91" s="60">
        <v>152.26899</v>
      </c>
      <c r="AY91" s="60">
        <v>6586.5651900000003</v>
      </c>
      <c r="AZ91" s="60">
        <v>4342.0374499999998</v>
      </c>
      <c r="BA91" s="60">
        <v>76.560429999999997</v>
      </c>
      <c r="BB91" s="60">
        <v>73.845179999999999</v>
      </c>
    </row>
    <row r="92" spans="1:54" s="50" customFormat="1" ht="25.5">
      <c r="A92" s="54" t="s">
        <v>171</v>
      </c>
      <c r="B92" s="68" t="s">
        <v>356</v>
      </c>
      <c r="C92" s="60" t="s">
        <v>229</v>
      </c>
      <c r="D92" s="60" t="s">
        <v>229</v>
      </c>
      <c r="E92" s="60" t="s">
        <v>229</v>
      </c>
      <c r="F92" s="60" t="s">
        <v>229</v>
      </c>
      <c r="G92" s="60">
        <v>0</v>
      </c>
      <c r="H92" s="60">
        <v>0</v>
      </c>
      <c r="I92" s="60">
        <v>20.513200000000001</v>
      </c>
      <c r="J92" s="60">
        <v>23.808</v>
      </c>
      <c r="K92" s="60">
        <v>0</v>
      </c>
      <c r="L92" s="60">
        <v>0</v>
      </c>
      <c r="M92" s="60">
        <v>139.82300000000001</v>
      </c>
      <c r="N92" s="60">
        <v>198.68737999999999</v>
      </c>
      <c r="O92" s="60">
        <v>0</v>
      </c>
      <c r="P92" s="60">
        <v>0</v>
      </c>
      <c r="Q92" s="60">
        <v>259.76659999999998</v>
      </c>
      <c r="R92" s="60">
        <v>367.03590000000003</v>
      </c>
      <c r="S92" s="60">
        <v>0</v>
      </c>
      <c r="T92" s="60">
        <v>0</v>
      </c>
      <c r="U92" s="60">
        <v>210.00989999999999</v>
      </c>
      <c r="V92" s="60">
        <v>283.61635000000001</v>
      </c>
      <c r="W92" s="61">
        <v>0</v>
      </c>
      <c r="X92" s="61">
        <v>0</v>
      </c>
      <c r="Y92" s="61">
        <v>184.05936</v>
      </c>
      <c r="Z92" s="61">
        <v>237.40494000000001</v>
      </c>
      <c r="AA92" s="60">
        <v>0</v>
      </c>
      <c r="AB92" s="60">
        <v>0</v>
      </c>
      <c r="AC92" s="60">
        <v>209.01074</v>
      </c>
      <c r="AD92" s="60">
        <v>284.60046</v>
      </c>
      <c r="AE92" s="60">
        <v>0</v>
      </c>
      <c r="AF92" s="60">
        <v>0</v>
      </c>
      <c r="AG92" s="60">
        <v>163.37837999999999</v>
      </c>
      <c r="AH92" s="60">
        <v>286.47788000000003</v>
      </c>
      <c r="AI92" s="60">
        <v>0</v>
      </c>
      <c r="AJ92" s="60">
        <v>0</v>
      </c>
      <c r="AK92" s="60">
        <v>56.718000000000004</v>
      </c>
      <c r="AL92" s="60">
        <v>98.537000000000006</v>
      </c>
      <c r="AM92" s="60">
        <v>0</v>
      </c>
      <c r="AN92" s="60">
        <v>0</v>
      </c>
      <c r="AO92" s="60">
        <v>115.197</v>
      </c>
      <c r="AP92" s="60">
        <v>201.70292000000001</v>
      </c>
      <c r="AQ92" s="60">
        <v>0</v>
      </c>
      <c r="AR92" s="60">
        <v>0</v>
      </c>
      <c r="AS92" s="60">
        <v>98.236000000000004</v>
      </c>
      <c r="AT92" s="60">
        <v>188.60045</v>
      </c>
      <c r="AU92" s="60">
        <v>0</v>
      </c>
      <c r="AV92" s="60">
        <v>0</v>
      </c>
      <c r="AW92" s="60">
        <v>36.99</v>
      </c>
      <c r="AX92" s="60">
        <v>74.353449999999995</v>
      </c>
      <c r="AY92" s="60">
        <v>0</v>
      </c>
      <c r="AZ92" s="60">
        <v>0</v>
      </c>
      <c r="BA92" s="60">
        <v>13.644</v>
      </c>
      <c r="BB92" s="60">
        <v>34.561390000000003</v>
      </c>
    </row>
    <row r="93" spans="1:54" s="50" customFormat="1" ht="25.5">
      <c r="A93" s="54" t="s">
        <v>173</v>
      </c>
      <c r="B93" s="68" t="s">
        <v>357</v>
      </c>
      <c r="C93" s="60" t="s">
        <v>229</v>
      </c>
      <c r="D93" s="60" t="s">
        <v>229</v>
      </c>
      <c r="E93" s="60" t="s">
        <v>229</v>
      </c>
      <c r="F93" s="60" t="s">
        <v>229</v>
      </c>
      <c r="G93" s="60" t="s">
        <v>229</v>
      </c>
      <c r="H93" s="60" t="s">
        <v>229</v>
      </c>
      <c r="I93" s="60" t="s">
        <v>229</v>
      </c>
      <c r="J93" s="60" t="s">
        <v>229</v>
      </c>
      <c r="K93" s="60">
        <v>0</v>
      </c>
      <c r="L93" s="60">
        <v>0</v>
      </c>
      <c r="M93" s="60">
        <v>55.847000000000001</v>
      </c>
      <c r="N93" s="60">
        <v>61.721080000000001</v>
      </c>
      <c r="O93" s="60">
        <v>0</v>
      </c>
      <c r="P93" s="60">
        <v>0</v>
      </c>
      <c r="Q93" s="60">
        <v>46.689639999999997</v>
      </c>
      <c r="R93" s="60">
        <v>49.023910000000001</v>
      </c>
      <c r="S93" s="60">
        <v>0</v>
      </c>
      <c r="T93" s="60">
        <v>0</v>
      </c>
      <c r="U93" s="60">
        <v>34.610840000000003</v>
      </c>
      <c r="V93" s="60">
        <v>43.207009999999997</v>
      </c>
      <c r="W93" s="61">
        <v>0</v>
      </c>
      <c r="X93" s="61">
        <v>0</v>
      </c>
      <c r="Y93" s="61">
        <v>91.69932</v>
      </c>
      <c r="Z93" s="61">
        <v>92.03219</v>
      </c>
      <c r="AA93" s="60">
        <v>0</v>
      </c>
      <c r="AB93" s="60">
        <v>0</v>
      </c>
      <c r="AC93" s="60">
        <v>65.004199999999997</v>
      </c>
      <c r="AD93" s="60">
        <v>70.335009999999997</v>
      </c>
      <c r="AE93" s="60">
        <v>0</v>
      </c>
      <c r="AF93" s="60">
        <v>0</v>
      </c>
      <c r="AG93" s="60">
        <v>34.978000000000002</v>
      </c>
      <c r="AH93" s="60">
        <v>59.078229999999998</v>
      </c>
      <c r="AI93" s="60">
        <v>0</v>
      </c>
      <c r="AJ93" s="60">
        <v>0</v>
      </c>
      <c r="AK93" s="60">
        <v>9.8230500000000003</v>
      </c>
      <c r="AL93" s="60">
        <v>16.310479999999998</v>
      </c>
      <c r="AM93" s="60">
        <v>0</v>
      </c>
      <c r="AN93" s="60">
        <v>0</v>
      </c>
      <c r="AO93" s="60">
        <v>24.827999999999999</v>
      </c>
      <c r="AP93" s="60">
        <v>35.507210000000001</v>
      </c>
      <c r="AQ93" s="60">
        <v>0</v>
      </c>
      <c r="AR93" s="60">
        <v>0</v>
      </c>
      <c r="AS93" s="60">
        <v>12.378</v>
      </c>
      <c r="AT93" s="60">
        <v>23.150259999999999</v>
      </c>
      <c r="AU93" s="60">
        <v>0</v>
      </c>
      <c r="AV93" s="60">
        <v>0</v>
      </c>
      <c r="AW93" s="60">
        <v>12.378</v>
      </c>
      <c r="AX93" s="60">
        <v>23.150259999999999</v>
      </c>
      <c r="AY93" s="60" t="s">
        <v>229</v>
      </c>
      <c r="AZ93" s="60" t="s">
        <v>229</v>
      </c>
      <c r="BA93" s="60" t="s">
        <v>229</v>
      </c>
      <c r="BB93" s="60" t="s">
        <v>229</v>
      </c>
    </row>
    <row r="94" spans="1:54" s="50" customFormat="1" ht="76.5">
      <c r="A94" s="54" t="s">
        <v>175</v>
      </c>
      <c r="B94" s="68" t="s">
        <v>358</v>
      </c>
      <c r="C94" s="60">
        <v>0</v>
      </c>
      <c r="D94" s="60">
        <v>0</v>
      </c>
      <c r="E94" s="60">
        <v>0.04</v>
      </c>
      <c r="F94" s="60">
        <v>4.2970000000000001E-2</v>
      </c>
      <c r="G94" s="60" t="s">
        <v>229</v>
      </c>
      <c r="H94" s="60" t="s">
        <v>229</v>
      </c>
      <c r="I94" s="60" t="s">
        <v>229</v>
      </c>
      <c r="J94" s="60" t="s">
        <v>229</v>
      </c>
      <c r="K94" s="60">
        <v>34.889000000000003</v>
      </c>
      <c r="L94" s="60">
        <v>13.359719999999999</v>
      </c>
      <c r="M94" s="60">
        <v>0</v>
      </c>
      <c r="N94" s="60">
        <v>0</v>
      </c>
      <c r="O94" s="60">
        <v>6.15</v>
      </c>
      <c r="P94" s="60">
        <v>1.9650000000000001</v>
      </c>
      <c r="Q94" s="60">
        <v>70.866820000000004</v>
      </c>
      <c r="R94" s="60">
        <v>62.280540000000002</v>
      </c>
      <c r="S94" s="60">
        <v>0</v>
      </c>
      <c r="T94" s="60">
        <v>0</v>
      </c>
      <c r="U94" s="60">
        <v>48.833550000000002</v>
      </c>
      <c r="V94" s="60">
        <v>54.3645</v>
      </c>
      <c r="W94" s="61">
        <v>1.728</v>
      </c>
      <c r="X94" s="61">
        <v>0.42</v>
      </c>
      <c r="Y94" s="61">
        <v>85.021500000000003</v>
      </c>
      <c r="Z94" s="61">
        <v>84.29119</v>
      </c>
      <c r="AA94" s="60">
        <v>0</v>
      </c>
      <c r="AB94" s="60">
        <v>0</v>
      </c>
      <c r="AC94" s="60">
        <v>256.87351000000001</v>
      </c>
      <c r="AD94" s="60">
        <v>295.27166999999997</v>
      </c>
      <c r="AE94" s="60">
        <v>0</v>
      </c>
      <c r="AF94" s="60">
        <v>0</v>
      </c>
      <c r="AG94" s="60">
        <v>144.608</v>
      </c>
      <c r="AH94" s="60">
        <v>225.66624999999999</v>
      </c>
      <c r="AI94" s="60">
        <v>0</v>
      </c>
      <c r="AJ94" s="60">
        <v>0</v>
      </c>
      <c r="AK94" s="60">
        <v>187.79347999999999</v>
      </c>
      <c r="AL94" s="60">
        <v>277.16658999999999</v>
      </c>
      <c r="AM94" s="60">
        <v>0</v>
      </c>
      <c r="AN94" s="60">
        <v>0</v>
      </c>
      <c r="AO94" s="60">
        <v>283.88099999999997</v>
      </c>
      <c r="AP94" s="60">
        <v>403.36243999999999</v>
      </c>
      <c r="AQ94" s="60">
        <v>0</v>
      </c>
      <c r="AR94" s="60">
        <v>0</v>
      </c>
      <c r="AS94" s="60">
        <v>181.69645</v>
      </c>
      <c r="AT94" s="60">
        <v>258.66759000000002</v>
      </c>
      <c r="AU94" s="60">
        <v>0</v>
      </c>
      <c r="AV94" s="60">
        <v>0</v>
      </c>
      <c r="AW94" s="60">
        <v>129.25156000000001</v>
      </c>
      <c r="AX94" s="60">
        <v>182.09917999999999</v>
      </c>
      <c r="AY94" s="60">
        <v>0</v>
      </c>
      <c r="AZ94" s="60">
        <v>0</v>
      </c>
      <c r="BA94" s="60">
        <v>108.82508</v>
      </c>
      <c r="BB94" s="60">
        <v>241.20711</v>
      </c>
    </row>
    <row r="95" spans="1:54" s="50" customFormat="1" ht="51">
      <c r="A95" s="54" t="s">
        <v>177</v>
      </c>
      <c r="B95" s="68" t="s">
        <v>359</v>
      </c>
      <c r="C95" s="60" t="s">
        <v>229</v>
      </c>
      <c r="D95" s="60" t="s">
        <v>229</v>
      </c>
      <c r="E95" s="60" t="s">
        <v>229</v>
      </c>
      <c r="F95" s="60" t="s">
        <v>229</v>
      </c>
      <c r="G95" s="60" t="s">
        <v>229</v>
      </c>
      <c r="H95" s="60" t="s">
        <v>229</v>
      </c>
      <c r="I95" s="60" t="s">
        <v>229</v>
      </c>
      <c r="J95" s="60" t="s">
        <v>229</v>
      </c>
      <c r="K95" s="60" t="s">
        <v>229</v>
      </c>
      <c r="L95" s="60" t="s">
        <v>229</v>
      </c>
      <c r="M95" s="60" t="s">
        <v>229</v>
      </c>
      <c r="N95" s="60" t="s">
        <v>229</v>
      </c>
      <c r="O95" s="60" t="s">
        <v>229</v>
      </c>
      <c r="P95" s="60" t="s">
        <v>229</v>
      </c>
      <c r="Q95" s="60" t="s">
        <v>229</v>
      </c>
      <c r="R95" s="60" t="s">
        <v>229</v>
      </c>
      <c r="S95" s="60" t="s">
        <v>229</v>
      </c>
      <c r="T95" s="60" t="s">
        <v>229</v>
      </c>
      <c r="U95" s="60" t="s">
        <v>229</v>
      </c>
      <c r="V95" s="60" t="s">
        <v>229</v>
      </c>
      <c r="W95" s="61" t="s">
        <v>229</v>
      </c>
      <c r="X95" s="61" t="s">
        <v>229</v>
      </c>
      <c r="Y95" s="61" t="s">
        <v>229</v>
      </c>
      <c r="Z95" s="61" t="s">
        <v>229</v>
      </c>
      <c r="AA95" s="60" t="s">
        <v>229</v>
      </c>
      <c r="AB95" s="60" t="s">
        <v>229</v>
      </c>
      <c r="AC95" s="60" t="s">
        <v>229</v>
      </c>
      <c r="AD95" s="60" t="s">
        <v>229</v>
      </c>
      <c r="AE95" s="60" t="s">
        <v>229</v>
      </c>
      <c r="AF95" s="60" t="s">
        <v>229</v>
      </c>
      <c r="AG95" s="60" t="s">
        <v>229</v>
      </c>
      <c r="AH95" s="60" t="s">
        <v>229</v>
      </c>
      <c r="AI95" s="60" t="s">
        <v>229</v>
      </c>
      <c r="AJ95" s="60" t="s">
        <v>229</v>
      </c>
      <c r="AK95" s="60" t="s">
        <v>229</v>
      </c>
      <c r="AL95" s="60" t="s">
        <v>229</v>
      </c>
      <c r="AM95" s="60" t="s">
        <v>229</v>
      </c>
      <c r="AN95" s="60" t="s">
        <v>229</v>
      </c>
      <c r="AO95" s="60" t="s">
        <v>229</v>
      </c>
      <c r="AP95" s="60" t="s">
        <v>229</v>
      </c>
      <c r="AQ95" s="60" t="s">
        <v>229</v>
      </c>
      <c r="AR95" s="60" t="s">
        <v>229</v>
      </c>
      <c r="AS95" s="60" t="s">
        <v>229</v>
      </c>
      <c r="AT95" s="60" t="s">
        <v>229</v>
      </c>
      <c r="AU95" s="60" t="s">
        <v>229</v>
      </c>
      <c r="AV95" s="60" t="s">
        <v>229</v>
      </c>
      <c r="AW95" s="60" t="s">
        <v>229</v>
      </c>
      <c r="AX95" s="60" t="s">
        <v>229</v>
      </c>
      <c r="AY95" s="60">
        <v>0</v>
      </c>
      <c r="AZ95" s="60">
        <v>0</v>
      </c>
      <c r="BA95" s="60">
        <v>1.7999999999999999E-2</v>
      </c>
      <c r="BB95" s="60">
        <v>0.38501000000000002</v>
      </c>
    </row>
    <row r="96" spans="1:54" s="50" customFormat="1" ht="38.25">
      <c r="A96" s="54" t="s">
        <v>179</v>
      </c>
      <c r="B96" s="68" t="s">
        <v>360</v>
      </c>
      <c r="C96" s="60" t="s">
        <v>229</v>
      </c>
      <c r="D96" s="60" t="s">
        <v>229</v>
      </c>
      <c r="E96" s="60" t="s">
        <v>229</v>
      </c>
      <c r="F96" s="60" t="s">
        <v>229</v>
      </c>
      <c r="G96" s="60" t="s">
        <v>229</v>
      </c>
      <c r="H96" s="60" t="s">
        <v>229</v>
      </c>
      <c r="I96" s="60" t="s">
        <v>229</v>
      </c>
      <c r="J96" s="60" t="s">
        <v>229</v>
      </c>
      <c r="K96" s="60">
        <v>0</v>
      </c>
      <c r="L96" s="60">
        <v>0</v>
      </c>
      <c r="M96" s="60">
        <v>88.539000000000001</v>
      </c>
      <c r="N96" s="60">
        <v>174.81379999999999</v>
      </c>
      <c r="O96" s="60">
        <v>0</v>
      </c>
      <c r="P96" s="60">
        <v>0</v>
      </c>
      <c r="Q96" s="60">
        <v>449.24288000000001</v>
      </c>
      <c r="R96" s="60">
        <v>461.77163000000002</v>
      </c>
      <c r="S96" s="60">
        <v>0</v>
      </c>
      <c r="T96" s="60">
        <v>0</v>
      </c>
      <c r="U96" s="60">
        <v>494.84233999999998</v>
      </c>
      <c r="V96" s="60">
        <v>493.68716999999998</v>
      </c>
      <c r="W96" s="61">
        <v>0</v>
      </c>
      <c r="X96" s="61">
        <v>0</v>
      </c>
      <c r="Y96" s="61">
        <v>495.83544000000001</v>
      </c>
      <c r="Z96" s="61">
        <v>569.13207</v>
      </c>
      <c r="AA96" s="60">
        <v>0</v>
      </c>
      <c r="AB96" s="60">
        <v>0</v>
      </c>
      <c r="AC96" s="60">
        <v>250.37226999999999</v>
      </c>
      <c r="AD96" s="60">
        <v>501.26231000000001</v>
      </c>
      <c r="AE96" s="60">
        <v>0</v>
      </c>
      <c r="AF96" s="60">
        <v>0</v>
      </c>
      <c r="AG96" s="60">
        <v>439.30646999999999</v>
      </c>
      <c r="AH96" s="60">
        <v>821.42746</v>
      </c>
      <c r="AI96" s="60">
        <v>0</v>
      </c>
      <c r="AJ96" s="60">
        <v>0</v>
      </c>
      <c r="AK96" s="60">
        <v>211.53837999999999</v>
      </c>
      <c r="AL96" s="60">
        <v>584.05151000000001</v>
      </c>
      <c r="AM96" s="60">
        <v>217.41681</v>
      </c>
      <c r="AN96" s="60">
        <v>391.74200000000002</v>
      </c>
      <c r="AO96" s="60">
        <v>254.87588</v>
      </c>
      <c r="AP96" s="60">
        <v>586.10875999999996</v>
      </c>
      <c r="AQ96" s="60">
        <v>0</v>
      </c>
      <c r="AR96" s="60">
        <v>0</v>
      </c>
      <c r="AS96" s="60">
        <v>487.03287999999998</v>
      </c>
      <c r="AT96" s="60">
        <v>1138.60952</v>
      </c>
      <c r="AU96" s="60">
        <v>0</v>
      </c>
      <c r="AV96" s="60">
        <v>0</v>
      </c>
      <c r="AW96" s="60">
        <v>300.44619999999998</v>
      </c>
      <c r="AX96" s="60">
        <v>707.16916000000003</v>
      </c>
      <c r="AY96" s="60">
        <v>0</v>
      </c>
      <c r="AZ96" s="60">
        <v>0</v>
      </c>
      <c r="BA96" s="60">
        <v>200.87302</v>
      </c>
      <c r="BB96" s="60">
        <v>396.37804999999997</v>
      </c>
    </row>
    <row r="97" spans="1:54" s="50" customFormat="1" ht="25.5">
      <c r="A97" s="54" t="s">
        <v>181</v>
      </c>
      <c r="B97" s="68" t="s">
        <v>361</v>
      </c>
      <c r="C97" s="60">
        <v>2.0400000000000001E-2</v>
      </c>
      <c r="D97" s="60">
        <v>2.7990000000000001E-2</v>
      </c>
      <c r="E97" s="60">
        <v>24.349879999999999</v>
      </c>
      <c r="F97" s="60">
        <v>18.609749999999998</v>
      </c>
      <c r="G97" s="60">
        <v>0</v>
      </c>
      <c r="H97" s="60">
        <v>0</v>
      </c>
      <c r="I97" s="60">
        <v>7.9989600000000003</v>
      </c>
      <c r="J97" s="60">
        <v>3.44211</v>
      </c>
      <c r="K97" s="60">
        <v>0</v>
      </c>
      <c r="L97" s="60">
        <v>0</v>
      </c>
      <c r="M97" s="60">
        <v>122.06816000000001</v>
      </c>
      <c r="N97" s="60">
        <v>80.133799999999994</v>
      </c>
      <c r="O97" s="60">
        <v>0</v>
      </c>
      <c r="P97" s="60">
        <v>0</v>
      </c>
      <c r="Q97" s="60">
        <v>13.101839999999999</v>
      </c>
      <c r="R97" s="60">
        <v>8.4916499999999999</v>
      </c>
      <c r="S97" s="60">
        <v>0</v>
      </c>
      <c r="T97" s="60">
        <v>0</v>
      </c>
      <c r="U97" s="60">
        <v>13.192220000000001</v>
      </c>
      <c r="V97" s="60">
        <v>10.229139999999999</v>
      </c>
      <c r="W97" s="61">
        <v>0</v>
      </c>
      <c r="X97" s="61">
        <v>0</v>
      </c>
      <c r="Y97" s="61">
        <v>36.898130000000002</v>
      </c>
      <c r="Z97" s="61">
        <v>12.016159999999999</v>
      </c>
      <c r="AA97" s="60">
        <v>0</v>
      </c>
      <c r="AB97" s="60">
        <v>0</v>
      </c>
      <c r="AC97" s="60">
        <v>91.198790000000002</v>
      </c>
      <c r="AD97" s="60">
        <v>47.04054</v>
      </c>
      <c r="AE97" s="60">
        <v>0</v>
      </c>
      <c r="AF97" s="60">
        <v>0</v>
      </c>
      <c r="AG97" s="60">
        <v>106.06166</v>
      </c>
      <c r="AH97" s="60">
        <v>63.703400000000002</v>
      </c>
      <c r="AI97" s="60">
        <v>0</v>
      </c>
      <c r="AJ97" s="60">
        <v>0</v>
      </c>
      <c r="AK97" s="60">
        <v>95.237160000000003</v>
      </c>
      <c r="AL97" s="60">
        <v>60.493989999999997</v>
      </c>
      <c r="AM97" s="60">
        <v>0</v>
      </c>
      <c r="AN97" s="60">
        <v>0</v>
      </c>
      <c r="AO97" s="60">
        <v>137.19791000000001</v>
      </c>
      <c r="AP97" s="60">
        <v>78.569550000000007</v>
      </c>
      <c r="AQ97" s="60">
        <v>0</v>
      </c>
      <c r="AR97" s="60">
        <v>0</v>
      </c>
      <c r="AS97" s="60">
        <v>80.073570000000004</v>
      </c>
      <c r="AT97" s="60">
        <v>51.726689999999998</v>
      </c>
      <c r="AU97" s="60">
        <v>0</v>
      </c>
      <c r="AV97" s="60">
        <v>0</v>
      </c>
      <c r="AW97" s="60">
        <v>56.891330000000004</v>
      </c>
      <c r="AX97" s="60">
        <v>31.138439999999999</v>
      </c>
      <c r="AY97" s="60">
        <v>0</v>
      </c>
      <c r="AZ97" s="60">
        <v>0</v>
      </c>
      <c r="BA97" s="60">
        <v>56.994459999999997</v>
      </c>
      <c r="BB97" s="60">
        <v>35.198340000000002</v>
      </c>
    </row>
    <row r="98" spans="1:54" s="50" customFormat="1" ht="51">
      <c r="A98" s="54" t="s">
        <v>183</v>
      </c>
      <c r="B98" s="68" t="s">
        <v>362</v>
      </c>
      <c r="C98" s="60">
        <v>0</v>
      </c>
      <c r="D98" s="60">
        <v>0</v>
      </c>
      <c r="E98" s="60">
        <v>6.0000000000000001E-3</v>
      </c>
      <c r="F98" s="60">
        <v>4.7789999999999999E-2</v>
      </c>
      <c r="G98" s="60" t="s">
        <v>229</v>
      </c>
      <c r="H98" s="60" t="s">
        <v>229</v>
      </c>
      <c r="I98" s="60" t="s">
        <v>229</v>
      </c>
      <c r="J98" s="60" t="s">
        <v>229</v>
      </c>
      <c r="K98" s="60" t="s">
        <v>229</v>
      </c>
      <c r="L98" s="60" t="s">
        <v>229</v>
      </c>
      <c r="M98" s="60" t="s">
        <v>229</v>
      </c>
      <c r="N98" s="60" t="s">
        <v>229</v>
      </c>
      <c r="O98" s="60" t="s">
        <v>229</v>
      </c>
      <c r="P98" s="60" t="s">
        <v>229</v>
      </c>
      <c r="Q98" s="60" t="s">
        <v>229</v>
      </c>
      <c r="R98" s="60" t="s">
        <v>229</v>
      </c>
      <c r="S98" s="60">
        <v>0</v>
      </c>
      <c r="T98" s="60">
        <v>0</v>
      </c>
      <c r="U98" s="60">
        <v>0.08</v>
      </c>
      <c r="V98" s="60">
        <v>0.42172999999999999</v>
      </c>
      <c r="W98" s="61">
        <v>0</v>
      </c>
      <c r="X98" s="61">
        <v>0</v>
      </c>
      <c r="Y98" s="61">
        <v>3.7499999999999999E-3</v>
      </c>
      <c r="Z98" s="61">
        <v>1.5610000000000001E-2</v>
      </c>
      <c r="AA98" s="60" t="s">
        <v>229</v>
      </c>
      <c r="AB98" s="60" t="s">
        <v>229</v>
      </c>
      <c r="AC98" s="60" t="s">
        <v>229</v>
      </c>
      <c r="AD98" s="60" t="s">
        <v>229</v>
      </c>
      <c r="AE98" s="60" t="s">
        <v>229</v>
      </c>
      <c r="AF98" s="60" t="s">
        <v>229</v>
      </c>
      <c r="AG98" s="60" t="s">
        <v>229</v>
      </c>
      <c r="AH98" s="60" t="s">
        <v>229</v>
      </c>
      <c r="AI98" s="60" t="s">
        <v>229</v>
      </c>
      <c r="AJ98" s="60" t="s">
        <v>229</v>
      </c>
      <c r="AK98" s="60" t="s">
        <v>229</v>
      </c>
      <c r="AL98" s="60" t="s">
        <v>229</v>
      </c>
      <c r="AM98" s="60">
        <v>0</v>
      </c>
      <c r="AN98" s="60">
        <v>0</v>
      </c>
      <c r="AO98" s="60">
        <v>0.10155</v>
      </c>
      <c r="AP98" s="60">
        <v>0.1196</v>
      </c>
      <c r="AQ98" s="60">
        <v>0</v>
      </c>
      <c r="AR98" s="60">
        <v>0</v>
      </c>
      <c r="AS98" s="60">
        <v>1.4489999999999999E-2</v>
      </c>
      <c r="AT98" s="60">
        <v>2.0670000000000001E-2</v>
      </c>
      <c r="AU98" s="60">
        <v>0</v>
      </c>
      <c r="AV98" s="60">
        <v>0</v>
      </c>
      <c r="AW98" s="60">
        <v>1.4489999999999999E-2</v>
      </c>
      <c r="AX98" s="60">
        <v>2.0670000000000001E-2</v>
      </c>
      <c r="AY98" s="60">
        <v>0</v>
      </c>
      <c r="AZ98" s="60">
        <v>0</v>
      </c>
      <c r="BA98" s="60">
        <v>2.8000000000000001E-2</v>
      </c>
      <c r="BB98" s="60">
        <v>7.757E-2</v>
      </c>
    </row>
    <row r="99" spans="1:54" s="50" customFormat="1" ht="38.25">
      <c r="A99" s="54" t="s">
        <v>185</v>
      </c>
      <c r="B99" s="68" t="s">
        <v>363</v>
      </c>
      <c r="C99" s="60">
        <v>569.45600000000002</v>
      </c>
      <c r="D99" s="60">
        <v>54.850859999999997</v>
      </c>
      <c r="E99" s="60">
        <v>5.7959999999999998E-2</v>
      </c>
      <c r="F99" s="60">
        <v>0.22106000000000001</v>
      </c>
      <c r="G99" s="60">
        <v>36920.542000000001</v>
      </c>
      <c r="H99" s="60">
        <v>2970.4304699999998</v>
      </c>
      <c r="I99" s="60">
        <v>0.98385</v>
      </c>
      <c r="J99" s="60">
        <v>2.0467900000000001</v>
      </c>
      <c r="K99" s="60">
        <v>20724.189999999999</v>
      </c>
      <c r="L99" s="60">
        <v>1823.53179</v>
      </c>
      <c r="M99" s="60">
        <v>102.56389</v>
      </c>
      <c r="N99" s="60">
        <v>19.097000000000001</v>
      </c>
      <c r="O99" s="60">
        <v>3552.71</v>
      </c>
      <c r="P99" s="60">
        <v>265.91332</v>
      </c>
      <c r="Q99" s="60">
        <v>183.42249000000001</v>
      </c>
      <c r="R99" s="60">
        <v>16.05292</v>
      </c>
      <c r="S99" s="60">
        <v>281.95</v>
      </c>
      <c r="T99" s="60">
        <v>114.25165</v>
      </c>
      <c r="U99" s="60">
        <v>6537.7945799999998</v>
      </c>
      <c r="V99" s="60">
        <v>207.14943</v>
      </c>
      <c r="W99" s="61">
        <v>864.85</v>
      </c>
      <c r="X99" s="61">
        <v>176.78205</v>
      </c>
      <c r="Y99" s="61">
        <v>3142.0460699999999</v>
      </c>
      <c r="Z99" s="61">
        <v>125.46151999999999</v>
      </c>
      <c r="AA99" s="60">
        <v>2875</v>
      </c>
      <c r="AB99" s="60">
        <v>293.07780000000002</v>
      </c>
      <c r="AC99" s="60">
        <v>166.40325000000001</v>
      </c>
      <c r="AD99" s="60">
        <v>15.32269</v>
      </c>
      <c r="AE99" s="60">
        <v>1618.1998000000001</v>
      </c>
      <c r="AF99" s="60">
        <v>204.369</v>
      </c>
      <c r="AG99" s="60">
        <v>6767.6769599999998</v>
      </c>
      <c r="AH99" s="60">
        <v>832.71698000000004</v>
      </c>
      <c r="AI99" s="60">
        <v>2416.0500000000002</v>
      </c>
      <c r="AJ99" s="60">
        <v>334.47800000000001</v>
      </c>
      <c r="AK99" s="60">
        <v>50216.034039999999</v>
      </c>
      <c r="AL99" s="60">
        <v>4872.5463200000004</v>
      </c>
      <c r="AM99" s="60">
        <v>20609.240000000002</v>
      </c>
      <c r="AN99" s="60">
        <v>1666.3851</v>
      </c>
      <c r="AO99" s="60">
        <v>19848.146680000002</v>
      </c>
      <c r="AP99" s="60">
        <v>1129.90472</v>
      </c>
      <c r="AQ99" s="60">
        <v>13735.239</v>
      </c>
      <c r="AR99" s="60">
        <v>1340.84467</v>
      </c>
      <c r="AS99" s="60">
        <v>8874.1423300000006</v>
      </c>
      <c r="AT99" s="60">
        <v>936.82069999999999</v>
      </c>
      <c r="AU99" s="60">
        <v>5300.8890000000001</v>
      </c>
      <c r="AV99" s="60">
        <v>551.52099999999996</v>
      </c>
      <c r="AW99" s="60">
        <v>4897.1641399999999</v>
      </c>
      <c r="AX99" s="60">
        <v>462.68106999999998</v>
      </c>
      <c r="AY99" s="60">
        <v>2967</v>
      </c>
      <c r="AZ99" s="60">
        <v>296.7</v>
      </c>
      <c r="BA99" s="60">
        <v>11243.90423</v>
      </c>
      <c r="BB99" s="60">
        <v>1387.00082</v>
      </c>
    </row>
    <row r="100" spans="1:54" s="50" customFormat="1" ht="76.5">
      <c r="A100" s="54" t="s">
        <v>187</v>
      </c>
      <c r="B100" s="68" t="s">
        <v>364</v>
      </c>
      <c r="C100" s="60">
        <v>3106.1019999999999</v>
      </c>
      <c r="D100" s="60">
        <v>713.64982999999995</v>
      </c>
      <c r="E100" s="60">
        <v>0</v>
      </c>
      <c r="F100" s="60">
        <v>0</v>
      </c>
      <c r="G100" s="60">
        <v>2168.7820000000002</v>
      </c>
      <c r="H100" s="60">
        <v>810.69593999999995</v>
      </c>
      <c r="I100" s="60">
        <v>0</v>
      </c>
      <c r="J100" s="60">
        <v>0</v>
      </c>
      <c r="K100" s="60">
        <v>1614.729</v>
      </c>
      <c r="L100" s="60">
        <v>802.97233000000006</v>
      </c>
      <c r="M100" s="60">
        <v>101.78</v>
      </c>
      <c r="N100" s="60">
        <v>75.12</v>
      </c>
      <c r="O100" s="60">
        <v>2878.55</v>
      </c>
      <c r="P100" s="60">
        <v>985.14458000000002</v>
      </c>
      <c r="Q100" s="60">
        <v>214.40799999999999</v>
      </c>
      <c r="R100" s="60">
        <v>70.614829999999998</v>
      </c>
      <c r="S100" s="60">
        <v>0</v>
      </c>
      <c r="T100" s="60">
        <v>0</v>
      </c>
      <c r="U100" s="60">
        <v>40.049999999999997</v>
      </c>
      <c r="V100" s="60">
        <v>34.201720000000002</v>
      </c>
      <c r="W100" s="61">
        <v>80</v>
      </c>
      <c r="X100" s="61">
        <v>15.41192</v>
      </c>
      <c r="Y100" s="61">
        <v>0</v>
      </c>
      <c r="Z100" s="61">
        <v>0</v>
      </c>
      <c r="AA100" s="60">
        <v>1704.3</v>
      </c>
      <c r="AB100" s="60">
        <v>411.91068000000001</v>
      </c>
      <c r="AC100" s="60">
        <v>0</v>
      </c>
      <c r="AD100" s="60">
        <v>0</v>
      </c>
      <c r="AE100" s="60">
        <v>496</v>
      </c>
      <c r="AF100" s="60">
        <v>26.250029999999999</v>
      </c>
      <c r="AG100" s="60">
        <v>0</v>
      </c>
      <c r="AH100" s="60">
        <v>0</v>
      </c>
      <c r="AI100" s="60">
        <v>1512</v>
      </c>
      <c r="AJ100" s="60">
        <v>127.49009</v>
      </c>
      <c r="AK100" s="60">
        <v>0</v>
      </c>
      <c r="AL100" s="60">
        <v>0</v>
      </c>
      <c r="AM100" s="60">
        <v>176</v>
      </c>
      <c r="AN100" s="60">
        <v>1.5148600000000001</v>
      </c>
      <c r="AO100" s="60">
        <v>0</v>
      </c>
      <c r="AP100" s="60">
        <v>0</v>
      </c>
      <c r="AQ100" s="60" t="s">
        <v>229</v>
      </c>
      <c r="AR100" s="60" t="s">
        <v>229</v>
      </c>
      <c r="AS100" s="60" t="s">
        <v>229</v>
      </c>
      <c r="AT100" s="60" t="s">
        <v>229</v>
      </c>
      <c r="AU100" s="60" t="s">
        <v>229</v>
      </c>
      <c r="AV100" s="60" t="s">
        <v>229</v>
      </c>
      <c r="AW100" s="60" t="s">
        <v>229</v>
      </c>
      <c r="AX100" s="60" t="s">
        <v>229</v>
      </c>
      <c r="AY100" s="60">
        <v>0</v>
      </c>
      <c r="AZ100" s="60">
        <v>0</v>
      </c>
      <c r="BA100" s="60">
        <v>2.5000000000000001E-2</v>
      </c>
      <c r="BB100" s="60">
        <v>0.747</v>
      </c>
    </row>
    <row r="101" spans="1:54" s="50" customFormat="1" ht="38.25">
      <c r="A101" s="54" t="s">
        <v>189</v>
      </c>
      <c r="B101" s="68" t="s">
        <v>365</v>
      </c>
      <c r="C101" s="60" t="s">
        <v>229</v>
      </c>
      <c r="D101" s="60" t="s">
        <v>229</v>
      </c>
      <c r="E101" s="60" t="s">
        <v>229</v>
      </c>
      <c r="F101" s="60" t="s">
        <v>229</v>
      </c>
      <c r="G101" s="60" t="s">
        <v>229</v>
      </c>
      <c r="H101" s="60" t="s">
        <v>229</v>
      </c>
      <c r="I101" s="60" t="s">
        <v>229</v>
      </c>
      <c r="J101" s="60" t="s">
        <v>229</v>
      </c>
      <c r="K101" s="60" t="s">
        <v>229</v>
      </c>
      <c r="L101" s="60" t="s">
        <v>229</v>
      </c>
      <c r="M101" s="60" t="s">
        <v>229</v>
      </c>
      <c r="N101" s="60" t="s">
        <v>229</v>
      </c>
      <c r="O101" s="60">
        <v>0</v>
      </c>
      <c r="P101" s="60">
        <v>0</v>
      </c>
      <c r="Q101" s="60">
        <v>8.0000000000000002E-3</v>
      </c>
      <c r="R101" s="60">
        <v>1.0999999999999999E-2</v>
      </c>
      <c r="S101" s="60">
        <v>315.25</v>
      </c>
      <c r="T101" s="60">
        <v>144.02615</v>
      </c>
      <c r="U101" s="60">
        <v>273.22300000000001</v>
      </c>
      <c r="V101" s="60">
        <v>137.87965</v>
      </c>
      <c r="W101" s="61">
        <v>240</v>
      </c>
      <c r="X101" s="61">
        <v>58.128050000000002</v>
      </c>
      <c r="Y101" s="61">
        <v>0</v>
      </c>
      <c r="Z101" s="61">
        <v>0</v>
      </c>
      <c r="AA101" s="60">
        <v>0</v>
      </c>
      <c r="AB101" s="60">
        <v>0</v>
      </c>
      <c r="AC101" s="60">
        <v>622</v>
      </c>
      <c r="AD101" s="60">
        <v>453.20049</v>
      </c>
      <c r="AE101" s="60">
        <v>0</v>
      </c>
      <c r="AF101" s="60">
        <v>0</v>
      </c>
      <c r="AG101" s="60">
        <v>80</v>
      </c>
      <c r="AH101" s="60">
        <v>43.854999999999997</v>
      </c>
      <c r="AI101" s="60">
        <v>0</v>
      </c>
      <c r="AJ101" s="60">
        <v>0</v>
      </c>
      <c r="AK101" s="60">
        <v>584.86</v>
      </c>
      <c r="AL101" s="60">
        <v>267.73689000000002</v>
      </c>
      <c r="AM101" s="60">
        <v>0</v>
      </c>
      <c r="AN101" s="60">
        <v>0</v>
      </c>
      <c r="AO101" s="60">
        <v>3027.5859999999998</v>
      </c>
      <c r="AP101" s="60">
        <v>1519.5315499999999</v>
      </c>
      <c r="AQ101" s="60">
        <v>0</v>
      </c>
      <c r="AR101" s="60">
        <v>0</v>
      </c>
      <c r="AS101" s="60">
        <v>2615.681</v>
      </c>
      <c r="AT101" s="60">
        <v>1337.96225</v>
      </c>
      <c r="AU101" s="60">
        <v>0</v>
      </c>
      <c r="AV101" s="60">
        <v>0</v>
      </c>
      <c r="AW101" s="60">
        <v>1892.6610000000001</v>
      </c>
      <c r="AX101" s="60">
        <v>974.76750000000004</v>
      </c>
      <c r="AY101" s="60">
        <v>0</v>
      </c>
      <c r="AZ101" s="60">
        <v>0</v>
      </c>
      <c r="BA101" s="60">
        <v>600</v>
      </c>
      <c r="BB101" s="60">
        <v>219.15763000000001</v>
      </c>
    </row>
    <row r="102" spans="1:54" s="50" customFormat="1" ht="63.75">
      <c r="A102" s="54" t="s">
        <v>191</v>
      </c>
      <c r="B102" s="68" t="s">
        <v>366</v>
      </c>
      <c r="C102" s="60">
        <v>377.64</v>
      </c>
      <c r="D102" s="60">
        <v>86.126999999999995</v>
      </c>
      <c r="E102" s="60">
        <v>1.2E-2</v>
      </c>
      <c r="F102" s="60">
        <v>9.6399999999999993E-3</v>
      </c>
      <c r="G102" s="60">
        <v>908.89300000000003</v>
      </c>
      <c r="H102" s="60">
        <v>174.2398</v>
      </c>
      <c r="I102" s="60">
        <v>13.32</v>
      </c>
      <c r="J102" s="60">
        <v>4.7789999999999999</v>
      </c>
      <c r="K102" s="60">
        <v>1071.33</v>
      </c>
      <c r="L102" s="60">
        <v>235.52633</v>
      </c>
      <c r="M102" s="60">
        <v>0</v>
      </c>
      <c r="N102" s="60">
        <v>0</v>
      </c>
      <c r="O102" s="60">
        <v>3732.08</v>
      </c>
      <c r="P102" s="60">
        <v>693.85699999999997</v>
      </c>
      <c r="Q102" s="60">
        <v>23.597999999999999</v>
      </c>
      <c r="R102" s="60">
        <v>7.9214399999999996</v>
      </c>
      <c r="S102" s="60">
        <v>1867.3</v>
      </c>
      <c r="T102" s="60">
        <v>387.36806999999999</v>
      </c>
      <c r="U102" s="60">
        <v>140.15379999999999</v>
      </c>
      <c r="V102" s="60">
        <v>3.39384</v>
      </c>
      <c r="W102" s="61">
        <v>2758.62</v>
      </c>
      <c r="X102" s="61">
        <v>598.71594000000005</v>
      </c>
      <c r="Y102" s="61">
        <v>20</v>
      </c>
      <c r="Z102" s="61">
        <v>1.9085399999999999</v>
      </c>
      <c r="AA102" s="60">
        <v>3696.26</v>
      </c>
      <c r="AB102" s="60">
        <v>1000.91385</v>
      </c>
      <c r="AC102" s="60">
        <v>1552.21</v>
      </c>
      <c r="AD102" s="60">
        <v>26.4925</v>
      </c>
      <c r="AE102" s="60">
        <v>81.05</v>
      </c>
      <c r="AF102" s="60">
        <v>28.7315</v>
      </c>
      <c r="AG102" s="60">
        <v>3839.0920000000001</v>
      </c>
      <c r="AH102" s="60">
        <v>213.19211000000001</v>
      </c>
      <c r="AI102" s="60">
        <v>0</v>
      </c>
      <c r="AJ102" s="60">
        <v>0</v>
      </c>
      <c r="AK102" s="60">
        <v>239.51480000000001</v>
      </c>
      <c r="AL102" s="60">
        <v>4.60426</v>
      </c>
      <c r="AM102" s="60">
        <v>22.64</v>
      </c>
      <c r="AN102" s="60">
        <v>3.0564</v>
      </c>
      <c r="AO102" s="60">
        <v>192.88417999999999</v>
      </c>
      <c r="AP102" s="60">
        <v>3.2881</v>
      </c>
      <c r="AQ102" s="60">
        <v>0</v>
      </c>
      <c r="AR102" s="60">
        <v>0</v>
      </c>
      <c r="AS102" s="60">
        <v>4.5710000000000001E-2</v>
      </c>
      <c r="AT102" s="60">
        <v>0.127</v>
      </c>
      <c r="AU102" s="60">
        <v>0</v>
      </c>
      <c r="AV102" s="60">
        <v>0</v>
      </c>
      <c r="AW102" s="60">
        <v>4.5710000000000001E-2</v>
      </c>
      <c r="AX102" s="60">
        <v>0.127</v>
      </c>
      <c r="AY102" s="60">
        <v>0</v>
      </c>
      <c r="AZ102" s="60">
        <v>0</v>
      </c>
      <c r="BA102" s="60">
        <v>41.18</v>
      </c>
      <c r="BB102" s="60">
        <v>1.7270000000000001</v>
      </c>
    </row>
    <row r="103" spans="1:54" s="50" customFormat="1">
      <c r="A103" s="54" t="s">
        <v>193</v>
      </c>
      <c r="B103" s="68" t="s">
        <v>367</v>
      </c>
      <c r="C103" s="60" t="s">
        <v>229</v>
      </c>
      <c r="D103" s="60" t="s">
        <v>229</v>
      </c>
      <c r="E103" s="60" t="s">
        <v>229</v>
      </c>
      <c r="F103" s="60" t="s">
        <v>229</v>
      </c>
      <c r="G103" s="60">
        <v>0</v>
      </c>
      <c r="H103" s="60">
        <v>0</v>
      </c>
      <c r="I103" s="60">
        <v>5.28E-2</v>
      </c>
      <c r="J103" s="60">
        <v>5.6000000000000001E-2</v>
      </c>
      <c r="K103" s="60" t="s">
        <v>229</v>
      </c>
      <c r="L103" s="60" t="s">
        <v>229</v>
      </c>
      <c r="M103" s="60" t="s">
        <v>229</v>
      </c>
      <c r="N103" s="60" t="s">
        <v>229</v>
      </c>
      <c r="O103" s="60" t="s">
        <v>229</v>
      </c>
      <c r="P103" s="60" t="s">
        <v>229</v>
      </c>
      <c r="Q103" s="60" t="s">
        <v>229</v>
      </c>
      <c r="R103" s="60" t="s">
        <v>229</v>
      </c>
      <c r="S103" s="60" t="s">
        <v>229</v>
      </c>
      <c r="T103" s="60" t="s">
        <v>229</v>
      </c>
      <c r="U103" s="60" t="s">
        <v>229</v>
      </c>
      <c r="V103" s="60" t="s">
        <v>229</v>
      </c>
      <c r="W103" s="61" t="s">
        <v>229</v>
      </c>
      <c r="X103" s="61" t="s">
        <v>229</v>
      </c>
      <c r="Y103" s="61" t="s">
        <v>229</v>
      </c>
      <c r="Z103" s="61" t="s">
        <v>229</v>
      </c>
      <c r="AA103" s="60" t="s">
        <v>229</v>
      </c>
      <c r="AB103" s="60" t="s">
        <v>229</v>
      </c>
      <c r="AC103" s="60" t="s">
        <v>229</v>
      </c>
      <c r="AD103" s="60" t="s">
        <v>229</v>
      </c>
      <c r="AE103" s="60" t="s">
        <v>229</v>
      </c>
      <c r="AF103" s="60" t="s">
        <v>229</v>
      </c>
      <c r="AG103" s="60" t="s">
        <v>229</v>
      </c>
      <c r="AH103" s="60" t="s">
        <v>229</v>
      </c>
      <c r="AI103" s="60" t="s">
        <v>229</v>
      </c>
      <c r="AJ103" s="60" t="s">
        <v>229</v>
      </c>
      <c r="AK103" s="60" t="s">
        <v>229</v>
      </c>
      <c r="AL103" s="60" t="s">
        <v>229</v>
      </c>
      <c r="AM103" s="60">
        <v>0</v>
      </c>
      <c r="AN103" s="60">
        <v>0</v>
      </c>
      <c r="AO103" s="60">
        <v>2.0579999999999998</v>
      </c>
      <c r="AP103" s="60">
        <v>7.0344199999999999</v>
      </c>
      <c r="AQ103" s="60">
        <v>0</v>
      </c>
      <c r="AR103" s="60">
        <v>0</v>
      </c>
      <c r="AS103" s="60">
        <v>0.3</v>
      </c>
      <c r="AT103" s="60">
        <v>7.1029999999999998</v>
      </c>
      <c r="AU103" s="60">
        <v>0</v>
      </c>
      <c r="AV103" s="60">
        <v>0</v>
      </c>
      <c r="AW103" s="60">
        <v>0.3</v>
      </c>
      <c r="AX103" s="60">
        <v>7.1029999999999998</v>
      </c>
      <c r="AY103" s="60" t="s">
        <v>229</v>
      </c>
      <c r="AZ103" s="60" t="s">
        <v>229</v>
      </c>
      <c r="BA103" s="60" t="s">
        <v>229</v>
      </c>
      <c r="BB103" s="60" t="s">
        <v>229</v>
      </c>
    </row>
    <row r="104" spans="1:54" s="50" customFormat="1">
      <c r="A104" s="54" t="s">
        <v>195</v>
      </c>
      <c r="B104" s="68" t="s">
        <v>368</v>
      </c>
      <c r="C104" s="60">
        <v>1033</v>
      </c>
      <c r="D104" s="60">
        <v>517.65800000000002</v>
      </c>
      <c r="E104" s="60">
        <v>2671.62662</v>
      </c>
      <c r="F104" s="60">
        <v>2852.6047800000001</v>
      </c>
      <c r="G104" s="60">
        <v>56.8</v>
      </c>
      <c r="H104" s="60">
        <v>41.024999999999999</v>
      </c>
      <c r="I104" s="60">
        <v>3676.0496499999999</v>
      </c>
      <c r="J104" s="60">
        <v>3766.7793200000001</v>
      </c>
      <c r="K104" s="60">
        <v>13.52</v>
      </c>
      <c r="L104" s="60">
        <v>7.0190000000000001</v>
      </c>
      <c r="M104" s="60">
        <v>3707.76091</v>
      </c>
      <c r="N104" s="60">
        <v>4388.8584499999997</v>
      </c>
      <c r="O104" s="60">
        <v>0</v>
      </c>
      <c r="P104" s="60">
        <v>0</v>
      </c>
      <c r="Q104" s="60">
        <v>3737.6169399999999</v>
      </c>
      <c r="R104" s="60">
        <v>4499.7655000000004</v>
      </c>
      <c r="S104" s="60">
        <v>331.06900000000002</v>
      </c>
      <c r="T104" s="60">
        <v>118.74397999999999</v>
      </c>
      <c r="U104" s="60">
        <v>5797.1678700000002</v>
      </c>
      <c r="V104" s="60">
        <v>5830.4502599999996</v>
      </c>
      <c r="W104" s="61">
        <v>1152.02</v>
      </c>
      <c r="X104" s="61">
        <v>244.08789999999999</v>
      </c>
      <c r="Y104" s="61">
        <v>6327.9512699999996</v>
      </c>
      <c r="Z104" s="61">
        <v>6075.7989699999998</v>
      </c>
      <c r="AA104" s="60">
        <v>1046.835</v>
      </c>
      <c r="AB104" s="60">
        <v>260.92203999999998</v>
      </c>
      <c r="AC104" s="60">
        <v>8391.3332300000002</v>
      </c>
      <c r="AD104" s="60">
        <v>7803.9207900000001</v>
      </c>
      <c r="AE104" s="60">
        <v>186.65199999999999</v>
      </c>
      <c r="AF104" s="60">
        <v>157.67699999999999</v>
      </c>
      <c r="AG104" s="60">
        <v>6428.3065299999998</v>
      </c>
      <c r="AH104" s="60">
        <v>7923.3380699999998</v>
      </c>
      <c r="AI104" s="60">
        <v>307.67500000000001</v>
      </c>
      <c r="AJ104" s="60">
        <v>424.96969000000001</v>
      </c>
      <c r="AK104" s="60">
        <v>7607.5849200000002</v>
      </c>
      <c r="AL104" s="60">
        <v>7547.0299400000004</v>
      </c>
      <c r="AM104" s="60">
        <v>15.7</v>
      </c>
      <c r="AN104" s="60">
        <v>120.82550000000001</v>
      </c>
      <c r="AO104" s="60">
        <v>12573.406730000001</v>
      </c>
      <c r="AP104" s="60">
        <v>9130.3070599999992</v>
      </c>
      <c r="AQ104" s="60">
        <v>269.08999999999997</v>
      </c>
      <c r="AR104" s="60">
        <v>224.82717</v>
      </c>
      <c r="AS104" s="60">
        <v>9419.4137800000008</v>
      </c>
      <c r="AT104" s="60">
        <v>10862.58943</v>
      </c>
      <c r="AU104" s="60">
        <v>165.29</v>
      </c>
      <c r="AV104" s="60">
        <v>161.34200000000001</v>
      </c>
      <c r="AW104" s="60">
        <v>6703.0043100000003</v>
      </c>
      <c r="AX104" s="60">
        <v>6995.3489799999998</v>
      </c>
      <c r="AY104" s="60">
        <v>15.1</v>
      </c>
      <c r="AZ104" s="60">
        <v>55.613999999999997</v>
      </c>
      <c r="BA104" s="60">
        <v>6859.2191899999998</v>
      </c>
      <c r="BB104" s="60">
        <v>8437.6717700000008</v>
      </c>
    </row>
    <row r="105" spans="1:54" s="50" customFormat="1" ht="76.5">
      <c r="A105" s="54" t="s">
        <v>197</v>
      </c>
      <c r="B105" s="68" t="s">
        <v>369</v>
      </c>
      <c r="C105" s="60">
        <v>0</v>
      </c>
      <c r="D105" s="60">
        <v>0</v>
      </c>
      <c r="E105" s="60">
        <v>0.70423999999999998</v>
      </c>
      <c r="F105" s="60">
        <v>10.716749999999999</v>
      </c>
      <c r="G105" s="60">
        <v>0</v>
      </c>
      <c r="H105" s="60">
        <v>0</v>
      </c>
      <c r="I105" s="60">
        <v>3.0162900000000001</v>
      </c>
      <c r="J105" s="60">
        <v>20.399329999999999</v>
      </c>
      <c r="K105" s="60">
        <v>0</v>
      </c>
      <c r="L105" s="60">
        <v>0</v>
      </c>
      <c r="M105" s="60">
        <v>1.1742600000000001</v>
      </c>
      <c r="N105" s="60">
        <v>12.052530000000001</v>
      </c>
      <c r="O105" s="60">
        <v>0</v>
      </c>
      <c r="P105" s="60">
        <v>0</v>
      </c>
      <c r="Q105" s="60">
        <v>1.15141</v>
      </c>
      <c r="R105" s="60">
        <v>22.411059999999999</v>
      </c>
      <c r="S105" s="60">
        <v>0</v>
      </c>
      <c r="T105" s="60">
        <v>0</v>
      </c>
      <c r="U105" s="60">
        <v>1.0165299999999999</v>
      </c>
      <c r="V105" s="60">
        <v>11.64926</v>
      </c>
      <c r="W105" s="61">
        <v>0</v>
      </c>
      <c r="X105" s="61">
        <v>0</v>
      </c>
      <c r="Y105" s="61">
        <v>1.1249400000000001</v>
      </c>
      <c r="Z105" s="61">
        <v>23.968170000000001</v>
      </c>
      <c r="AA105" s="60">
        <v>0</v>
      </c>
      <c r="AB105" s="60">
        <v>0</v>
      </c>
      <c r="AC105" s="60">
        <v>4.4697500000000003</v>
      </c>
      <c r="AD105" s="60">
        <v>36.602760000000004</v>
      </c>
      <c r="AE105" s="60">
        <v>0</v>
      </c>
      <c r="AF105" s="60">
        <v>0</v>
      </c>
      <c r="AG105" s="60">
        <v>1.2481100000000001</v>
      </c>
      <c r="AH105" s="60">
        <v>31.314219999999999</v>
      </c>
      <c r="AI105" s="60">
        <v>0</v>
      </c>
      <c r="AJ105" s="60">
        <v>0</v>
      </c>
      <c r="AK105" s="60">
        <v>2.80328</v>
      </c>
      <c r="AL105" s="60">
        <v>39.885840000000002</v>
      </c>
      <c r="AM105" s="60">
        <v>0</v>
      </c>
      <c r="AN105" s="60">
        <v>0</v>
      </c>
      <c r="AO105" s="60">
        <v>0.95867999999999998</v>
      </c>
      <c r="AP105" s="60">
        <v>18.78378</v>
      </c>
      <c r="AQ105" s="60">
        <v>0</v>
      </c>
      <c r="AR105" s="60">
        <v>0</v>
      </c>
      <c r="AS105" s="60">
        <v>1.13053</v>
      </c>
      <c r="AT105" s="60">
        <v>24.794689999999999</v>
      </c>
      <c r="AU105" s="60">
        <v>0</v>
      </c>
      <c r="AV105" s="60">
        <v>0</v>
      </c>
      <c r="AW105" s="60">
        <v>0.63651999999999997</v>
      </c>
      <c r="AX105" s="60">
        <v>16.862369999999999</v>
      </c>
      <c r="AY105" s="60">
        <v>0</v>
      </c>
      <c r="AZ105" s="60">
        <v>0</v>
      </c>
      <c r="BA105" s="60">
        <v>0.55996000000000001</v>
      </c>
      <c r="BB105" s="60">
        <v>25.21763</v>
      </c>
    </row>
    <row r="106" spans="1:54" s="50" customFormat="1" ht="25.5">
      <c r="A106" s="54" t="s">
        <v>199</v>
      </c>
      <c r="B106" s="68" t="s">
        <v>370</v>
      </c>
      <c r="C106" s="60" t="s">
        <v>229</v>
      </c>
      <c r="D106" s="60" t="s">
        <v>229</v>
      </c>
      <c r="E106" s="60" t="s">
        <v>229</v>
      </c>
      <c r="F106" s="60" t="s">
        <v>229</v>
      </c>
      <c r="G106" s="60">
        <v>34.44</v>
      </c>
      <c r="H106" s="60">
        <v>5.657</v>
      </c>
      <c r="I106" s="60">
        <v>0</v>
      </c>
      <c r="J106" s="60">
        <v>0</v>
      </c>
      <c r="K106" s="60" t="s">
        <v>229</v>
      </c>
      <c r="L106" s="60" t="s">
        <v>229</v>
      </c>
      <c r="M106" s="60" t="s">
        <v>229</v>
      </c>
      <c r="N106" s="60" t="s">
        <v>229</v>
      </c>
      <c r="O106" s="60">
        <v>0</v>
      </c>
      <c r="P106" s="60">
        <v>0</v>
      </c>
      <c r="Q106" s="60">
        <v>0.42499999999999999</v>
      </c>
      <c r="R106" s="60">
        <v>2.7604000000000002</v>
      </c>
      <c r="S106" s="60" t="s">
        <v>229</v>
      </c>
      <c r="T106" s="60" t="s">
        <v>229</v>
      </c>
      <c r="U106" s="60" t="s">
        <v>229</v>
      </c>
      <c r="V106" s="60" t="s">
        <v>229</v>
      </c>
      <c r="W106" s="61" t="s">
        <v>229</v>
      </c>
      <c r="X106" s="61" t="s">
        <v>229</v>
      </c>
      <c r="Y106" s="61" t="s">
        <v>229</v>
      </c>
      <c r="Z106" s="61" t="s">
        <v>229</v>
      </c>
      <c r="AA106" s="60" t="s">
        <v>229</v>
      </c>
      <c r="AB106" s="60" t="s">
        <v>229</v>
      </c>
      <c r="AC106" s="60" t="s">
        <v>229</v>
      </c>
      <c r="AD106" s="60" t="s">
        <v>229</v>
      </c>
      <c r="AE106" s="60" t="s">
        <v>229</v>
      </c>
      <c r="AF106" s="60" t="s">
        <v>229</v>
      </c>
      <c r="AG106" s="60" t="s">
        <v>229</v>
      </c>
      <c r="AH106" s="60" t="s">
        <v>229</v>
      </c>
      <c r="AI106" s="60" t="s">
        <v>229</v>
      </c>
      <c r="AJ106" s="60" t="s">
        <v>229</v>
      </c>
      <c r="AK106" s="60" t="s">
        <v>229</v>
      </c>
      <c r="AL106" s="60" t="s">
        <v>229</v>
      </c>
      <c r="AM106" s="60" t="s">
        <v>229</v>
      </c>
      <c r="AN106" s="60" t="s">
        <v>229</v>
      </c>
      <c r="AO106" s="60" t="s">
        <v>229</v>
      </c>
      <c r="AP106" s="60" t="s">
        <v>229</v>
      </c>
      <c r="AQ106" s="60" t="s">
        <v>229</v>
      </c>
      <c r="AR106" s="60" t="s">
        <v>229</v>
      </c>
      <c r="AS106" s="60" t="s">
        <v>229</v>
      </c>
      <c r="AT106" s="60" t="s">
        <v>229</v>
      </c>
      <c r="AU106" s="60" t="s">
        <v>229</v>
      </c>
      <c r="AV106" s="60" t="s">
        <v>229</v>
      </c>
      <c r="AW106" s="60" t="s">
        <v>229</v>
      </c>
      <c r="AX106" s="60" t="s">
        <v>229</v>
      </c>
      <c r="AY106" s="60" t="s">
        <v>229</v>
      </c>
      <c r="AZ106" s="60" t="s">
        <v>229</v>
      </c>
      <c r="BA106" s="60" t="s">
        <v>229</v>
      </c>
      <c r="BB106" s="60" t="s">
        <v>229</v>
      </c>
    </row>
    <row r="107" spans="1:54" s="50" customFormat="1" ht="63.75">
      <c r="A107" s="54" t="s">
        <v>201</v>
      </c>
      <c r="B107" s="68" t="s">
        <v>371</v>
      </c>
      <c r="C107" s="60">
        <v>0</v>
      </c>
      <c r="D107" s="60">
        <v>0</v>
      </c>
      <c r="E107" s="60">
        <v>4.2015000000000002</v>
      </c>
      <c r="F107" s="60">
        <v>76.114900000000006</v>
      </c>
      <c r="G107" s="60">
        <v>9.7000000000000003E-2</v>
      </c>
      <c r="H107" s="60">
        <v>3.4785900000000001</v>
      </c>
      <c r="I107" s="60">
        <v>5.1632999999999996</v>
      </c>
      <c r="J107" s="60">
        <v>113.27258</v>
      </c>
      <c r="K107" s="60">
        <v>0</v>
      </c>
      <c r="L107" s="60">
        <v>0</v>
      </c>
      <c r="M107" s="60">
        <v>4.75</v>
      </c>
      <c r="N107" s="60">
        <v>38.999130000000001</v>
      </c>
      <c r="O107" s="60">
        <v>0</v>
      </c>
      <c r="P107" s="60">
        <v>0</v>
      </c>
      <c r="Q107" s="60">
        <v>23.359000000000002</v>
      </c>
      <c r="R107" s="60">
        <v>141.30368000000001</v>
      </c>
      <c r="S107" s="60">
        <v>0</v>
      </c>
      <c r="T107" s="60">
        <v>0</v>
      </c>
      <c r="U107" s="60">
        <v>3.101</v>
      </c>
      <c r="V107" s="60">
        <v>17.61138</v>
      </c>
      <c r="W107" s="61">
        <v>0</v>
      </c>
      <c r="X107" s="61">
        <v>0</v>
      </c>
      <c r="Y107" s="61">
        <v>10.215999999999999</v>
      </c>
      <c r="Z107" s="61">
        <v>56.355359999999997</v>
      </c>
      <c r="AA107" s="60">
        <v>0</v>
      </c>
      <c r="AB107" s="60">
        <v>0</v>
      </c>
      <c r="AC107" s="60">
        <v>5.718</v>
      </c>
      <c r="AD107" s="60">
        <v>51.9255</v>
      </c>
      <c r="AE107" s="60">
        <v>0</v>
      </c>
      <c r="AF107" s="60">
        <v>0</v>
      </c>
      <c r="AG107" s="60">
        <v>6.1029999999999998</v>
      </c>
      <c r="AH107" s="60">
        <v>67.559479999999994</v>
      </c>
      <c r="AI107" s="60">
        <v>0</v>
      </c>
      <c r="AJ107" s="60">
        <v>0</v>
      </c>
      <c r="AK107" s="60">
        <v>10.037000000000001</v>
      </c>
      <c r="AL107" s="60">
        <v>79.519360000000006</v>
      </c>
      <c r="AM107" s="60">
        <v>0</v>
      </c>
      <c r="AN107" s="60">
        <v>0</v>
      </c>
      <c r="AO107" s="60">
        <v>2.238</v>
      </c>
      <c r="AP107" s="60">
        <v>23.33465</v>
      </c>
      <c r="AQ107" s="60">
        <v>0</v>
      </c>
      <c r="AR107" s="60">
        <v>0</v>
      </c>
      <c r="AS107" s="60">
        <v>2.395</v>
      </c>
      <c r="AT107" s="60">
        <v>18.62191</v>
      </c>
      <c r="AU107" s="60">
        <v>0</v>
      </c>
      <c r="AV107" s="60">
        <v>0</v>
      </c>
      <c r="AW107" s="60">
        <v>2.1230000000000002</v>
      </c>
      <c r="AX107" s="60">
        <v>17.956340000000001</v>
      </c>
      <c r="AY107" s="60">
        <v>0</v>
      </c>
      <c r="AZ107" s="60">
        <v>0</v>
      </c>
      <c r="BA107" s="60">
        <v>1.585</v>
      </c>
      <c r="BB107" s="60">
        <v>15.14357</v>
      </c>
    </row>
    <row r="108" spans="1:54" s="50" customFormat="1" ht="51">
      <c r="A108" s="54" t="s">
        <v>203</v>
      </c>
      <c r="B108" s="68" t="s">
        <v>372</v>
      </c>
      <c r="C108" s="60">
        <v>0</v>
      </c>
      <c r="D108" s="60">
        <v>0</v>
      </c>
      <c r="E108" s="60">
        <v>0.30398999999999998</v>
      </c>
      <c r="F108" s="60">
        <v>2.4935200000000002</v>
      </c>
      <c r="G108" s="60">
        <v>0</v>
      </c>
      <c r="H108" s="60">
        <v>0</v>
      </c>
      <c r="I108" s="60">
        <v>0.61782000000000004</v>
      </c>
      <c r="J108" s="60">
        <v>4.5940599999999998</v>
      </c>
      <c r="K108" s="60">
        <v>0</v>
      </c>
      <c r="L108" s="60">
        <v>0</v>
      </c>
      <c r="M108" s="60">
        <v>1.1890799999999999</v>
      </c>
      <c r="N108" s="60">
        <v>8.6193399999999993</v>
      </c>
      <c r="O108" s="60">
        <v>0</v>
      </c>
      <c r="P108" s="60">
        <v>0</v>
      </c>
      <c r="Q108" s="60">
        <v>0.96616000000000002</v>
      </c>
      <c r="R108" s="60">
        <v>6.7420099999999996</v>
      </c>
      <c r="S108" s="60">
        <v>0</v>
      </c>
      <c r="T108" s="60">
        <v>0</v>
      </c>
      <c r="U108" s="60">
        <v>3.0797699999999999</v>
      </c>
      <c r="V108" s="60">
        <v>15.154439999999999</v>
      </c>
      <c r="W108" s="61">
        <v>0</v>
      </c>
      <c r="X108" s="61">
        <v>0</v>
      </c>
      <c r="Y108" s="61">
        <v>13.7395</v>
      </c>
      <c r="Z108" s="61">
        <v>103.61559</v>
      </c>
      <c r="AA108" s="60">
        <v>0</v>
      </c>
      <c r="AB108" s="60">
        <v>0</v>
      </c>
      <c r="AC108" s="60">
        <v>2.6343999999999999</v>
      </c>
      <c r="AD108" s="60">
        <v>17.169740000000001</v>
      </c>
      <c r="AE108" s="60">
        <v>0</v>
      </c>
      <c r="AF108" s="60">
        <v>0</v>
      </c>
      <c r="AG108" s="60">
        <v>2.0953200000000001</v>
      </c>
      <c r="AH108" s="60">
        <v>19.658259999999999</v>
      </c>
      <c r="AI108" s="60">
        <v>0</v>
      </c>
      <c r="AJ108" s="60">
        <v>0</v>
      </c>
      <c r="AK108" s="60">
        <v>2.6800099999999998</v>
      </c>
      <c r="AL108" s="60">
        <v>39.1021</v>
      </c>
      <c r="AM108" s="60">
        <v>0</v>
      </c>
      <c r="AN108" s="60">
        <v>0</v>
      </c>
      <c r="AO108" s="60">
        <v>1.9240699999999999</v>
      </c>
      <c r="AP108" s="60">
        <v>21.408059999999999</v>
      </c>
      <c r="AQ108" s="60">
        <v>0</v>
      </c>
      <c r="AR108" s="60">
        <v>0</v>
      </c>
      <c r="AS108" s="60">
        <v>2.0985999999999998</v>
      </c>
      <c r="AT108" s="60">
        <v>27.580249999999999</v>
      </c>
      <c r="AU108" s="60">
        <v>0</v>
      </c>
      <c r="AV108" s="60">
        <v>0</v>
      </c>
      <c r="AW108" s="60">
        <v>1.5546</v>
      </c>
      <c r="AX108" s="60">
        <v>23.97043</v>
      </c>
      <c r="AY108" s="60">
        <v>0</v>
      </c>
      <c r="AZ108" s="60">
        <v>0</v>
      </c>
      <c r="BA108" s="60">
        <v>1.3460000000000001</v>
      </c>
      <c r="BB108" s="60">
        <v>10.75277</v>
      </c>
    </row>
    <row r="109" spans="1:54" s="50" customFormat="1" ht="51">
      <c r="A109" s="54" t="s">
        <v>205</v>
      </c>
      <c r="B109" s="68" t="s">
        <v>373</v>
      </c>
      <c r="C109" s="60">
        <v>0</v>
      </c>
      <c r="D109" s="60">
        <v>0</v>
      </c>
      <c r="E109" s="60">
        <v>1.05</v>
      </c>
      <c r="F109" s="60">
        <v>12.86225</v>
      </c>
      <c r="G109" s="60">
        <v>0</v>
      </c>
      <c r="H109" s="60">
        <v>0</v>
      </c>
      <c r="I109" s="60">
        <v>164.22</v>
      </c>
      <c r="J109" s="60">
        <v>351.15402999999998</v>
      </c>
      <c r="K109" s="60">
        <v>0</v>
      </c>
      <c r="L109" s="60">
        <v>0</v>
      </c>
      <c r="M109" s="60">
        <v>85.814999999999998</v>
      </c>
      <c r="N109" s="60">
        <v>226.88834</v>
      </c>
      <c r="O109" s="60">
        <v>0</v>
      </c>
      <c r="P109" s="60">
        <v>0</v>
      </c>
      <c r="Q109" s="60">
        <v>24.530999999999999</v>
      </c>
      <c r="R109" s="60">
        <v>71.507170000000002</v>
      </c>
      <c r="S109" s="60">
        <v>0</v>
      </c>
      <c r="T109" s="60">
        <v>0</v>
      </c>
      <c r="U109" s="60">
        <v>218.65625</v>
      </c>
      <c r="V109" s="60">
        <v>453.06117</v>
      </c>
      <c r="W109" s="61">
        <v>20</v>
      </c>
      <c r="X109" s="61">
        <v>14.285</v>
      </c>
      <c r="Y109" s="61">
        <v>557.78700000000003</v>
      </c>
      <c r="Z109" s="61">
        <v>1374.4093399999999</v>
      </c>
      <c r="AA109" s="60">
        <v>0</v>
      </c>
      <c r="AB109" s="60">
        <v>0</v>
      </c>
      <c r="AC109" s="60">
        <v>544.79999999999995</v>
      </c>
      <c r="AD109" s="60">
        <v>1812.1589200000001</v>
      </c>
      <c r="AE109" s="60">
        <v>0</v>
      </c>
      <c r="AF109" s="60">
        <v>0</v>
      </c>
      <c r="AG109" s="60">
        <v>502.67</v>
      </c>
      <c r="AH109" s="60">
        <v>2040.42354</v>
      </c>
      <c r="AI109" s="60">
        <v>0</v>
      </c>
      <c r="AJ109" s="60">
        <v>0</v>
      </c>
      <c r="AK109" s="60">
        <v>114.84</v>
      </c>
      <c r="AL109" s="60">
        <v>332.0797</v>
      </c>
      <c r="AM109" s="60">
        <v>46.96</v>
      </c>
      <c r="AN109" s="60">
        <v>114.78028</v>
      </c>
      <c r="AO109" s="60">
        <v>25.375</v>
      </c>
      <c r="AP109" s="60">
        <v>115.95694</v>
      </c>
      <c r="AQ109" s="60">
        <v>47</v>
      </c>
      <c r="AR109" s="60">
        <v>114.313</v>
      </c>
      <c r="AS109" s="60">
        <v>13.54008</v>
      </c>
      <c r="AT109" s="60">
        <v>35.367089999999997</v>
      </c>
      <c r="AU109" s="60">
        <v>47</v>
      </c>
      <c r="AV109" s="60">
        <v>114.313</v>
      </c>
      <c r="AW109" s="60">
        <v>3.0390799999999998</v>
      </c>
      <c r="AX109" s="60">
        <v>11.29325</v>
      </c>
      <c r="AY109" s="60">
        <v>0</v>
      </c>
      <c r="AZ109" s="60">
        <v>0</v>
      </c>
      <c r="BA109" s="60">
        <v>14.62</v>
      </c>
      <c r="BB109" s="60">
        <v>36.277059999999999</v>
      </c>
    </row>
    <row r="110" spans="1:54" s="50" customFormat="1" ht="51">
      <c r="A110" s="54" t="s">
        <v>207</v>
      </c>
      <c r="B110" s="68" t="s">
        <v>374</v>
      </c>
      <c r="C110" s="60">
        <v>0</v>
      </c>
      <c r="D110" s="60">
        <v>0</v>
      </c>
      <c r="E110" s="60">
        <v>3.5470000000000002E-2</v>
      </c>
      <c r="F110" s="60">
        <v>0.13197999999999999</v>
      </c>
      <c r="G110" s="60">
        <v>0</v>
      </c>
      <c r="H110" s="60">
        <v>0</v>
      </c>
      <c r="I110" s="60">
        <v>1.407</v>
      </c>
      <c r="J110" s="60">
        <v>4.5192300000000003</v>
      </c>
      <c r="K110" s="60">
        <v>0</v>
      </c>
      <c r="L110" s="60">
        <v>0</v>
      </c>
      <c r="M110" s="60">
        <v>7.5523899999999999</v>
      </c>
      <c r="N110" s="60">
        <v>22.855560000000001</v>
      </c>
      <c r="O110" s="60">
        <v>0</v>
      </c>
      <c r="P110" s="60">
        <v>0</v>
      </c>
      <c r="Q110" s="60">
        <v>5.7560000000000002</v>
      </c>
      <c r="R110" s="60">
        <v>11.34033</v>
      </c>
      <c r="S110" s="60">
        <v>0</v>
      </c>
      <c r="T110" s="60">
        <v>0</v>
      </c>
      <c r="U110" s="60">
        <v>5.0940000000000003</v>
      </c>
      <c r="V110" s="60">
        <v>13.58497</v>
      </c>
      <c r="W110" s="61">
        <v>0</v>
      </c>
      <c r="X110" s="61">
        <v>0</v>
      </c>
      <c r="Y110" s="61">
        <v>7.9995000000000003</v>
      </c>
      <c r="Z110" s="61">
        <v>17.404910000000001</v>
      </c>
      <c r="AA110" s="60">
        <v>0</v>
      </c>
      <c r="AB110" s="60">
        <v>0</v>
      </c>
      <c r="AC110" s="60">
        <v>2.3665500000000002</v>
      </c>
      <c r="AD110" s="60">
        <v>5.2086499999999996</v>
      </c>
      <c r="AE110" s="60">
        <v>0</v>
      </c>
      <c r="AF110" s="60">
        <v>0</v>
      </c>
      <c r="AG110" s="60">
        <v>1.0359</v>
      </c>
      <c r="AH110" s="60">
        <v>30.581029999999998</v>
      </c>
      <c r="AI110" s="60">
        <v>0</v>
      </c>
      <c r="AJ110" s="60">
        <v>0</v>
      </c>
      <c r="AK110" s="60">
        <v>2.7532000000000001</v>
      </c>
      <c r="AL110" s="60">
        <v>56.87039</v>
      </c>
      <c r="AM110" s="60">
        <v>0</v>
      </c>
      <c r="AN110" s="60">
        <v>0</v>
      </c>
      <c r="AO110" s="60">
        <v>1.9174</v>
      </c>
      <c r="AP110" s="60">
        <v>30.906410000000001</v>
      </c>
      <c r="AQ110" s="60">
        <v>0</v>
      </c>
      <c r="AR110" s="60">
        <v>0</v>
      </c>
      <c r="AS110" s="60">
        <v>1.88232</v>
      </c>
      <c r="AT110" s="60">
        <v>44.310470000000002</v>
      </c>
      <c r="AU110" s="60">
        <v>0</v>
      </c>
      <c r="AV110" s="60">
        <v>0</v>
      </c>
      <c r="AW110" s="60">
        <v>1.24532</v>
      </c>
      <c r="AX110" s="60">
        <v>29.06541</v>
      </c>
      <c r="AY110" s="60">
        <v>0</v>
      </c>
      <c r="AZ110" s="60">
        <v>0</v>
      </c>
      <c r="BA110" s="60">
        <v>3.9593799999999999</v>
      </c>
      <c r="BB110" s="60">
        <v>36.727600000000002</v>
      </c>
    </row>
    <row r="111" spans="1:54" s="50" customFormat="1" ht="63.75">
      <c r="A111" s="54" t="s">
        <v>209</v>
      </c>
      <c r="B111" s="68" t="s">
        <v>375</v>
      </c>
      <c r="C111" s="60">
        <v>215</v>
      </c>
      <c r="D111" s="60">
        <v>199.74775</v>
      </c>
      <c r="E111" s="60">
        <v>39.695</v>
      </c>
      <c r="F111" s="60">
        <v>5.1159999999999997</v>
      </c>
      <c r="G111" s="60">
        <v>403.197</v>
      </c>
      <c r="H111" s="60">
        <v>485.66401000000002</v>
      </c>
      <c r="I111" s="60">
        <v>0</v>
      </c>
      <c r="J111" s="60">
        <v>0</v>
      </c>
      <c r="K111" s="60">
        <v>120</v>
      </c>
      <c r="L111" s="60">
        <v>105.64</v>
      </c>
      <c r="M111" s="60">
        <v>0</v>
      </c>
      <c r="N111" s="60">
        <v>0</v>
      </c>
      <c r="O111" s="60">
        <v>453.97199999999998</v>
      </c>
      <c r="P111" s="60">
        <v>251.14099999999999</v>
      </c>
      <c r="Q111" s="60">
        <v>0</v>
      </c>
      <c r="R111" s="60">
        <v>0</v>
      </c>
      <c r="S111" s="60">
        <v>246.16399999999999</v>
      </c>
      <c r="T111" s="60">
        <v>73.566000000000003</v>
      </c>
      <c r="U111" s="60">
        <v>0</v>
      </c>
      <c r="V111" s="60">
        <v>0</v>
      </c>
      <c r="W111" s="61">
        <v>559.72900000000004</v>
      </c>
      <c r="X111" s="61">
        <v>94.465959999999995</v>
      </c>
      <c r="Y111" s="61">
        <v>0</v>
      </c>
      <c r="Z111" s="61">
        <v>0</v>
      </c>
      <c r="AA111" s="60">
        <v>672.23773000000006</v>
      </c>
      <c r="AB111" s="60">
        <v>181.20165</v>
      </c>
      <c r="AC111" s="60">
        <v>0</v>
      </c>
      <c r="AD111" s="60">
        <v>0</v>
      </c>
      <c r="AE111" s="60">
        <v>537.03499999999997</v>
      </c>
      <c r="AF111" s="60">
        <v>89.781800000000004</v>
      </c>
      <c r="AG111" s="60">
        <v>0</v>
      </c>
      <c r="AH111" s="60">
        <v>0</v>
      </c>
      <c r="AI111" s="60">
        <v>592</v>
      </c>
      <c r="AJ111" s="60">
        <v>55.481000000000002</v>
      </c>
      <c r="AK111" s="60">
        <v>0</v>
      </c>
      <c r="AL111" s="60">
        <v>0</v>
      </c>
      <c r="AM111" s="60">
        <v>295.83</v>
      </c>
      <c r="AN111" s="60">
        <v>57.335000000000001</v>
      </c>
      <c r="AO111" s="60">
        <v>0</v>
      </c>
      <c r="AP111" s="60">
        <v>0</v>
      </c>
      <c r="AQ111" s="60">
        <v>234.9</v>
      </c>
      <c r="AR111" s="60">
        <v>79.998999999999995</v>
      </c>
      <c r="AS111" s="60">
        <v>0</v>
      </c>
      <c r="AT111" s="60">
        <v>0</v>
      </c>
      <c r="AU111" s="60">
        <v>214.9</v>
      </c>
      <c r="AV111" s="60">
        <v>73.238</v>
      </c>
      <c r="AW111" s="60">
        <v>0</v>
      </c>
      <c r="AX111" s="60">
        <v>0</v>
      </c>
      <c r="AY111" s="60" t="s">
        <v>229</v>
      </c>
      <c r="AZ111" s="60" t="s">
        <v>229</v>
      </c>
      <c r="BA111" s="60" t="s">
        <v>229</v>
      </c>
      <c r="BB111" s="60" t="s">
        <v>229</v>
      </c>
    </row>
    <row r="112" spans="1:54" s="50" customFormat="1" ht="51">
      <c r="A112" s="54" t="s">
        <v>211</v>
      </c>
      <c r="B112" s="68" t="s">
        <v>376</v>
      </c>
      <c r="C112" s="60" t="s">
        <v>229</v>
      </c>
      <c r="D112" s="60" t="s">
        <v>229</v>
      </c>
      <c r="E112" s="60" t="s">
        <v>229</v>
      </c>
      <c r="F112" s="60" t="s">
        <v>229</v>
      </c>
      <c r="G112" s="60" t="s">
        <v>229</v>
      </c>
      <c r="H112" s="60" t="s">
        <v>229</v>
      </c>
      <c r="I112" s="60" t="s">
        <v>229</v>
      </c>
      <c r="J112" s="60" t="s">
        <v>229</v>
      </c>
      <c r="K112" s="60" t="s">
        <v>229</v>
      </c>
      <c r="L112" s="60" t="s">
        <v>229</v>
      </c>
      <c r="M112" s="60" t="s">
        <v>229</v>
      </c>
      <c r="N112" s="60" t="s">
        <v>229</v>
      </c>
      <c r="O112" s="60" t="s">
        <v>229</v>
      </c>
      <c r="P112" s="60" t="s">
        <v>229</v>
      </c>
      <c r="Q112" s="60" t="s">
        <v>229</v>
      </c>
      <c r="R112" s="60" t="s">
        <v>229</v>
      </c>
      <c r="S112" s="60" t="s">
        <v>229</v>
      </c>
      <c r="T112" s="60" t="s">
        <v>229</v>
      </c>
      <c r="U112" s="60" t="s">
        <v>229</v>
      </c>
      <c r="V112" s="60" t="s">
        <v>229</v>
      </c>
      <c r="W112" s="61" t="s">
        <v>229</v>
      </c>
      <c r="X112" s="61" t="s">
        <v>229</v>
      </c>
      <c r="Y112" s="61" t="s">
        <v>229</v>
      </c>
      <c r="Z112" s="61" t="s">
        <v>229</v>
      </c>
      <c r="AA112" s="60" t="s">
        <v>229</v>
      </c>
      <c r="AB112" s="60" t="s">
        <v>229</v>
      </c>
      <c r="AC112" s="60" t="s">
        <v>229</v>
      </c>
      <c r="AD112" s="60" t="s">
        <v>229</v>
      </c>
      <c r="AE112" s="60" t="s">
        <v>229</v>
      </c>
      <c r="AF112" s="60" t="s">
        <v>229</v>
      </c>
      <c r="AG112" s="60" t="s">
        <v>229</v>
      </c>
      <c r="AH112" s="60" t="s">
        <v>229</v>
      </c>
      <c r="AI112" s="60" t="s">
        <v>229</v>
      </c>
      <c r="AJ112" s="60" t="s">
        <v>229</v>
      </c>
      <c r="AK112" s="60" t="s">
        <v>229</v>
      </c>
      <c r="AL112" s="60" t="s">
        <v>229</v>
      </c>
      <c r="AM112" s="60" t="s">
        <v>229</v>
      </c>
      <c r="AN112" s="60" t="s">
        <v>229</v>
      </c>
      <c r="AO112" s="60" t="s">
        <v>229</v>
      </c>
      <c r="AP112" s="60" t="s">
        <v>229</v>
      </c>
      <c r="AQ112" s="60" t="s">
        <v>229</v>
      </c>
      <c r="AR112" s="60" t="s">
        <v>229</v>
      </c>
      <c r="AS112" s="60" t="s">
        <v>229</v>
      </c>
      <c r="AT112" s="60" t="s">
        <v>229</v>
      </c>
      <c r="AU112" s="60" t="s">
        <v>229</v>
      </c>
      <c r="AV112" s="60" t="s">
        <v>229</v>
      </c>
      <c r="AW112" s="60" t="s">
        <v>229</v>
      </c>
      <c r="AX112" s="60" t="s">
        <v>229</v>
      </c>
      <c r="AY112" s="60" t="s">
        <v>229</v>
      </c>
      <c r="AZ112" s="60" t="s">
        <v>229</v>
      </c>
      <c r="BA112" s="60" t="s">
        <v>229</v>
      </c>
      <c r="BB112" s="60" t="s">
        <v>229</v>
      </c>
    </row>
    <row r="113" spans="1:54" s="50" customFormat="1" ht="51">
      <c r="A113" s="54" t="s">
        <v>213</v>
      </c>
      <c r="B113" s="68" t="s">
        <v>377</v>
      </c>
      <c r="C113" s="60" t="s">
        <v>229</v>
      </c>
      <c r="D113" s="60" t="s">
        <v>229</v>
      </c>
      <c r="E113" s="60" t="s">
        <v>229</v>
      </c>
      <c r="F113" s="60" t="s">
        <v>229</v>
      </c>
      <c r="G113" s="60" t="s">
        <v>229</v>
      </c>
      <c r="H113" s="60" t="s">
        <v>229</v>
      </c>
      <c r="I113" s="60" t="s">
        <v>229</v>
      </c>
      <c r="J113" s="60" t="s">
        <v>229</v>
      </c>
      <c r="K113" s="60" t="s">
        <v>229</v>
      </c>
      <c r="L113" s="60" t="s">
        <v>229</v>
      </c>
      <c r="M113" s="60" t="s">
        <v>229</v>
      </c>
      <c r="N113" s="60" t="s">
        <v>229</v>
      </c>
      <c r="O113" s="60" t="s">
        <v>229</v>
      </c>
      <c r="P113" s="60" t="s">
        <v>229</v>
      </c>
      <c r="Q113" s="60" t="s">
        <v>229</v>
      </c>
      <c r="R113" s="60" t="s">
        <v>229</v>
      </c>
      <c r="S113" s="60">
        <v>0</v>
      </c>
      <c r="T113" s="60">
        <v>0</v>
      </c>
      <c r="U113" s="60">
        <v>2.9999999999999997E-4</v>
      </c>
      <c r="V113" s="60">
        <v>8.9440000000000006E-2</v>
      </c>
      <c r="W113" s="61" t="s">
        <v>229</v>
      </c>
      <c r="X113" s="61" t="s">
        <v>229</v>
      </c>
      <c r="Y113" s="61" t="s">
        <v>229</v>
      </c>
      <c r="Z113" s="61" t="s">
        <v>229</v>
      </c>
      <c r="AA113" s="60" t="s">
        <v>229</v>
      </c>
      <c r="AB113" s="60" t="s">
        <v>229</v>
      </c>
      <c r="AC113" s="60" t="s">
        <v>229</v>
      </c>
      <c r="AD113" s="60" t="s">
        <v>229</v>
      </c>
      <c r="AE113" s="60" t="s">
        <v>229</v>
      </c>
      <c r="AF113" s="60" t="s">
        <v>229</v>
      </c>
      <c r="AG113" s="60" t="s">
        <v>229</v>
      </c>
      <c r="AH113" s="60" t="s">
        <v>229</v>
      </c>
      <c r="AI113" s="60" t="s">
        <v>229</v>
      </c>
      <c r="AJ113" s="60" t="s">
        <v>229</v>
      </c>
      <c r="AK113" s="60" t="s">
        <v>229</v>
      </c>
      <c r="AL113" s="60" t="s">
        <v>229</v>
      </c>
      <c r="AM113" s="60" t="s">
        <v>229</v>
      </c>
      <c r="AN113" s="60" t="s">
        <v>229</v>
      </c>
      <c r="AO113" s="60" t="s">
        <v>229</v>
      </c>
      <c r="AP113" s="60" t="s">
        <v>229</v>
      </c>
      <c r="AQ113" s="60" t="s">
        <v>229</v>
      </c>
      <c r="AR113" s="60" t="s">
        <v>229</v>
      </c>
      <c r="AS113" s="60" t="s">
        <v>229</v>
      </c>
      <c r="AT113" s="60" t="s">
        <v>229</v>
      </c>
      <c r="AU113" s="60" t="s">
        <v>229</v>
      </c>
      <c r="AV113" s="60" t="s">
        <v>229</v>
      </c>
      <c r="AW113" s="60" t="s">
        <v>229</v>
      </c>
      <c r="AX113" s="60" t="s">
        <v>229</v>
      </c>
      <c r="AY113" s="60" t="s">
        <v>229</v>
      </c>
      <c r="AZ113" s="60" t="s">
        <v>229</v>
      </c>
      <c r="BA113" s="60" t="s">
        <v>229</v>
      </c>
      <c r="BB113" s="60" t="s">
        <v>229</v>
      </c>
    </row>
    <row r="114" spans="1:54" s="50" customFormat="1" ht="63.75">
      <c r="A114" s="54" t="s">
        <v>215</v>
      </c>
      <c r="B114" s="68" t="s">
        <v>378</v>
      </c>
      <c r="C114" s="60" t="s">
        <v>229</v>
      </c>
      <c r="D114" s="60" t="s">
        <v>229</v>
      </c>
      <c r="E114" s="60" t="s">
        <v>229</v>
      </c>
      <c r="F114" s="60" t="s">
        <v>229</v>
      </c>
      <c r="G114" s="60" t="s">
        <v>229</v>
      </c>
      <c r="H114" s="60" t="s">
        <v>229</v>
      </c>
      <c r="I114" s="60" t="s">
        <v>229</v>
      </c>
      <c r="J114" s="60" t="s">
        <v>229</v>
      </c>
      <c r="K114" s="60" t="s">
        <v>229</v>
      </c>
      <c r="L114" s="60" t="s">
        <v>229</v>
      </c>
      <c r="M114" s="60" t="s">
        <v>229</v>
      </c>
      <c r="N114" s="60" t="s">
        <v>229</v>
      </c>
      <c r="O114" s="60" t="s">
        <v>229</v>
      </c>
      <c r="P114" s="60" t="s">
        <v>229</v>
      </c>
      <c r="Q114" s="60" t="s">
        <v>229</v>
      </c>
      <c r="R114" s="60" t="s">
        <v>229</v>
      </c>
      <c r="S114" s="60" t="s">
        <v>229</v>
      </c>
      <c r="T114" s="60" t="s">
        <v>229</v>
      </c>
      <c r="U114" s="60" t="s">
        <v>229</v>
      </c>
      <c r="V114" s="60" t="s">
        <v>229</v>
      </c>
      <c r="W114" s="61" t="s">
        <v>229</v>
      </c>
      <c r="X114" s="61" t="s">
        <v>229</v>
      </c>
      <c r="Y114" s="61" t="s">
        <v>229</v>
      </c>
      <c r="Z114" s="61" t="s">
        <v>229</v>
      </c>
      <c r="AA114" s="60" t="s">
        <v>229</v>
      </c>
      <c r="AB114" s="60" t="s">
        <v>229</v>
      </c>
      <c r="AC114" s="60" t="s">
        <v>229</v>
      </c>
      <c r="AD114" s="60" t="s">
        <v>229</v>
      </c>
      <c r="AE114" s="60" t="s">
        <v>229</v>
      </c>
      <c r="AF114" s="60" t="s">
        <v>229</v>
      </c>
      <c r="AG114" s="60" t="s">
        <v>229</v>
      </c>
      <c r="AH114" s="60" t="s">
        <v>229</v>
      </c>
      <c r="AI114" s="60" t="s">
        <v>229</v>
      </c>
      <c r="AJ114" s="60" t="s">
        <v>229</v>
      </c>
      <c r="AK114" s="60" t="s">
        <v>229</v>
      </c>
      <c r="AL114" s="60" t="s">
        <v>229</v>
      </c>
      <c r="AM114" s="60" t="s">
        <v>229</v>
      </c>
      <c r="AN114" s="60" t="s">
        <v>229</v>
      </c>
      <c r="AO114" s="60" t="s">
        <v>229</v>
      </c>
      <c r="AP114" s="60" t="s">
        <v>229</v>
      </c>
      <c r="AQ114" s="60" t="s">
        <v>229</v>
      </c>
      <c r="AR114" s="60" t="s">
        <v>229</v>
      </c>
      <c r="AS114" s="60" t="s">
        <v>229</v>
      </c>
      <c r="AT114" s="60" t="s">
        <v>229</v>
      </c>
      <c r="AU114" s="60" t="s">
        <v>229</v>
      </c>
      <c r="AV114" s="60" t="s">
        <v>229</v>
      </c>
      <c r="AW114" s="60" t="s">
        <v>229</v>
      </c>
      <c r="AX114" s="60" t="s">
        <v>229</v>
      </c>
      <c r="AY114" s="60" t="s">
        <v>229</v>
      </c>
      <c r="AZ114" s="60" t="s">
        <v>229</v>
      </c>
      <c r="BA114" s="60" t="s">
        <v>229</v>
      </c>
      <c r="BB114" s="60" t="s">
        <v>229</v>
      </c>
    </row>
    <row r="115" spans="1:54" s="50" customFormat="1">
      <c r="A115" s="54" t="s">
        <v>217</v>
      </c>
      <c r="B115" s="68" t="s">
        <v>379</v>
      </c>
      <c r="C115" s="60" t="s">
        <v>229</v>
      </c>
      <c r="D115" s="60" t="s">
        <v>229</v>
      </c>
      <c r="E115" s="60" t="s">
        <v>229</v>
      </c>
      <c r="F115" s="60" t="s">
        <v>229</v>
      </c>
      <c r="G115" s="60" t="s">
        <v>229</v>
      </c>
      <c r="H115" s="60" t="s">
        <v>229</v>
      </c>
      <c r="I115" s="60" t="s">
        <v>229</v>
      </c>
      <c r="J115" s="60" t="s">
        <v>229</v>
      </c>
      <c r="K115" s="60" t="s">
        <v>229</v>
      </c>
      <c r="L115" s="60" t="s">
        <v>229</v>
      </c>
      <c r="M115" s="60" t="s">
        <v>229</v>
      </c>
      <c r="N115" s="60" t="s">
        <v>229</v>
      </c>
      <c r="O115" s="60" t="s">
        <v>229</v>
      </c>
      <c r="P115" s="60" t="s">
        <v>229</v>
      </c>
      <c r="Q115" s="60" t="s">
        <v>229</v>
      </c>
      <c r="R115" s="60" t="s">
        <v>229</v>
      </c>
      <c r="S115" s="60" t="s">
        <v>229</v>
      </c>
      <c r="T115" s="60" t="s">
        <v>229</v>
      </c>
      <c r="U115" s="60" t="s">
        <v>229</v>
      </c>
      <c r="V115" s="60" t="s">
        <v>229</v>
      </c>
      <c r="W115" s="61" t="s">
        <v>229</v>
      </c>
      <c r="X115" s="61" t="s">
        <v>229</v>
      </c>
      <c r="Y115" s="61" t="s">
        <v>229</v>
      </c>
      <c r="Z115" s="61" t="s">
        <v>229</v>
      </c>
      <c r="AA115" s="60" t="s">
        <v>229</v>
      </c>
      <c r="AB115" s="60" t="s">
        <v>229</v>
      </c>
      <c r="AC115" s="60" t="s">
        <v>229</v>
      </c>
      <c r="AD115" s="60" t="s">
        <v>229</v>
      </c>
      <c r="AE115" s="60" t="s">
        <v>229</v>
      </c>
      <c r="AF115" s="60" t="s">
        <v>229</v>
      </c>
      <c r="AG115" s="60" t="s">
        <v>229</v>
      </c>
      <c r="AH115" s="60" t="s">
        <v>229</v>
      </c>
      <c r="AI115" s="60" t="s">
        <v>229</v>
      </c>
      <c r="AJ115" s="60" t="s">
        <v>229</v>
      </c>
      <c r="AK115" s="60" t="s">
        <v>229</v>
      </c>
      <c r="AL115" s="60" t="s">
        <v>229</v>
      </c>
      <c r="AM115" s="60" t="s">
        <v>229</v>
      </c>
      <c r="AN115" s="60" t="s">
        <v>229</v>
      </c>
      <c r="AO115" s="60" t="s">
        <v>229</v>
      </c>
      <c r="AP115" s="60" t="s">
        <v>229</v>
      </c>
      <c r="AQ115" s="60" t="s">
        <v>229</v>
      </c>
      <c r="AR115" s="60" t="s">
        <v>229</v>
      </c>
      <c r="AS115" s="60" t="s">
        <v>229</v>
      </c>
      <c r="AT115" s="60" t="s">
        <v>229</v>
      </c>
      <c r="AU115" s="60" t="s">
        <v>229</v>
      </c>
      <c r="AV115" s="60" t="s">
        <v>229</v>
      </c>
      <c r="AW115" s="60" t="s">
        <v>229</v>
      </c>
      <c r="AX115" s="60" t="s">
        <v>229</v>
      </c>
      <c r="AY115" s="60" t="s">
        <v>229</v>
      </c>
      <c r="AZ115" s="60" t="s">
        <v>229</v>
      </c>
      <c r="BA115" s="60" t="s">
        <v>229</v>
      </c>
      <c r="BB115" s="60" t="s">
        <v>229</v>
      </c>
    </row>
    <row r="116" spans="1:54" s="50" customFormat="1">
      <c r="A116" s="54" t="s">
        <v>219</v>
      </c>
      <c r="B116" s="68" t="s">
        <v>380</v>
      </c>
      <c r="C116" s="60" t="s">
        <v>229</v>
      </c>
      <c r="D116" s="60" t="s">
        <v>229</v>
      </c>
      <c r="E116" s="60" t="s">
        <v>229</v>
      </c>
      <c r="F116" s="60" t="s">
        <v>229</v>
      </c>
      <c r="G116" s="60" t="s">
        <v>229</v>
      </c>
      <c r="H116" s="60" t="s">
        <v>229</v>
      </c>
      <c r="I116" s="60" t="s">
        <v>229</v>
      </c>
      <c r="J116" s="60" t="s">
        <v>229</v>
      </c>
      <c r="K116" s="60" t="s">
        <v>229</v>
      </c>
      <c r="L116" s="60" t="s">
        <v>229</v>
      </c>
      <c r="M116" s="60" t="s">
        <v>229</v>
      </c>
      <c r="N116" s="60" t="s">
        <v>229</v>
      </c>
      <c r="O116" s="60" t="s">
        <v>229</v>
      </c>
      <c r="P116" s="60" t="s">
        <v>229</v>
      </c>
      <c r="Q116" s="60" t="s">
        <v>229</v>
      </c>
      <c r="R116" s="60" t="s">
        <v>229</v>
      </c>
      <c r="S116" s="60" t="s">
        <v>229</v>
      </c>
      <c r="T116" s="60" t="s">
        <v>229</v>
      </c>
      <c r="U116" s="60" t="s">
        <v>229</v>
      </c>
      <c r="V116" s="60" t="s">
        <v>229</v>
      </c>
      <c r="W116" s="61" t="s">
        <v>229</v>
      </c>
      <c r="X116" s="61" t="s">
        <v>229</v>
      </c>
      <c r="Y116" s="61" t="s">
        <v>229</v>
      </c>
      <c r="Z116" s="61" t="s">
        <v>229</v>
      </c>
      <c r="AA116" s="60" t="s">
        <v>229</v>
      </c>
      <c r="AB116" s="60" t="s">
        <v>229</v>
      </c>
      <c r="AC116" s="60" t="s">
        <v>229</v>
      </c>
      <c r="AD116" s="60" t="s">
        <v>229</v>
      </c>
      <c r="AE116" s="60" t="s">
        <v>229</v>
      </c>
      <c r="AF116" s="60" t="s">
        <v>229</v>
      </c>
      <c r="AG116" s="60" t="s">
        <v>229</v>
      </c>
      <c r="AH116" s="60" t="s">
        <v>229</v>
      </c>
      <c r="AI116" s="60" t="s">
        <v>229</v>
      </c>
      <c r="AJ116" s="60" t="s">
        <v>229</v>
      </c>
      <c r="AK116" s="60" t="s">
        <v>229</v>
      </c>
      <c r="AL116" s="60" t="s">
        <v>229</v>
      </c>
      <c r="AM116" s="60" t="s">
        <v>229</v>
      </c>
      <c r="AN116" s="60" t="s">
        <v>229</v>
      </c>
      <c r="AO116" s="60" t="s">
        <v>229</v>
      </c>
      <c r="AP116" s="60" t="s">
        <v>229</v>
      </c>
      <c r="AQ116" s="60" t="s">
        <v>229</v>
      </c>
      <c r="AR116" s="60" t="s">
        <v>229</v>
      </c>
      <c r="AS116" s="60" t="s">
        <v>229</v>
      </c>
      <c r="AT116" s="60" t="s">
        <v>229</v>
      </c>
      <c r="AU116" s="60" t="s">
        <v>229</v>
      </c>
      <c r="AV116" s="60" t="s">
        <v>229</v>
      </c>
      <c r="AW116" s="60" t="s">
        <v>229</v>
      </c>
      <c r="AX116" s="60" t="s">
        <v>229</v>
      </c>
      <c r="AY116" s="60" t="s">
        <v>229</v>
      </c>
      <c r="AZ116" s="60" t="s">
        <v>229</v>
      </c>
      <c r="BA116" s="60" t="s">
        <v>229</v>
      </c>
      <c r="BB116" s="60" t="s">
        <v>229</v>
      </c>
    </row>
    <row r="117" spans="1:54" s="50" customFormat="1" ht="38.25">
      <c r="A117" s="54" t="s">
        <v>221</v>
      </c>
      <c r="B117" s="68" t="s">
        <v>381</v>
      </c>
      <c r="C117" s="60" t="s">
        <v>229</v>
      </c>
      <c r="D117" s="60" t="s">
        <v>229</v>
      </c>
      <c r="E117" s="60" t="s">
        <v>229</v>
      </c>
      <c r="F117" s="60" t="s">
        <v>229</v>
      </c>
      <c r="G117" s="60" t="s">
        <v>229</v>
      </c>
      <c r="H117" s="60" t="s">
        <v>229</v>
      </c>
      <c r="I117" s="60" t="s">
        <v>229</v>
      </c>
      <c r="J117" s="60" t="s">
        <v>229</v>
      </c>
      <c r="K117" s="60" t="s">
        <v>229</v>
      </c>
      <c r="L117" s="60" t="s">
        <v>229</v>
      </c>
      <c r="M117" s="60" t="s">
        <v>229</v>
      </c>
      <c r="N117" s="60" t="s">
        <v>229</v>
      </c>
      <c r="O117" s="60" t="s">
        <v>229</v>
      </c>
      <c r="P117" s="60" t="s">
        <v>229</v>
      </c>
      <c r="Q117" s="60" t="s">
        <v>229</v>
      </c>
      <c r="R117" s="60" t="s">
        <v>229</v>
      </c>
      <c r="S117" s="60" t="s">
        <v>229</v>
      </c>
      <c r="T117" s="60" t="s">
        <v>229</v>
      </c>
      <c r="U117" s="60" t="s">
        <v>229</v>
      </c>
      <c r="V117" s="60" t="s">
        <v>229</v>
      </c>
      <c r="W117" s="61" t="s">
        <v>229</v>
      </c>
      <c r="X117" s="61" t="s">
        <v>229</v>
      </c>
      <c r="Y117" s="61" t="s">
        <v>229</v>
      </c>
      <c r="Z117" s="61" t="s">
        <v>229</v>
      </c>
      <c r="AA117" s="60" t="s">
        <v>229</v>
      </c>
      <c r="AB117" s="60" t="s">
        <v>229</v>
      </c>
      <c r="AC117" s="60" t="s">
        <v>229</v>
      </c>
      <c r="AD117" s="60" t="s">
        <v>229</v>
      </c>
      <c r="AE117" s="60" t="s">
        <v>229</v>
      </c>
      <c r="AF117" s="60" t="s">
        <v>229</v>
      </c>
      <c r="AG117" s="60" t="s">
        <v>229</v>
      </c>
      <c r="AH117" s="60" t="s">
        <v>229</v>
      </c>
      <c r="AI117" s="60" t="s">
        <v>229</v>
      </c>
      <c r="AJ117" s="60" t="s">
        <v>229</v>
      </c>
      <c r="AK117" s="60" t="s">
        <v>229</v>
      </c>
      <c r="AL117" s="60" t="s">
        <v>229</v>
      </c>
      <c r="AM117" s="60" t="s">
        <v>229</v>
      </c>
      <c r="AN117" s="60" t="s">
        <v>229</v>
      </c>
      <c r="AO117" s="60" t="s">
        <v>229</v>
      </c>
      <c r="AP117" s="60" t="s">
        <v>229</v>
      </c>
      <c r="AQ117" s="60" t="s">
        <v>229</v>
      </c>
      <c r="AR117" s="60" t="s">
        <v>229</v>
      </c>
      <c r="AS117" s="60" t="s">
        <v>229</v>
      </c>
      <c r="AT117" s="60" t="s">
        <v>229</v>
      </c>
      <c r="AU117" s="60" t="s">
        <v>229</v>
      </c>
      <c r="AV117" s="60" t="s">
        <v>229</v>
      </c>
      <c r="AW117" s="60" t="s">
        <v>229</v>
      </c>
      <c r="AX117" s="60" t="s">
        <v>229</v>
      </c>
      <c r="AY117" s="60" t="s">
        <v>229</v>
      </c>
      <c r="AZ117" s="60" t="s">
        <v>229</v>
      </c>
      <c r="BA117" s="60" t="s">
        <v>229</v>
      </c>
      <c r="BB117" s="60" t="s">
        <v>229</v>
      </c>
    </row>
    <row r="118" spans="1:54" s="50" customFormat="1">
      <c r="A118" s="54" t="s">
        <v>223</v>
      </c>
      <c r="B118" s="68" t="s">
        <v>382</v>
      </c>
      <c r="C118" s="60" t="s">
        <v>229</v>
      </c>
      <c r="D118" s="60" t="s">
        <v>229</v>
      </c>
      <c r="E118" s="60" t="s">
        <v>229</v>
      </c>
      <c r="F118" s="60" t="s">
        <v>229</v>
      </c>
      <c r="G118" s="60" t="s">
        <v>229</v>
      </c>
      <c r="H118" s="60" t="s">
        <v>229</v>
      </c>
      <c r="I118" s="60" t="s">
        <v>229</v>
      </c>
      <c r="J118" s="60" t="s">
        <v>229</v>
      </c>
      <c r="K118" s="60" t="s">
        <v>229</v>
      </c>
      <c r="L118" s="60" t="s">
        <v>229</v>
      </c>
      <c r="M118" s="60" t="s">
        <v>229</v>
      </c>
      <c r="N118" s="60" t="s">
        <v>229</v>
      </c>
      <c r="O118" s="60" t="s">
        <v>229</v>
      </c>
      <c r="P118" s="60" t="s">
        <v>229</v>
      </c>
      <c r="Q118" s="60" t="s">
        <v>229</v>
      </c>
      <c r="R118" s="60" t="s">
        <v>229</v>
      </c>
      <c r="S118" s="60" t="s">
        <v>229</v>
      </c>
      <c r="T118" s="60" t="s">
        <v>229</v>
      </c>
      <c r="U118" s="60" t="s">
        <v>229</v>
      </c>
      <c r="V118" s="60" t="s">
        <v>229</v>
      </c>
      <c r="W118" s="61" t="s">
        <v>229</v>
      </c>
      <c r="X118" s="61" t="s">
        <v>229</v>
      </c>
      <c r="Y118" s="61" t="s">
        <v>229</v>
      </c>
      <c r="Z118" s="61" t="s">
        <v>229</v>
      </c>
      <c r="AA118" s="60" t="s">
        <v>229</v>
      </c>
      <c r="AB118" s="60" t="s">
        <v>229</v>
      </c>
      <c r="AC118" s="60" t="s">
        <v>229</v>
      </c>
      <c r="AD118" s="60" t="s">
        <v>229</v>
      </c>
      <c r="AE118" s="60" t="s">
        <v>229</v>
      </c>
      <c r="AF118" s="60" t="s">
        <v>229</v>
      </c>
      <c r="AG118" s="60" t="s">
        <v>229</v>
      </c>
      <c r="AH118" s="60" t="s">
        <v>229</v>
      </c>
      <c r="AI118" s="60" t="s">
        <v>229</v>
      </c>
      <c r="AJ118" s="60" t="s">
        <v>229</v>
      </c>
      <c r="AK118" s="60" t="s">
        <v>229</v>
      </c>
      <c r="AL118" s="60" t="s">
        <v>229</v>
      </c>
      <c r="AM118" s="60" t="s">
        <v>229</v>
      </c>
      <c r="AN118" s="60" t="s">
        <v>229</v>
      </c>
      <c r="AO118" s="60" t="s">
        <v>229</v>
      </c>
      <c r="AP118" s="60" t="s">
        <v>229</v>
      </c>
      <c r="AQ118" s="60" t="s">
        <v>229</v>
      </c>
      <c r="AR118" s="60" t="s">
        <v>229</v>
      </c>
      <c r="AS118" s="60" t="s">
        <v>229</v>
      </c>
      <c r="AT118" s="60" t="s">
        <v>229</v>
      </c>
      <c r="AU118" s="60" t="s">
        <v>229</v>
      </c>
      <c r="AV118" s="60" t="s">
        <v>229</v>
      </c>
      <c r="AW118" s="60" t="s">
        <v>229</v>
      </c>
      <c r="AX118" s="60" t="s">
        <v>229</v>
      </c>
      <c r="AY118" s="60" t="s">
        <v>229</v>
      </c>
      <c r="AZ118" s="60" t="s">
        <v>229</v>
      </c>
      <c r="BA118" s="60" t="s">
        <v>229</v>
      </c>
      <c r="BB118" s="60" t="s">
        <v>229</v>
      </c>
    </row>
    <row r="119" spans="1:54" s="50" customFormat="1" ht="25.5">
      <c r="A119" s="54" t="s">
        <v>225</v>
      </c>
      <c r="B119" s="68" t="s">
        <v>383</v>
      </c>
      <c r="C119" s="60" t="s">
        <v>229</v>
      </c>
      <c r="D119" s="60" t="s">
        <v>229</v>
      </c>
      <c r="E119" s="60" t="s">
        <v>229</v>
      </c>
      <c r="F119" s="60" t="s">
        <v>229</v>
      </c>
      <c r="G119" s="60" t="s">
        <v>229</v>
      </c>
      <c r="H119" s="60" t="s">
        <v>229</v>
      </c>
      <c r="I119" s="60" t="s">
        <v>229</v>
      </c>
      <c r="J119" s="60" t="s">
        <v>229</v>
      </c>
      <c r="K119" s="60" t="s">
        <v>229</v>
      </c>
      <c r="L119" s="60" t="s">
        <v>229</v>
      </c>
      <c r="M119" s="60" t="s">
        <v>229</v>
      </c>
      <c r="N119" s="60" t="s">
        <v>229</v>
      </c>
      <c r="O119" s="60" t="s">
        <v>229</v>
      </c>
      <c r="P119" s="60" t="s">
        <v>229</v>
      </c>
      <c r="Q119" s="60" t="s">
        <v>229</v>
      </c>
      <c r="R119" s="60" t="s">
        <v>229</v>
      </c>
      <c r="S119" s="60" t="s">
        <v>229</v>
      </c>
      <c r="T119" s="60" t="s">
        <v>229</v>
      </c>
      <c r="U119" s="60" t="s">
        <v>229</v>
      </c>
      <c r="V119" s="60" t="s">
        <v>229</v>
      </c>
      <c r="W119" s="61" t="s">
        <v>229</v>
      </c>
      <c r="X119" s="61" t="s">
        <v>229</v>
      </c>
      <c r="Y119" s="61" t="s">
        <v>229</v>
      </c>
      <c r="Z119" s="61" t="s">
        <v>229</v>
      </c>
      <c r="AA119" s="60" t="s">
        <v>229</v>
      </c>
      <c r="AB119" s="60" t="s">
        <v>229</v>
      </c>
      <c r="AC119" s="60" t="s">
        <v>229</v>
      </c>
      <c r="AD119" s="60" t="s">
        <v>229</v>
      </c>
      <c r="AE119" s="60" t="s">
        <v>229</v>
      </c>
      <c r="AF119" s="60" t="s">
        <v>229</v>
      </c>
      <c r="AG119" s="60" t="s">
        <v>229</v>
      </c>
      <c r="AH119" s="60" t="s">
        <v>229</v>
      </c>
      <c r="AI119" s="60" t="s">
        <v>229</v>
      </c>
      <c r="AJ119" s="60" t="s">
        <v>229</v>
      </c>
      <c r="AK119" s="60" t="s">
        <v>229</v>
      </c>
      <c r="AL119" s="60" t="s">
        <v>229</v>
      </c>
      <c r="AM119" s="60" t="s">
        <v>229</v>
      </c>
      <c r="AN119" s="60" t="s">
        <v>229</v>
      </c>
      <c r="AO119" s="60" t="s">
        <v>229</v>
      </c>
      <c r="AP119" s="60" t="s">
        <v>229</v>
      </c>
      <c r="AQ119" s="60" t="s">
        <v>229</v>
      </c>
      <c r="AR119" s="60" t="s">
        <v>229</v>
      </c>
      <c r="AS119" s="60" t="s">
        <v>229</v>
      </c>
      <c r="AT119" s="60" t="s">
        <v>229</v>
      </c>
      <c r="AU119" s="60" t="s">
        <v>229</v>
      </c>
      <c r="AV119" s="60" t="s">
        <v>229</v>
      </c>
      <c r="AW119" s="60" t="s">
        <v>229</v>
      </c>
      <c r="AX119" s="60" t="s">
        <v>229</v>
      </c>
      <c r="AY119" s="60" t="s">
        <v>229</v>
      </c>
      <c r="AZ119" s="60" t="s">
        <v>229</v>
      </c>
      <c r="BA119" s="60" t="s">
        <v>229</v>
      </c>
      <c r="BB119" s="60" t="s">
        <v>229</v>
      </c>
    </row>
    <row r="120" spans="1:54" s="50" customFormat="1">
      <c r="A120" s="62" t="s">
        <v>227</v>
      </c>
      <c r="B120" s="69" t="s">
        <v>384</v>
      </c>
      <c r="C120" s="63" t="s">
        <v>229</v>
      </c>
      <c r="D120" s="63" t="s">
        <v>229</v>
      </c>
      <c r="E120" s="63" t="s">
        <v>229</v>
      </c>
      <c r="F120" s="63" t="s">
        <v>229</v>
      </c>
      <c r="G120" s="63" t="s">
        <v>229</v>
      </c>
      <c r="H120" s="63" t="s">
        <v>229</v>
      </c>
      <c r="I120" s="63" t="s">
        <v>229</v>
      </c>
      <c r="J120" s="63" t="s">
        <v>229</v>
      </c>
      <c r="K120" s="63" t="s">
        <v>229</v>
      </c>
      <c r="L120" s="63" t="s">
        <v>229</v>
      </c>
      <c r="M120" s="63" t="s">
        <v>229</v>
      </c>
      <c r="N120" s="63" t="s">
        <v>229</v>
      </c>
      <c r="O120" s="63" t="s">
        <v>229</v>
      </c>
      <c r="P120" s="63" t="s">
        <v>229</v>
      </c>
      <c r="Q120" s="63" t="s">
        <v>229</v>
      </c>
      <c r="R120" s="63" t="s">
        <v>229</v>
      </c>
      <c r="S120" s="63" t="s">
        <v>229</v>
      </c>
      <c r="T120" s="63" t="s">
        <v>229</v>
      </c>
      <c r="U120" s="63" t="s">
        <v>229</v>
      </c>
      <c r="V120" s="63" t="s">
        <v>229</v>
      </c>
      <c r="W120" s="64" t="s">
        <v>229</v>
      </c>
      <c r="X120" s="64" t="s">
        <v>229</v>
      </c>
      <c r="Y120" s="64" t="s">
        <v>229</v>
      </c>
      <c r="Z120" s="64" t="s">
        <v>229</v>
      </c>
      <c r="AA120" s="63" t="s">
        <v>229</v>
      </c>
      <c r="AB120" s="63" t="s">
        <v>229</v>
      </c>
      <c r="AC120" s="63" t="s">
        <v>229</v>
      </c>
      <c r="AD120" s="63" t="s">
        <v>229</v>
      </c>
      <c r="AE120" s="63" t="s">
        <v>229</v>
      </c>
      <c r="AF120" s="63" t="s">
        <v>229</v>
      </c>
      <c r="AG120" s="63" t="s">
        <v>229</v>
      </c>
      <c r="AH120" s="63" t="s">
        <v>229</v>
      </c>
      <c r="AI120" s="63" t="s">
        <v>229</v>
      </c>
      <c r="AJ120" s="63" t="s">
        <v>229</v>
      </c>
      <c r="AK120" s="63" t="s">
        <v>229</v>
      </c>
      <c r="AL120" s="63" t="s">
        <v>229</v>
      </c>
      <c r="AM120" s="63" t="s">
        <v>229</v>
      </c>
      <c r="AN120" s="63" t="s">
        <v>229</v>
      </c>
      <c r="AO120" s="63" t="s">
        <v>229</v>
      </c>
      <c r="AP120" s="63" t="s">
        <v>229</v>
      </c>
      <c r="AQ120" s="63" t="s">
        <v>229</v>
      </c>
      <c r="AR120" s="63" t="s">
        <v>229</v>
      </c>
      <c r="AS120" s="63" t="s">
        <v>229</v>
      </c>
      <c r="AT120" s="63" t="s">
        <v>229</v>
      </c>
      <c r="AU120" s="63" t="s">
        <v>229</v>
      </c>
      <c r="AV120" s="63" t="s">
        <v>229</v>
      </c>
      <c r="AW120" s="63" t="s">
        <v>229</v>
      </c>
      <c r="AX120" s="63" t="s">
        <v>229</v>
      </c>
      <c r="AY120" s="63" t="s">
        <v>229</v>
      </c>
      <c r="AZ120" s="63" t="s">
        <v>229</v>
      </c>
      <c r="BA120" s="63" t="s">
        <v>229</v>
      </c>
      <c r="BB120" s="63" t="s">
        <v>229</v>
      </c>
    </row>
    <row r="121" spans="1:54" ht="3" customHeight="1">
      <c r="A121" s="65"/>
      <c r="B121" s="65"/>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row>
    <row r="122" spans="1:54" ht="15" customHeight="1">
      <c r="A122" s="123" t="s">
        <v>387</v>
      </c>
      <c r="B122" s="123"/>
    </row>
  </sheetData>
  <mergeCells count="44">
    <mergeCell ref="AM4:AP4"/>
    <mergeCell ref="AM5:AN5"/>
    <mergeCell ref="AO5:AP5"/>
    <mergeCell ref="AE4:AH4"/>
    <mergeCell ref="AE5:AF5"/>
    <mergeCell ref="AK5:AL5"/>
    <mergeCell ref="AC5:AD5"/>
    <mergeCell ref="W5:X5"/>
    <mergeCell ref="AA4:AD4"/>
    <mergeCell ref="AA5:AB5"/>
    <mergeCell ref="O4:R4"/>
    <mergeCell ref="M5:N5"/>
    <mergeCell ref="W4:Z4"/>
    <mergeCell ref="Q5:R5"/>
    <mergeCell ref="U5:V5"/>
    <mergeCell ref="S4:V4"/>
    <mergeCell ref="A122:B122"/>
    <mergeCell ref="E5:F5"/>
    <mergeCell ref="G5:H5"/>
    <mergeCell ref="B4:B6"/>
    <mergeCell ref="C5:D5"/>
    <mergeCell ref="G4:J4"/>
    <mergeCell ref="A1:AX1"/>
    <mergeCell ref="A2:AX2"/>
    <mergeCell ref="AU4:AX4"/>
    <mergeCell ref="AU5:AV5"/>
    <mergeCell ref="AW5:AX5"/>
    <mergeCell ref="AI4:AL4"/>
    <mergeCell ref="AI5:AJ5"/>
    <mergeCell ref="I5:J5"/>
    <mergeCell ref="A4:A6"/>
    <mergeCell ref="C4:F4"/>
    <mergeCell ref="Y5:Z5"/>
    <mergeCell ref="S5:T5"/>
    <mergeCell ref="O5:P5"/>
    <mergeCell ref="K4:N4"/>
    <mergeCell ref="K5:L5"/>
    <mergeCell ref="AG5:AH5"/>
    <mergeCell ref="AQ4:AT4"/>
    <mergeCell ref="AQ5:AR5"/>
    <mergeCell ref="AS5:AT5"/>
    <mergeCell ref="AY4:BB4"/>
    <mergeCell ref="AY5:AZ5"/>
    <mergeCell ref="BA5:B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РК</vt:lpstr>
      <vt:lpstr>По регионам</vt:lpstr>
      <vt:lpstr>Абай</vt:lpstr>
      <vt:lpstr>Ақмола</vt:lpstr>
      <vt:lpstr>Ақтөбе</vt:lpstr>
      <vt:lpstr>Алматы</vt: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2026-09-10T06:55:52Z</cp:lastPrinted>
  <dcterms:created xsi:type="dcterms:W3CDTF">1996-10-08T23:32:33Z</dcterms:created>
  <dcterms:modified xsi:type="dcterms:W3CDTF">2026-10-15T07:18:54Z</dcterms:modified>
</cp:coreProperties>
</file>