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 tabRatio="756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I11" i="11" l="1"/>
  <c r="AK7" i="11"/>
  <c r="AJ7" i="11"/>
  <c r="AI7" i="1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<sst xmlns="http://schemas.openxmlformats.org/spreadsheetml/2006/main" count="90" uniqueCount="16">
  <si>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</si>
  <si>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</si>
  <si>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Name of indicator</t>
  </si>
  <si>
    <t>Kostanai</t>
  </si>
  <si>
    <t xml:space="preserve">
   *Preliminary data.</t>
  </si>
  <si>
    <t>Export and import of AIS products</t>
  </si>
  <si>
    <t>thousand US dollars</t>
  </si>
  <si>
    <t>tons</t>
  </si>
  <si>
    <t>Сrop production</t>
  </si>
  <si>
    <t>Animal husbandry</t>
  </si>
  <si>
    <t>Total for agricultural products:</t>
  </si>
  <si>
    <t>Share of processed products in total exports of agricultural products, %</t>
  </si>
  <si>
    <t>Processed agricultural products</t>
  </si>
  <si>
    <t>2025*</t>
  </si>
  <si>
    <t>January-May 2025*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</si>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</sst>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5" fillId="0" borderId="0" xfId="1" applyFont="1" applyFill="1"/>
    <xf numFmtId="164" fontId="6" fillId="0" borderId="0" xfId="0" applyNumberFormat="1" applyFont="1"/>
    <xf numFmtId="164" fontId="2" fillId="0" borderId="0" xfId="0" applyNumberFormat="1" applyFont="1" applyFill="1" applyBorder="1"/>
    <xf numFmtId="0" fontId="9" fillId="0" borderId="0" xfId="0" applyFont="1"/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6" xfId="0" applyNumberFormat="1" applyFont="1" applyBorder="1"/>
    <xf numFmtId="164" fontId="11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12" fillId="0" borderId="2" xfId="0" applyNumberFormat="1" applyFont="1" applyBorder="1"/>
    <xf numFmtId="164" fontId="12" fillId="0" borderId="0" xfId="0" applyNumberFormat="1" applyFont="1" applyBorder="1"/>
    <xf numFmtId="164" fontId="6" fillId="0" borderId="0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0" fillId="0" borderId="7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W1" zoomScale="90" zoomScaleNormal="90" workbookViewId="0">
      <selection activeCell="BB2" sqref="BB2"/>
    </sheetView>
  </sheetViews>
  <sheetFormatPr defaultRowHeight="15" x14ac:dyDescent="0.25"/>
  <cols>
    <col min="1" max="1" width="39.42578125" customWidth="1"/>
    <col min="2" max="2" width="10.28515625" customWidth="1"/>
    <col min="3" max="5" width="9.28515625" customWidth="1"/>
    <col min="6" max="6" width="10.28515625" customWidth="1"/>
    <col min="7" max="9" width="9.28515625" customWidth="1"/>
    <col min="10" max="10" width="10.28515625" customWidth="1"/>
    <col min="11" max="13" width="9.28515625" customWidth="1"/>
    <col min="14" max="14" width="10.28515625" customWidth="1"/>
    <col min="15" max="17" width="9.28515625" customWidth="1"/>
    <col min="18" max="18" width="10.28515625" customWidth="1"/>
    <col min="19" max="21" width="9.28515625" customWidth="1"/>
    <col min="22" max="22" width="10.28515625" customWidth="1"/>
    <col min="23" max="25" width="9.28515625" customWidth="1"/>
    <col min="26" max="26" width="10.7109375" customWidth="1"/>
    <col min="27" max="29" width="9.28515625" customWidth="1"/>
    <col min="30" max="30" width="10.28515625" customWidth="1"/>
    <col min="31" max="32" width="9.28515625" customWidth="1"/>
    <col min="33" max="33" width="9.140625" customWidth="1"/>
    <col min="34" max="45" width="9.28515625" customWidth="1"/>
    <col min="46" max="49" width="9.28515625" bestFit="1" customWidth="1"/>
  </cols>
  <sheetData>
    <row r="1" spans="1:53" s="5" customFormat="1" ht="29.2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3" s="5" customFormat="1" ht="29.25" customHeight="1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53" s="1" customFormat="1" ht="12" x14ac:dyDescent="0.2"/>
    <row r="4" spans="1:53" s="6" customFormat="1" ht="25.5" customHeight="1" x14ac:dyDescent="0.2">
      <c r="A4" s="34" t="s">
        <v>2</v>
      </c>
      <c r="B4" s="28">
        <v>2015</v>
      </c>
      <c r="C4" s="28"/>
      <c r="D4" s="28"/>
      <c r="E4" s="28"/>
      <c r="F4" s="28">
        <v>2016</v>
      </c>
      <c r="G4" s="28"/>
      <c r="H4" s="28"/>
      <c r="I4" s="28"/>
      <c r="J4" s="28">
        <v>2017</v>
      </c>
      <c r="K4" s="28"/>
      <c r="L4" s="28"/>
      <c r="M4" s="28"/>
      <c r="N4" s="28">
        <v>2018</v>
      </c>
      <c r="O4" s="28"/>
      <c r="P4" s="28"/>
      <c r="Q4" s="28"/>
      <c r="R4" s="28">
        <v>2019</v>
      </c>
      <c r="S4" s="28"/>
      <c r="T4" s="28"/>
      <c r="U4" s="28"/>
      <c r="V4" s="28">
        <v>2020</v>
      </c>
      <c r="W4" s="28"/>
      <c r="X4" s="28"/>
      <c r="Y4" s="28"/>
      <c r="Z4" s="28">
        <v>2021</v>
      </c>
      <c r="AA4" s="28"/>
      <c r="AB4" s="28"/>
      <c r="AC4" s="28"/>
      <c r="AD4" s="29">
        <v>2022</v>
      </c>
      <c r="AE4" s="26"/>
      <c r="AF4" s="26"/>
      <c r="AG4" s="30"/>
      <c r="AH4" s="29">
        <v>2023</v>
      </c>
      <c r="AI4" s="26"/>
      <c r="AJ4" s="26"/>
      <c r="AK4" s="26"/>
      <c r="AL4" s="29">
        <v>2024</v>
      </c>
      <c r="AM4" s="31"/>
      <c r="AN4" s="31"/>
      <c r="AO4" s="31"/>
      <c r="AP4" s="29" t="s">
        <v>13</v>
      </c>
      <c r="AQ4" s="31"/>
      <c r="AR4" s="31"/>
      <c r="AS4" s="32"/>
      <c r="AT4" s="29" t="s">
        <v>14</v>
      </c>
      <c r="AU4" s="31"/>
      <c r="AV4" s="31"/>
      <c r="AW4" s="31"/>
      <c r="AX4" s="29" t="s">
        <v>15</v>
      </c>
      <c r="AY4" s="31"/>
      <c r="AZ4" s="31"/>
      <c r="BA4" s="31"/>
    </row>
    <row r="5" spans="1:53" s="7" customFormat="1" ht="12.75" x14ac:dyDescent="0.25">
      <c r="A5" s="35"/>
      <c r="B5" s="28" t="s">
        <v>0</v>
      </c>
      <c r="C5" s="28"/>
      <c r="D5" s="28" t="s">
        <v>1</v>
      </c>
      <c r="E5" s="28"/>
      <c r="F5" s="28" t="s">
        <v>0</v>
      </c>
      <c r="G5" s="28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  <c r="Z5" s="28" t="s">
        <v>0</v>
      </c>
      <c r="AA5" s="28"/>
      <c r="AB5" s="28" t="s">
        <v>1</v>
      </c>
      <c r="AC5" s="28"/>
      <c r="AD5" s="28" t="s">
        <v>0</v>
      </c>
      <c r="AE5" s="28"/>
      <c r="AF5" s="28" t="s">
        <v>1</v>
      </c>
      <c r="AG5" s="28"/>
      <c r="AH5" s="28" t="s">
        <v>0</v>
      </c>
      <c r="AI5" s="28"/>
      <c r="AJ5" s="28" t="s">
        <v>1</v>
      </c>
      <c r="AK5" s="25"/>
      <c r="AL5" s="25" t="s">
        <v>0</v>
      </c>
      <c r="AM5" s="30"/>
      <c r="AN5" s="25" t="s">
        <v>1</v>
      </c>
      <c r="AO5" s="26"/>
      <c r="AP5" s="25" t="s">
        <v>0</v>
      </c>
      <c r="AQ5" s="30"/>
      <c r="AR5" s="25" t="s">
        <v>1</v>
      </c>
      <c r="AS5" s="26"/>
      <c r="AT5" s="25" t="s">
        <v>0</v>
      </c>
      <c r="AU5" s="30"/>
      <c r="AV5" s="25" t="s">
        <v>1</v>
      </c>
      <c r="AW5" s="26"/>
      <c r="AX5" s="25" t="s">
        <v>0</v>
      </c>
      <c r="AY5" s="30"/>
      <c r="AZ5" s="25" t="s">
        <v>1</v>
      </c>
      <c r="BA5" s="26"/>
    </row>
    <row r="6" spans="1:53" s="6" customFormat="1" ht="53.25" customHeight="1" x14ac:dyDescent="0.2">
      <c r="A6" s="36"/>
      <c r="B6" s="8" t="s">
        <v>7</v>
      </c>
      <c r="C6" s="8" t="s">
        <v>6</v>
      </c>
      <c r="D6" s="8" t="s">
        <v>7</v>
      </c>
      <c r="E6" s="8" t="s">
        <v>6</v>
      </c>
      <c r="F6" s="8" t="s">
        <v>7</v>
      </c>
      <c r="G6" s="8" t="s">
        <v>6</v>
      </c>
      <c r="H6" s="8" t="s">
        <v>7</v>
      </c>
      <c r="I6" s="8" t="s">
        <v>6</v>
      </c>
      <c r="J6" s="8" t="s">
        <v>7</v>
      </c>
      <c r="K6" s="8" t="s">
        <v>6</v>
      </c>
      <c r="L6" s="8" t="s">
        <v>7</v>
      </c>
      <c r="M6" s="8" t="s">
        <v>6</v>
      </c>
      <c r="N6" s="8" t="s">
        <v>7</v>
      </c>
      <c r="O6" s="8" t="s">
        <v>6</v>
      </c>
      <c r="P6" s="8" t="s">
        <v>7</v>
      </c>
      <c r="Q6" s="8" t="s">
        <v>6</v>
      </c>
      <c r="R6" s="8" t="s">
        <v>7</v>
      </c>
      <c r="S6" s="8" t="s">
        <v>6</v>
      </c>
      <c r="T6" s="8" t="s">
        <v>7</v>
      </c>
      <c r="U6" s="8" t="s">
        <v>6</v>
      </c>
      <c r="V6" s="8" t="s">
        <v>7</v>
      </c>
      <c r="W6" s="8" t="s">
        <v>6</v>
      </c>
      <c r="X6" s="8" t="s">
        <v>7</v>
      </c>
      <c r="Y6" s="8" t="s">
        <v>6</v>
      </c>
      <c r="Z6" s="8" t="s">
        <v>7</v>
      </c>
      <c r="AA6" s="8" t="s">
        <v>6</v>
      </c>
      <c r="AB6" s="8" t="s">
        <v>7</v>
      </c>
      <c r="AC6" s="8" t="s">
        <v>6</v>
      </c>
      <c r="AD6" s="8" t="s">
        <v>7</v>
      </c>
      <c r="AE6" s="8" t="s">
        <v>6</v>
      </c>
      <c r="AF6" s="8" t="s">
        <v>7</v>
      </c>
      <c r="AG6" s="8" t="s">
        <v>6</v>
      </c>
      <c r="AH6" s="8" t="s">
        <v>7</v>
      </c>
      <c r="AI6" s="8" t="s">
        <v>6</v>
      </c>
      <c r="AJ6" s="8" t="s">
        <v>7</v>
      </c>
      <c r="AK6" s="21" t="s">
        <v>6</v>
      </c>
      <c r="AL6" s="8" t="s">
        <v>7</v>
      </c>
      <c r="AM6" s="8" t="s">
        <v>6</v>
      </c>
      <c r="AN6" s="8" t="s">
        <v>7</v>
      </c>
      <c r="AO6" s="23" t="s">
        <v>6</v>
      </c>
      <c r="AP6" s="8" t="s">
        <v>7</v>
      </c>
      <c r="AQ6" s="8" t="s">
        <v>6</v>
      </c>
      <c r="AR6" s="8" t="s">
        <v>7</v>
      </c>
      <c r="AS6" s="24" t="s">
        <v>6</v>
      </c>
      <c r="AT6" s="8" t="s">
        <v>7</v>
      </c>
      <c r="AU6" s="8" t="s">
        <v>6</v>
      </c>
      <c r="AV6" s="8" t="s">
        <v>7</v>
      </c>
      <c r="AW6" s="23" t="s">
        <v>6</v>
      </c>
      <c r="AX6" s="8" t="s">
        <v>7</v>
      </c>
      <c r="AY6" s="8" t="s">
        <v>6</v>
      </c>
      <c r="AZ6" s="8" t="s">
        <v>7</v>
      </c>
      <c r="BA6" s="23" t="s">
        <v>6</v>
      </c>
    </row>
    <row r="7" spans="1:53" s="9" customFormat="1" ht="12.75" x14ac:dyDescent="0.2">
      <c r="A7" s="19" t="s">
        <v>10</v>
      </c>
      <c r="B7" s="9">
        <f>B8+B9+B10</f>
        <v>1539646.8694099993</v>
      </c>
      <c r="C7" s="9">
        <f t="shared" ref="C7:AW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10">
        <f t="shared" si="0"/>
        <v>49017.210960000011</v>
      </c>
      <c r="AE7" s="10">
        <f t="shared" si="0"/>
        <v>35461.289949999984</v>
      </c>
      <c r="AF7" s="11">
        <f t="shared" si="0"/>
        <v>632477.53636999999</v>
      </c>
      <c r="AG7" s="11">
        <f t="shared" si="0"/>
        <v>316486.35377000005</v>
      </c>
      <c r="AH7" s="11">
        <f t="shared" ref="AH7:AS7" si="1">AH8+AH9+AH10</f>
        <v>80430.186210000014</v>
      </c>
      <c r="AI7" s="10">
        <f t="shared" si="1"/>
        <v>40214.103449999995</v>
      </c>
      <c r="AJ7" s="10">
        <f t="shared" si="1"/>
        <v>806513.32863000012</v>
      </c>
      <c r="AK7" s="10">
        <f t="shared" si="1"/>
        <v>309065.10768000002</v>
      </c>
      <c r="AL7" s="11">
        <f t="shared" si="1"/>
        <v>94437.965530000016</v>
      </c>
      <c r="AM7" s="10">
        <f t="shared" si="1"/>
        <v>52300.368840000003</v>
      </c>
      <c r="AN7" s="10">
        <f t="shared" si="1"/>
        <v>651690.59325000003</v>
      </c>
      <c r="AO7" s="10">
        <f t="shared" si="1"/>
        <v>297001.65969000006</v>
      </c>
      <c r="AP7" s="11">
        <f t="shared" si="1"/>
        <v>208688.15745000003</v>
      </c>
      <c r="AQ7" s="10">
        <f t="shared" si="1"/>
        <v>75394.906589999999</v>
      </c>
      <c r="AR7" s="10">
        <f t="shared" si="1"/>
        <v>338248.74965000001</v>
      </c>
      <c r="AS7" s="10">
        <f t="shared" si="1"/>
        <v>240345.78328999999</v>
      </c>
      <c r="AT7" s="11">
        <f t="shared" si="0"/>
        <v>82503.326459999997</v>
      </c>
      <c r="AU7" s="10">
        <f t="shared" si="0"/>
        <v>32987.833329999994</v>
      </c>
      <c r="AV7" s="10">
        <f t="shared" si="0"/>
        <v>139560.87018999999</v>
      </c>
      <c r="AW7" s="10">
        <f t="shared" si="0"/>
        <v>96691.06945999997</v>
      </c>
      <c r="AX7" s="11">
        <f t="shared" ref="AX7:BA7" si="2">AX8+AX9+AX10</f>
        <v>52740.367120000003</v>
      </c>
      <c r="AY7" s="10">
        <f t="shared" si="2"/>
        <v>20345.160459999999</v>
      </c>
      <c r="AZ7" s="10">
        <f t="shared" si="2"/>
        <v>342982.34421999997</v>
      </c>
      <c r="BA7" s="10">
        <f t="shared" si="2"/>
        <v>132544.90189000004</v>
      </c>
    </row>
    <row r="8" spans="1:53" s="3" customFormat="1" ht="12.75" x14ac:dyDescent="0.2">
      <c r="A8" s="12" t="s">
        <v>8</v>
      </c>
      <c r="B8" s="3">
        <v>852501.41119999986</v>
      </c>
      <c r="C8" s="3">
        <v>181027.18779999993</v>
      </c>
      <c r="D8" s="3">
        <v>90288.109119999979</v>
      </c>
      <c r="E8" s="3">
        <v>54316.314780000001</v>
      </c>
      <c r="F8" s="3">
        <v>946591.37474999984</v>
      </c>
      <c r="G8" s="3">
        <v>160544.01022000003</v>
      </c>
      <c r="H8" s="3">
        <v>71888.772809999951</v>
      </c>
      <c r="I8" s="3">
        <v>43718.54858000001</v>
      </c>
      <c r="J8" s="3">
        <v>1028452.9750000003</v>
      </c>
      <c r="K8" s="3">
        <v>185264.49518999999</v>
      </c>
      <c r="L8" s="3">
        <v>87590.429289999985</v>
      </c>
      <c r="M8" s="3">
        <v>47960.070049999988</v>
      </c>
      <c r="N8" s="3">
        <v>1388488.7365999997</v>
      </c>
      <c r="O8" s="3">
        <v>244150.34712999998</v>
      </c>
      <c r="P8" s="3">
        <v>100093.95759999998</v>
      </c>
      <c r="Q8" s="3">
        <v>44324.866699999999</v>
      </c>
      <c r="R8" s="3">
        <v>1159051.0879999998</v>
      </c>
      <c r="S8" s="3">
        <v>236898.55366000001</v>
      </c>
      <c r="T8" s="3">
        <v>180263.08453999995</v>
      </c>
      <c r="U8" s="3">
        <v>62746.144970000001</v>
      </c>
      <c r="V8" s="3">
        <v>783416.24650000001</v>
      </c>
      <c r="W8" s="3">
        <v>179521.87148000009</v>
      </c>
      <c r="X8" s="3">
        <v>319878.18640999985</v>
      </c>
      <c r="Y8" s="3">
        <v>86924.945980000004</v>
      </c>
      <c r="Z8" s="13">
        <v>786101.19305</v>
      </c>
      <c r="AA8" s="13">
        <v>210811.97761999999</v>
      </c>
      <c r="AB8" s="13">
        <v>362555.61310999992</v>
      </c>
      <c r="AC8" s="13">
        <v>130061.52272000001</v>
      </c>
      <c r="AD8" s="13">
        <v>8277.1025000000009</v>
      </c>
      <c r="AE8" s="13">
        <v>4129.6601899999996</v>
      </c>
      <c r="AF8" s="13">
        <v>520804.88831000001</v>
      </c>
      <c r="AG8" s="13">
        <v>118595.45581000001</v>
      </c>
      <c r="AH8" s="22">
        <v>26276.8855</v>
      </c>
      <c r="AI8" s="22">
        <v>8535.2129299999997</v>
      </c>
      <c r="AJ8" s="22">
        <v>630016.35774000024</v>
      </c>
      <c r="AK8" s="22">
        <v>102519.73588999998</v>
      </c>
      <c r="AL8" s="18">
        <v>28491.979500000001</v>
      </c>
      <c r="AM8" s="18">
        <v>13791.67389</v>
      </c>
      <c r="AN8" s="18">
        <v>410833.97377999994</v>
      </c>
      <c r="AO8" s="18">
        <v>77232.487830000013</v>
      </c>
      <c r="AP8" s="22">
        <v>125552.57236000002</v>
      </c>
      <c r="AQ8" s="22">
        <v>37184.52003</v>
      </c>
      <c r="AR8" s="22">
        <v>191739.26009000003</v>
      </c>
      <c r="AS8" s="22">
        <v>32537.509910000001</v>
      </c>
      <c r="AT8" s="22">
        <v>52453.175860000003</v>
      </c>
      <c r="AU8" s="22">
        <v>19262.100139999999</v>
      </c>
      <c r="AV8" s="22">
        <v>80934.354889999973</v>
      </c>
      <c r="AW8" s="22">
        <v>14662.959480000003</v>
      </c>
      <c r="AX8" s="22">
        <v>25538.47</v>
      </c>
      <c r="AY8" s="22">
        <v>6232.2703099999999</v>
      </c>
      <c r="AZ8" s="22">
        <v>284600.58651999995</v>
      </c>
      <c r="BA8" s="22">
        <v>47933.781470000016</v>
      </c>
    </row>
    <row r="9" spans="1:53" s="3" customFormat="1" ht="12.75" x14ac:dyDescent="0.2">
      <c r="A9" s="14" t="s">
        <v>9</v>
      </c>
      <c r="B9" s="3">
        <v>1169.2372</v>
      </c>
      <c r="C9" s="3">
        <v>1360.7848899999999</v>
      </c>
      <c r="D9" s="3">
        <v>3867.7817400000004</v>
      </c>
      <c r="E9" s="3">
        <v>6675.0476199999994</v>
      </c>
      <c r="F9" s="3">
        <v>1484.0555200000001</v>
      </c>
      <c r="G9" s="3">
        <v>2430.3294399999995</v>
      </c>
      <c r="H9" s="3">
        <v>3337.5790000000002</v>
      </c>
      <c r="I9" s="3">
        <v>5668.6188200000006</v>
      </c>
      <c r="J9" s="3">
        <v>3869.6440200000002</v>
      </c>
      <c r="K9" s="3">
        <v>4104.0648099999999</v>
      </c>
      <c r="L9" s="3">
        <v>4906.5094000000008</v>
      </c>
      <c r="M9" s="3">
        <v>9912.0246400000033</v>
      </c>
      <c r="N9" s="3">
        <v>10091.57445</v>
      </c>
      <c r="O9" s="3">
        <v>10156.978330000002</v>
      </c>
      <c r="P9" s="3">
        <v>6032.3647099999998</v>
      </c>
      <c r="Q9" s="3">
        <v>15527.649910000002</v>
      </c>
      <c r="R9" s="3">
        <v>12044.631149999999</v>
      </c>
      <c r="S9" s="3">
        <v>13171.638139999997</v>
      </c>
      <c r="T9" s="3">
        <v>5216.4401300000018</v>
      </c>
      <c r="U9" s="3">
        <v>12127.738470000004</v>
      </c>
      <c r="V9" s="3">
        <v>2949.6830999999997</v>
      </c>
      <c r="W9" s="3">
        <v>2710.6598800000006</v>
      </c>
      <c r="X9" s="3">
        <v>6727.4186699999991</v>
      </c>
      <c r="Y9" s="3">
        <v>16835.261569999999</v>
      </c>
      <c r="Z9" s="13">
        <v>4207.7789199999997</v>
      </c>
      <c r="AA9" s="13">
        <v>6123.7272700000003</v>
      </c>
      <c r="AB9" s="13">
        <v>7788.8793799999994</v>
      </c>
      <c r="AC9" s="13">
        <v>20026.557579999993</v>
      </c>
      <c r="AD9" s="13">
        <v>2149.2165300000001</v>
      </c>
      <c r="AE9" s="13">
        <v>4076.6766900000002</v>
      </c>
      <c r="AF9" s="13">
        <v>3000.723050000001</v>
      </c>
      <c r="AG9" s="13">
        <v>7665.2614500000009</v>
      </c>
      <c r="AH9" s="18">
        <v>569.10237999999993</v>
      </c>
      <c r="AI9" s="18">
        <v>1910.2851799999999</v>
      </c>
      <c r="AJ9" s="18">
        <v>5930.6671800000013</v>
      </c>
      <c r="AK9" s="18">
        <v>12336.974529999998</v>
      </c>
      <c r="AL9" s="18">
        <v>518.34500000000003</v>
      </c>
      <c r="AM9" s="18">
        <v>1834.4226799999999</v>
      </c>
      <c r="AN9" s="18">
        <v>5183.5718599999991</v>
      </c>
      <c r="AO9" s="18">
        <v>13357.591949999996</v>
      </c>
      <c r="AP9" s="18">
        <v>1012.7393099999999</v>
      </c>
      <c r="AQ9" s="18">
        <v>2445.0990300000003</v>
      </c>
      <c r="AR9" s="18">
        <v>5458.9908099999984</v>
      </c>
      <c r="AS9" s="18">
        <v>17153.386969999996</v>
      </c>
      <c r="AT9" s="18">
        <v>112.82499999999999</v>
      </c>
      <c r="AU9" s="18">
        <v>332.60228000000001</v>
      </c>
      <c r="AV9" s="18">
        <v>2801.2675899999999</v>
      </c>
      <c r="AW9" s="18">
        <v>8981.287330000001</v>
      </c>
      <c r="AX9" s="18">
        <v>293.39028999999999</v>
      </c>
      <c r="AY9" s="18">
        <v>737.89829000000009</v>
      </c>
      <c r="AZ9" s="18">
        <v>1427.6541200000004</v>
      </c>
      <c r="BA9" s="18">
        <v>5040.8499800000018</v>
      </c>
    </row>
    <row r="10" spans="1:53" s="3" customFormat="1" ht="12.75" x14ac:dyDescent="0.2">
      <c r="A10" s="15" t="s">
        <v>12</v>
      </c>
      <c r="B10" s="3">
        <v>685976.22100999951</v>
      </c>
      <c r="C10" s="3">
        <v>205277.26270999998</v>
      </c>
      <c r="D10" s="3">
        <v>91053.206660000025</v>
      </c>
      <c r="E10" s="3">
        <v>128967.62301000001</v>
      </c>
      <c r="F10" s="3">
        <v>1067530.5150899999</v>
      </c>
      <c r="G10" s="3">
        <v>246088.92793000015</v>
      </c>
      <c r="H10" s="3">
        <v>98947.767610000024</v>
      </c>
      <c r="I10" s="3">
        <v>117168.39378999997</v>
      </c>
      <c r="J10" s="3">
        <v>1104150.5515700001</v>
      </c>
      <c r="K10" s="3">
        <v>261859.02054999999</v>
      </c>
      <c r="L10" s="3">
        <v>108137.96310999998</v>
      </c>
      <c r="M10" s="3">
        <v>130618.71902999998</v>
      </c>
      <c r="N10" s="3">
        <v>1207500.1342199997</v>
      </c>
      <c r="O10" s="3">
        <v>269488.77968000004</v>
      </c>
      <c r="P10" s="3">
        <v>110001.46929000001</v>
      </c>
      <c r="Q10" s="3">
        <v>124459.84662</v>
      </c>
      <c r="R10" s="3">
        <v>766757.70351999986</v>
      </c>
      <c r="S10" s="3">
        <v>210634.62250999999</v>
      </c>
      <c r="T10" s="3">
        <v>114779.22155999998</v>
      </c>
      <c r="U10" s="3">
        <v>127575.71336999998</v>
      </c>
      <c r="V10" s="3">
        <v>1011894.9956600001</v>
      </c>
      <c r="W10" s="3">
        <v>304774.33814999985</v>
      </c>
      <c r="X10" s="3">
        <v>133981.93592999998</v>
      </c>
      <c r="Y10" s="3">
        <v>150085.79757000005</v>
      </c>
      <c r="Z10" s="13">
        <v>821593.0253699997</v>
      </c>
      <c r="AA10" s="13">
        <v>259856.94021999996</v>
      </c>
      <c r="AB10" s="13">
        <v>120263.71501000003</v>
      </c>
      <c r="AC10" s="13">
        <v>165451.97343999997</v>
      </c>
      <c r="AD10" s="13">
        <v>38590.891930000013</v>
      </c>
      <c r="AE10" s="13">
        <v>27254.953069999985</v>
      </c>
      <c r="AF10" s="13">
        <v>108671.92500999998</v>
      </c>
      <c r="AG10" s="13">
        <v>190225.63651000004</v>
      </c>
      <c r="AH10" s="18">
        <v>53584.198330000014</v>
      </c>
      <c r="AI10" s="18">
        <v>29768.605339999995</v>
      </c>
      <c r="AJ10" s="18">
        <v>170566.30370999995</v>
      </c>
      <c r="AK10" s="18">
        <v>194208.39726000003</v>
      </c>
      <c r="AL10" s="18">
        <v>65427.641030000006</v>
      </c>
      <c r="AM10" s="18">
        <v>36674.272270000001</v>
      </c>
      <c r="AN10" s="18">
        <v>235673.04761000004</v>
      </c>
      <c r="AO10" s="18">
        <v>206411.57991000003</v>
      </c>
      <c r="AP10" s="18">
        <v>82122.845780000003</v>
      </c>
      <c r="AQ10" s="18">
        <v>35765.287530000001</v>
      </c>
      <c r="AR10" s="18">
        <v>141050.49875000003</v>
      </c>
      <c r="AS10" s="18">
        <v>190654.88640999998</v>
      </c>
      <c r="AT10" s="18">
        <v>29937.325599999993</v>
      </c>
      <c r="AU10" s="18">
        <v>13393.13091</v>
      </c>
      <c r="AV10" s="18">
        <v>55825.247709999996</v>
      </c>
      <c r="AW10" s="18">
        <v>73046.822649999958</v>
      </c>
      <c r="AX10" s="18">
        <v>26908.506830000002</v>
      </c>
      <c r="AY10" s="18">
        <v>13374.991859999998</v>
      </c>
      <c r="AZ10" s="18">
        <v>56954.103579999988</v>
      </c>
      <c r="BA10" s="18">
        <v>79570.270440000008</v>
      </c>
    </row>
    <row r="11" spans="1:53" s="17" customFormat="1" ht="25.5" x14ac:dyDescent="0.2">
      <c r="A11" s="20" t="s">
        <v>11</v>
      </c>
      <c r="B11" s="16"/>
      <c r="C11" s="16">
        <f>C10/C7*100</f>
        <v>52.952197918441477</v>
      </c>
      <c r="D11" s="16"/>
      <c r="E11" s="16"/>
      <c r="F11" s="16"/>
      <c r="G11" s="16">
        <f>G10/G7*100</f>
        <v>60.15913611110458</v>
      </c>
      <c r="H11" s="16"/>
      <c r="I11" s="16"/>
      <c r="J11" s="16"/>
      <c r="K11" s="16">
        <f>K10/K7*100</f>
        <v>58.032583077218113</v>
      </c>
      <c r="L11" s="16"/>
      <c r="M11" s="16"/>
      <c r="N11" s="16"/>
      <c r="O11" s="16">
        <f>O10/O7*100</f>
        <v>51.44917593611568</v>
      </c>
      <c r="P11" s="16"/>
      <c r="Q11" s="16"/>
      <c r="R11" s="16"/>
      <c r="S11" s="16">
        <f>S10/S7*100</f>
        <v>45.720082787819045</v>
      </c>
      <c r="T11" s="16"/>
      <c r="U11" s="16"/>
      <c r="V11" s="16"/>
      <c r="W11" s="16">
        <f>W10/W7*100</f>
        <v>62.581116865281047</v>
      </c>
      <c r="X11" s="16"/>
      <c r="Y11" s="16"/>
      <c r="Z11" s="16"/>
      <c r="AA11" s="16">
        <f>AA10/AA7*100</f>
        <v>54.501037900878032</v>
      </c>
      <c r="AB11" s="16"/>
      <c r="AC11" s="16"/>
      <c r="AD11" s="16"/>
      <c r="AE11" s="16">
        <f>AE10/AE7*100</f>
        <v>76.858323846733043</v>
      </c>
      <c r="AF11" s="16"/>
      <c r="AG11" s="16"/>
      <c r="AH11" s="16"/>
      <c r="AI11" s="16">
        <f>AI10/AI7*100</f>
        <v>74.025286618692476</v>
      </c>
      <c r="AJ11" s="16"/>
      <c r="AK11" s="16"/>
      <c r="AL11" s="16"/>
      <c r="AM11" s="16">
        <f>AM10/AM7*100</f>
        <v>70.122396999141316</v>
      </c>
      <c r="AN11" s="16"/>
      <c r="AO11" s="16"/>
      <c r="AP11" s="16"/>
      <c r="AQ11" s="16">
        <f>AQ10/AQ7*100</f>
        <v>47.43727281803374</v>
      </c>
      <c r="AR11" s="16"/>
      <c r="AS11" s="16"/>
      <c r="AT11" s="16"/>
      <c r="AU11" s="16">
        <f>AU10/AU7*100</f>
        <v>40.600213951669076</v>
      </c>
      <c r="AV11" s="16"/>
      <c r="AW11" s="16"/>
      <c r="AX11" s="16"/>
      <c r="AY11" s="16">
        <f>AY10/AY7*100</f>
        <v>65.740409795716104</v>
      </c>
      <c r="AZ11" s="16"/>
      <c r="BA11" s="16"/>
    </row>
    <row r="12" spans="1:53" ht="3" customHeight="1" x14ac:dyDescent="0.25"/>
    <row r="13" spans="1:53" s="2" customFormat="1" ht="14.25" customHeight="1" x14ac:dyDescent="0.2">
      <c r="A13" s="33" t="s">
        <v>4</v>
      </c>
      <c r="B13" s="3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</sheetData>
  <mergeCells count="43">
    <mergeCell ref="AX4:BA4"/>
    <mergeCell ref="AX5:AY5"/>
    <mergeCell ref="AZ5:BA5"/>
    <mergeCell ref="Z5:AA5"/>
    <mergeCell ref="B5:C5"/>
    <mergeCell ref="AH5:AI5"/>
    <mergeCell ref="AJ5:AK5"/>
    <mergeCell ref="AT4:AW4"/>
    <mergeCell ref="AT5:AU5"/>
    <mergeCell ref="AV5:AW5"/>
    <mergeCell ref="AD5:AE5"/>
    <mergeCell ref="AF5:AG5"/>
    <mergeCell ref="AB5:AC5"/>
    <mergeCell ref="AL5:AM5"/>
    <mergeCell ref="AN5:AO5"/>
    <mergeCell ref="AP5:AQ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R5:AS5"/>
    <mergeCell ref="A1:AW1"/>
    <mergeCell ref="A2:AW2"/>
    <mergeCell ref="R4:U4"/>
    <mergeCell ref="V4:Y4"/>
    <mergeCell ref="Z4:AC4"/>
    <mergeCell ref="J4:M4"/>
    <mergeCell ref="N4:Q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2026-07-07T11:04:28Z</dcterms:modified>
</cp:coreProperties>
</file>