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75" yWindow="495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C42"/>
  <c r="G42" s="1"/>
  <c r="C41"/>
  <c r="G41" s="1"/>
  <c r="C40"/>
  <c r="G40" s="1"/>
  <c r="C39"/>
  <c r="G39" s="1"/>
  <c r="C38"/>
  <c r="G38" s="1"/>
  <c r="C37"/>
  <c r="G37" s="1"/>
  <c r="C36"/>
  <c r="G36" s="1"/>
  <c r="C35"/>
  <c r="G35" s="1"/>
  <c r="C34"/>
  <c r="G34" s="1"/>
  <c r="C33"/>
  <c r="G33" s="1"/>
  <c r="C32"/>
  <c r="G32" s="1"/>
  <c r="C31"/>
  <c r="G31" s="1"/>
  <c r="C30"/>
  <c r="G30" s="1"/>
  <c r="C28"/>
  <c r="G28" s="1"/>
  <c r="G27"/>
  <c r="C27"/>
  <c r="C26"/>
  <c r="G26" s="1"/>
  <c r="C25"/>
  <c r="G25" s="1"/>
  <c r="C24"/>
  <c r="G24" s="1"/>
  <c r="C23"/>
  <c r="G23" s="1"/>
  <c r="C21"/>
  <c r="G21" s="1"/>
  <c r="C20"/>
  <c r="G20" s="1"/>
  <c r="C19"/>
  <c r="G19" s="1"/>
  <c r="C18"/>
  <c r="G18" s="1"/>
  <c r="C17"/>
  <c r="G17" s="1"/>
  <c r="C16"/>
  <c r="G16" s="1"/>
  <c r="C15"/>
  <c r="G15" s="1"/>
  <c r="C14"/>
  <c r="G14" s="1"/>
  <c r="C13"/>
  <c r="G13" s="1"/>
  <c r="C12"/>
  <c r="G12" s="1"/>
  <c r="C11"/>
  <c r="G11" s="1"/>
  <c r="C10"/>
  <c r="G10" s="1"/>
  <c r="C9"/>
  <c r="G9" s="1"/>
  <c r="C8"/>
  <c r="G8" s="1"/>
  <c r="C7"/>
  <c r="G7" s="1"/>
</calcChain>
</file>

<file path=xl/sharedStrings.xml><?xml version="1.0" encoding="utf-8"?>
<sst xmlns="http://schemas.openxmlformats.org/spreadsheetml/2006/main" count="72" uniqueCount="53">
  <si>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</si>
  <si>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</si>
  <si>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</si>
  <si>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</si>
  <si>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</si>
  <si>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</si>
  <si>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</si>
  <si>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</si>
  <si>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</si>
  <si>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</si>
  <si>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</si>
  <si>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</si>
  <si>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</si>
  <si>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</si>
  <si>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</si>
  <si>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</si>
  <si>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</si>
  <si>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</si>
  <si>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</si>
  <si>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</si>
  <si>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</si>
  <si>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</si>
  <si>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</si>
  <si>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</si>
  <si>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</si>
  <si>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</si>
  <si>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</si>
  <si>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</si>
  <si>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</si>
  <si>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</si>
  <si>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</si>
  <si>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</si>
  <si>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</si>
  <si>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</si>
  <si>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</si>
  <si>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</si>
  <si>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</si>
  <si>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</si>
  <si>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</si>
  <si>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в том числе</t>
  </si>
  <si>
    <t>с начала 2023 года до 1 октября 2023 года*</t>
  </si>
  <si>
    <t>Численность на 1 октября 2023г.</t>
  </si>
  <si>
    <t>от 01.11.2023 года</t>
  </si>
  <si>
    <t>На 1 октября 2023 года</t>
  </si>
  <si>
    <t>Дата релиза: 01.11.2023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</si>
  <si>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</si>
  <si>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Адрес:</t>
  </si>
  <si>
    <t>Исполнитель:</t>
  </si>
  <si>
    <t>Кусаинова А.С.</t>
  </si>
  <si>
    <t>Дата следующего релиза: 05.12.2023</t>
  </si>
  <si>
    <t>150008, г. Петропавловск</t>
  </si>
  <si>
    <t>ул.Нұрсұлтан Назарбаев, 83</t>
  </si>
  <si>
    <t>№ 15-16/677-ВН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</si>
</sst>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5">
    <xf numFmtId="0" fontId="0" fillId="0" borderId="0" xfId="0"/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4" fontId="5" fillId="0" borderId="0" xfId="0" applyNumberFormat="1" applyFont="1" applyFill="1" applyBorder="1" applyAlignment="1">
      <alignment horizontal="right" wrapText="1"/>
    </xf>
    <xf numFmtId="3" fontId="4" fillId="0" borderId="0" xfId="3" applyNumberFormat="1" applyFont="1" applyFill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164" fontId="10" fillId="0" borderId="0" xfId="0" applyNumberFormat="1" applyFont="1" applyAlignment="1">
      <alignment horizontal="right" vertical="center" wrapText="1"/>
    </xf>
    <xf numFmtId="0" fontId="11" fillId="0" borderId="0" xfId="0" applyFont="1" applyFill="1" applyAlignment="1">
      <alignment wrapText="1"/>
    </xf>
    <xf numFmtId="164" fontId="4" fillId="0" borderId="0" xfId="0" applyNumberFormat="1" applyFont="1" applyAlignment="1">
      <alignment horizontal="right" vertical="center" wrapText="1"/>
    </xf>
    <xf numFmtId="0" fontId="5" fillId="0" borderId="0" xfId="0" applyFont="1" applyFill="1" applyAlignment="1">
      <alignment wrapText="1"/>
    </xf>
    <xf numFmtId="1" fontId="5" fillId="0" borderId="0" xfId="0" applyNumberFormat="1" applyFont="1"/>
    <xf numFmtId="3" fontId="4" fillId="0" borderId="0" xfId="3" applyNumberFormat="1" applyFont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3" fontId="4" fillId="0" borderId="0" xfId="3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3" fontId="4" fillId="0" borderId="0" xfId="3" applyNumberFormat="1" applyFont="1" applyFill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4" fillId="0" borderId="1" xfId="3" applyNumberFormat="1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wrapText="1"/>
    </xf>
    <xf numFmtId="0" fontId="4" fillId="0" borderId="0" xfId="2" applyFont="1" applyFill="1" applyAlignment="1">
      <alignment horizontal="left" vertical="center"/>
    </xf>
    <xf numFmtId="0" fontId="13" fillId="0" borderId="0" xfId="0" applyFont="1" applyFill="1" applyBorder="1"/>
    <xf numFmtId="0" fontId="4" fillId="0" borderId="0" xfId="0" applyFont="1"/>
    <xf numFmtId="0" fontId="4" fillId="0" borderId="0" xfId="0" applyFont="1" applyBorder="1"/>
    <xf numFmtId="0" fontId="7" fillId="0" borderId="0" xfId="0" applyFont="1" applyFill="1" applyBorder="1"/>
    <xf numFmtId="0" fontId="13" fillId="0" borderId="1" xfId="0" applyFont="1" applyFill="1" applyBorder="1"/>
    <xf numFmtId="0" fontId="4" fillId="0" borderId="1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1" xfId="0" applyFont="1" applyFill="1" applyBorder="1" applyAlignment="1"/>
    <xf numFmtId="0" fontId="4" fillId="0" borderId="1" xfId="0" applyFont="1" applyBorder="1" applyAlignment="1">
      <alignment horizontal="left"/>
    </xf>
    <xf numFmtId="0" fontId="7" fillId="0" borderId="4" xfId="0" applyFont="1" applyBorder="1"/>
    <xf numFmtId="0" fontId="14" fillId="0" borderId="0" xfId="0" applyFont="1"/>
    <xf numFmtId="0" fontId="15" fillId="0" borderId="0" xfId="1" applyFont="1" applyAlignment="1">
      <alignment horizontal="center" vertical="top"/>
    </xf>
    <xf numFmtId="0" fontId="14" fillId="0" borderId="0" xfId="0" applyFont="1" applyAlignment="1"/>
    <xf numFmtId="0" fontId="15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9" fillId="0" borderId="0" xfId="1" applyNumberFormat="1" applyFont="1" applyFill="1" applyBorder="1" applyAlignment="1" applyProtection="1"/>
    <xf numFmtId="0" fontId="7" fillId="0" borderId="0" xfId="0" applyFont="1" applyAlignment="1"/>
    <xf numFmtId="0" fontId="14" fillId="0" borderId="0" xfId="1" applyNumberFormat="1" applyFont="1" applyFill="1" applyBorder="1" applyAlignment="1" applyProtection="1"/>
    <xf numFmtId="0" fontId="20" fillId="0" borderId="0" xfId="0" applyFont="1" applyAlignment="1"/>
    <xf numFmtId="0" fontId="4" fillId="0" borderId="1" xfId="2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10" fillId="0" borderId="4" xfId="2" applyFont="1" applyFill="1" applyBorder="1" applyAlignment="1">
      <alignment horizontal="left" vertical="center"/>
    </xf>
    <xf numFmtId="0" fontId="10" fillId="0" borderId="4" xfId="0" applyFont="1" applyBorder="1" applyAlignment="1"/>
    <xf numFmtId="0" fontId="10" fillId="0" borderId="4" xfId="0" applyFont="1" applyFill="1" applyBorder="1" applyAlignment="1"/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_05_19" xfId="2"/>
    <cellStyle name="Обычный_обл.уровень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K19" sqref="K19"/>
    </sheetView>
  </sheetViews>
  <sheetFormatPr defaultRowHeight="15"/>
  <cols>
    <col min="1" max="5" width="16.42578125" style="9" customWidth="1"/>
    <col min="6" max="16384" width="9.140625" style="9"/>
  </cols>
  <sheetData>
    <row r="1" spans="1:7">
      <c r="A1" s="62"/>
      <c r="B1" s="62"/>
      <c r="C1" s="62"/>
    </row>
    <row r="2" spans="1:7">
      <c r="A2" s="62"/>
      <c r="B2" s="62"/>
      <c r="C2" s="62"/>
    </row>
    <row r="3" spans="1:7">
      <c r="A3" s="62"/>
      <c r="B3" s="62"/>
      <c r="C3" s="62"/>
    </row>
    <row r="4" spans="1:7">
      <c r="A4" s="62"/>
      <c r="B4" s="62"/>
      <c r="C4" s="62"/>
    </row>
    <row r="6" spans="1:7" ht="18.75">
      <c r="A6" s="63" t="s">
        <v>44</v>
      </c>
      <c r="B6" s="63"/>
      <c r="C6" s="63"/>
      <c r="D6" s="63"/>
      <c r="E6" s="63"/>
      <c r="F6" s="63"/>
      <c r="G6" s="64"/>
    </row>
    <row r="7" spans="1:7" ht="21.75" customHeight="1">
      <c r="A7" s="63" t="s">
        <v>49</v>
      </c>
      <c r="B7" s="64"/>
      <c r="C7" s="64"/>
      <c r="D7" s="64"/>
      <c r="E7" s="64"/>
      <c r="F7" s="48"/>
      <c r="G7" s="48"/>
    </row>
    <row r="8" spans="1:7" ht="18.75">
      <c r="A8" s="49"/>
      <c r="B8" s="49"/>
      <c r="C8" s="49"/>
      <c r="D8" s="49"/>
      <c r="E8" s="50"/>
      <c r="F8" s="48"/>
      <c r="G8" s="48"/>
    </row>
    <row r="9" spans="1:7" ht="18.75">
      <c r="A9" s="49"/>
      <c r="B9" s="49"/>
      <c r="C9" s="49"/>
      <c r="D9" s="49"/>
      <c r="E9" s="50"/>
      <c r="F9" s="48"/>
      <c r="G9" s="48"/>
    </row>
    <row r="10" spans="1:7">
      <c r="A10" s="65" t="s">
        <v>32</v>
      </c>
      <c r="B10" s="65"/>
      <c r="C10" s="65"/>
      <c r="D10" s="65"/>
      <c r="E10" s="65"/>
      <c r="F10" s="65"/>
      <c r="G10" s="51"/>
    </row>
    <row r="11" spans="1:7">
      <c r="A11" s="65"/>
      <c r="B11" s="65"/>
      <c r="C11" s="65"/>
      <c r="D11" s="65"/>
      <c r="E11" s="65"/>
      <c r="F11" s="65"/>
      <c r="G11" s="51"/>
    </row>
    <row r="12" spans="1:7" ht="29.25" customHeight="1">
      <c r="A12" s="65"/>
      <c r="B12" s="65"/>
      <c r="C12" s="65"/>
      <c r="D12" s="65"/>
      <c r="E12" s="65"/>
      <c r="F12" s="65"/>
      <c r="G12" s="51"/>
    </row>
    <row r="13" spans="1:7" ht="18.75">
      <c r="A13" s="52" t="s">
        <v>43</v>
      </c>
      <c r="B13" s="55"/>
      <c r="C13" s="53"/>
      <c r="D13" s="53"/>
      <c r="E13" s="53"/>
      <c r="F13" s="53"/>
      <c r="G13" s="53"/>
    </row>
    <row r="14" spans="1:7">
      <c r="A14" s="53"/>
      <c r="B14" s="53"/>
      <c r="C14" s="53"/>
      <c r="D14" s="53"/>
      <c r="E14" s="53"/>
      <c r="F14" s="53"/>
      <c r="G14" s="53"/>
    </row>
    <row r="15" spans="1:7">
      <c r="A15" s="53"/>
      <c r="B15" s="53"/>
      <c r="C15" s="53"/>
      <c r="D15" s="53"/>
      <c r="E15" s="53"/>
      <c r="F15" s="53"/>
      <c r="G15" s="53"/>
    </row>
    <row r="16" spans="1:7">
      <c r="A16" s="53"/>
      <c r="B16" s="53"/>
      <c r="C16" s="53"/>
      <c r="D16" s="53"/>
      <c r="E16" s="53"/>
      <c r="F16" s="53"/>
      <c r="G16" s="53"/>
    </row>
    <row r="17" spans="1:7">
      <c r="A17" s="54"/>
      <c r="B17" s="54"/>
      <c r="C17" s="54"/>
      <c r="D17" s="54"/>
      <c r="E17" s="54"/>
      <c r="F17" s="54"/>
      <c r="G17" s="53"/>
    </row>
    <row r="18" spans="1:7" ht="26.25">
      <c r="A18" s="61" t="s">
        <v>33</v>
      </c>
      <c r="B18" s="61"/>
      <c r="C18" s="61"/>
      <c r="D18" s="61"/>
      <c r="E18" s="61"/>
      <c r="F18" s="53"/>
      <c r="G18" s="53"/>
    </row>
  </sheetData>
  <mergeCells count="6">
    <mergeCell ref="A18:E18"/>
    <mergeCell ref="A1:C4"/>
    <mergeCell ref="A6:E6"/>
    <mergeCell ref="F6:G6"/>
    <mergeCell ref="A7:E7"/>
    <mergeCell ref="A10:F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14" sqref="B14"/>
    </sheetView>
  </sheetViews>
  <sheetFormatPr defaultRowHeight="15"/>
  <cols>
    <col min="1" max="1" width="9.140625" style="9"/>
    <col min="2" max="2" width="68.85546875" style="9" customWidth="1"/>
    <col min="3" max="16384" width="9.140625" style="9"/>
  </cols>
  <sheetData>
    <row r="1" spans="1:2">
      <c r="A1" s="44"/>
      <c r="B1" s="45" t="s">
        <v>11</v>
      </c>
    </row>
    <row r="2" spans="1:2">
      <c r="A2" s="44"/>
      <c r="B2" s="46"/>
    </row>
    <row r="3" spans="1:2" ht="89.25">
      <c r="A3" s="44"/>
      <c r="B3" s="47" t="s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3"/>
  <sheetViews>
    <sheetView tabSelected="1" topLeftCell="A25" workbookViewId="0">
      <selection activeCell="C47" sqref="C47"/>
    </sheetView>
  </sheetViews>
  <sheetFormatPr defaultRowHeight="15"/>
  <cols>
    <col min="1" max="1" width="20.85546875" style="9" customWidth="1"/>
    <col min="2" max="4" width="10.5703125" style="9" customWidth="1"/>
    <col min="5" max="5" width="10" style="9" customWidth="1"/>
    <col min="6" max="6" width="10.5703125" style="9" customWidth="1"/>
    <col min="7" max="7" width="11.28515625" style="9" customWidth="1"/>
    <col min="8" max="8" width="13.42578125" style="9" customWidth="1"/>
    <col min="9" max="16384" width="9.140625" style="9"/>
  </cols>
  <sheetData>
    <row r="1" spans="1:9">
      <c r="A1" s="67" t="s">
        <v>31</v>
      </c>
      <c r="B1" s="67"/>
      <c r="C1" s="67"/>
      <c r="D1" s="67"/>
      <c r="E1" s="67"/>
      <c r="F1" s="67"/>
      <c r="G1" s="67"/>
      <c r="H1" s="67"/>
    </row>
    <row r="2" spans="1:9" ht="15.75" customHeight="1">
      <c r="A2" s="67" t="s">
        <v>40</v>
      </c>
      <c r="B2" s="67"/>
      <c r="C2" s="67"/>
      <c r="D2" s="67"/>
      <c r="E2" s="67"/>
      <c r="F2" s="67"/>
      <c r="G2" s="67"/>
      <c r="H2" s="67"/>
    </row>
    <row r="3" spans="1:9">
      <c r="H3" s="10" t="s">
        <v>0</v>
      </c>
    </row>
    <row r="4" spans="1:9">
      <c r="A4" s="68"/>
      <c r="B4" s="69" t="s">
        <v>38</v>
      </c>
      <c r="C4" s="69" t="s">
        <v>1</v>
      </c>
      <c r="D4" s="69" t="s">
        <v>39</v>
      </c>
      <c r="E4" s="69"/>
      <c r="F4" s="69" t="s">
        <v>41</v>
      </c>
      <c r="G4" s="69" t="s">
        <v>2</v>
      </c>
      <c r="H4" s="70"/>
      <c r="I4" s="11"/>
    </row>
    <row r="5" spans="1:9" ht="33.75">
      <c r="A5" s="68"/>
      <c r="B5" s="69"/>
      <c r="C5" s="69"/>
      <c r="D5" s="12" t="s">
        <v>3</v>
      </c>
      <c r="E5" s="12" t="s">
        <v>4</v>
      </c>
      <c r="F5" s="69"/>
      <c r="G5" s="12" t="s">
        <v>5</v>
      </c>
      <c r="H5" s="13" t="s">
        <v>6</v>
      </c>
      <c r="I5" s="11"/>
    </row>
    <row r="6" spans="1:9">
      <c r="A6" s="73" t="s">
        <v>7</v>
      </c>
      <c r="B6" s="73"/>
      <c r="C6" s="73"/>
      <c r="D6" s="73"/>
      <c r="E6" s="73"/>
      <c r="F6" s="73"/>
      <c r="G6" s="73"/>
      <c r="H6" s="73"/>
    </row>
    <row r="7" spans="1:9" ht="23.25">
      <c r="A7" s="14" t="s">
        <v>12</v>
      </c>
      <c r="B7" s="1">
        <v>534104</v>
      </c>
      <c r="C7" s="2">
        <f>D7+E7</f>
        <v>-2773</v>
      </c>
      <c r="D7" s="3">
        <v>-168</v>
      </c>
      <c r="E7" s="2">
        <v>-2605</v>
      </c>
      <c r="F7" s="4">
        <v>531331</v>
      </c>
      <c r="G7" s="5">
        <f>C7/B7*100</f>
        <v>-0.51918727438850854</v>
      </c>
      <c r="H7" s="3">
        <v>532718</v>
      </c>
      <c r="I7" s="15"/>
    </row>
    <row r="8" spans="1:9">
      <c r="A8" s="16" t="s">
        <v>13</v>
      </c>
      <c r="B8" s="1">
        <v>222086</v>
      </c>
      <c r="C8" s="2">
        <f t="shared" ref="C8:C21" si="0">D8+E8</f>
        <v>571</v>
      </c>
      <c r="D8" s="3">
        <v>69</v>
      </c>
      <c r="E8" s="6">
        <v>502</v>
      </c>
      <c r="F8" s="7">
        <v>222657</v>
      </c>
      <c r="G8" s="5">
        <f t="shared" ref="G8:G17" si="1">C8/B8*100</f>
        <v>0.25710760696306834</v>
      </c>
      <c r="H8" s="8">
        <v>222371</v>
      </c>
      <c r="I8" s="17"/>
    </row>
    <row r="9" spans="1:9">
      <c r="A9" s="16" t="s">
        <v>14</v>
      </c>
      <c r="B9" s="1">
        <v>32642</v>
      </c>
      <c r="C9" s="2">
        <f t="shared" si="0"/>
        <v>-447</v>
      </c>
      <c r="D9" s="3">
        <v>-6</v>
      </c>
      <c r="E9" s="6">
        <v>-441</v>
      </c>
      <c r="F9" s="7">
        <v>32195</v>
      </c>
      <c r="G9" s="5">
        <f t="shared" si="1"/>
        <v>-1.3694013847190736</v>
      </c>
      <c r="H9" s="8">
        <v>32418</v>
      </c>
      <c r="I9" s="17"/>
    </row>
    <row r="10" spans="1:9">
      <c r="A10" s="16" t="s">
        <v>15</v>
      </c>
      <c r="B10" s="1">
        <v>13460</v>
      </c>
      <c r="C10" s="2">
        <f t="shared" si="0"/>
        <v>-201</v>
      </c>
      <c r="D10" s="3">
        <v>56</v>
      </c>
      <c r="E10" s="6">
        <v>-257</v>
      </c>
      <c r="F10" s="7">
        <v>13259</v>
      </c>
      <c r="G10" s="5">
        <f t="shared" si="1"/>
        <v>-1.4933135215453195</v>
      </c>
      <c r="H10" s="8">
        <v>13360</v>
      </c>
      <c r="I10" s="17"/>
    </row>
    <row r="11" spans="1:9">
      <c r="A11" s="18" t="s">
        <v>16</v>
      </c>
      <c r="B11" s="1">
        <v>27339</v>
      </c>
      <c r="C11" s="2">
        <f t="shared" si="0"/>
        <v>-390</v>
      </c>
      <c r="D11" s="3">
        <v>-72</v>
      </c>
      <c r="E11" s="6">
        <v>-318</v>
      </c>
      <c r="F11" s="7">
        <v>26949</v>
      </c>
      <c r="G11" s="5">
        <f t="shared" si="1"/>
        <v>-1.4265335235378032</v>
      </c>
      <c r="H11" s="8">
        <v>27145</v>
      </c>
      <c r="I11" s="17"/>
    </row>
    <row r="12" spans="1:9">
      <c r="A12" s="16" t="s">
        <v>17</v>
      </c>
      <c r="B12" s="1">
        <v>21282</v>
      </c>
      <c r="C12" s="2">
        <f t="shared" si="0"/>
        <v>-237</v>
      </c>
      <c r="D12" s="3">
        <v>-64</v>
      </c>
      <c r="E12" s="6">
        <v>-173</v>
      </c>
      <c r="F12" s="7">
        <v>21045</v>
      </c>
      <c r="G12" s="5">
        <f t="shared" si="1"/>
        <v>-1.1136171412461235</v>
      </c>
      <c r="H12" s="8">
        <v>21164</v>
      </c>
      <c r="I12" s="17"/>
    </row>
    <row r="13" spans="1:9">
      <c r="A13" s="16" t="s">
        <v>18</v>
      </c>
      <c r="B13" s="1">
        <v>18103</v>
      </c>
      <c r="C13" s="2">
        <f t="shared" si="0"/>
        <v>-250</v>
      </c>
      <c r="D13" s="3">
        <v>-8</v>
      </c>
      <c r="E13" s="6">
        <v>-242</v>
      </c>
      <c r="F13" s="7">
        <v>17853</v>
      </c>
      <c r="G13" s="5">
        <f t="shared" si="1"/>
        <v>-1.3809865768104734</v>
      </c>
      <c r="H13" s="8">
        <v>17978</v>
      </c>
      <c r="I13" s="17"/>
    </row>
    <row r="14" spans="1:9">
      <c r="A14" s="16" t="s">
        <v>19</v>
      </c>
      <c r="B14" s="1">
        <v>46506</v>
      </c>
      <c r="C14" s="2">
        <f t="shared" si="0"/>
        <v>57</v>
      </c>
      <c r="D14" s="3">
        <v>-13</v>
      </c>
      <c r="E14" s="6">
        <v>70</v>
      </c>
      <c r="F14" s="7">
        <v>46563</v>
      </c>
      <c r="G14" s="5">
        <f t="shared" si="1"/>
        <v>0.12256483034447169</v>
      </c>
      <c r="H14" s="8">
        <v>46534</v>
      </c>
      <c r="I14" s="17"/>
    </row>
    <row r="15" spans="1:9">
      <c r="A15" s="16" t="s">
        <v>20</v>
      </c>
      <c r="B15" s="1">
        <v>17528</v>
      </c>
      <c r="C15" s="2">
        <f t="shared" si="0"/>
        <v>-148</v>
      </c>
      <c r="D15" s="3">
        <v>-12</v>
      </c>
      <c r="E15" s="6">
        <v>-136</v>
      </c>
      <c r="F15" s="7">
        <v>17380</v>
      </c>
      <c r="G15" s="5">
        <f t="shared" si="1"/>
        <v>-0.84436330442720231</v>
      </c>
      <c r="H15" s="8">
        <v>17454</v>
      </c>
      <c r="I15" s="17"/>
    </row>
    <row r="16" spans="1:9">
      <c r="A16" s="16" t="s">
        <v>21</v>
      </c>
      <c r="B16" s="1">
        <v>17919</v>
      </c>
      <c r="C16" s="2">
        <f t="shared" si="0"/>
        <v>-180</v>
      </c>
      <c r="D16" s="3">
        <v>-16</v>
      </c>
      <c r="E16" s="6">
        <v>-164</v>
      </c>
      <c r="F16" s="7">
        <v>17739</v>
      </c>
      <c r="G16" s="5">
        <f t="shared" si="1"/>
        <v>-1.0045203415369162</v>
      </c>
      <c r="H16" s="8">
        <v>17829</v>
      </c>
      <c r="I16" s="17"/>
    </row>
    <row r="17" spans="1:13">
      <c r="A17" s="16" t="s">
        <v>22</v>
      </c>
      <c r="B17" s="1">
        <v>18147</v>
      </c>
      <c r="C17" s="2">
        <f t="shared" si="0"/>
        <v>-253</v>
      </c>
      <c r="D17" s="3">
        <v>-60</v>
      </c>
      <c r="E17" s="6">
        <v>-193</v>
      </c>
      <c r="F17" s="7">
        <v>17894</v>
      </c>
      <c r="G17" s="5">
        <f t="shared" si="1"/>
        <v>-1.394169835234474</v>
      </c>
      <c r="H17" s="8">
        <v>18021</v>
      </c>
      <c r="I17" s="17"/>
    </row>
    <row r="18" spans="1:13">
      <c r="A18" s="16" t="s">
        <v>23</v>
      </c>
      <c r="B18" s="1">
        <v>40317</v>
      </c>
      <c r="C18" s="2">
        <f t="shared" si="0"/>
        <v>-513</v>
      </c>
      <c r="D18" s="3">
        <v>-49</v>
      </c>
      <c r="E18" s="6">
        <v>-464</v>
      </c>
      <c r="F18" s="7">
        <v>39804</v>
      </c>
      <c r="G18" s="5">
        <f>C18/B18*100</f>
        <v>-1.2724161023885705</v>
      </c>
      <c r="H18" s="8">
        <v>40060</v>
      </c>
      <c r="I18" s="17"/>
    </row>
    <row r="19" spans="1:13">
      <c r="A19" s="16" t="s">
        <v>24</v>
      </c>
      <c r="B19" s="1">
        <v>9867</v>
      </c>
      <c r="C19" s="2">
        <f t="shared" si="0"/>
        <v>-123</v>
      </c>
      <c r="D19" s="3">
        <v>-10</v>
      </c>
      <c r="E19" s="6">
        <v>-113</v>
      </c>
      <c r="F19" s="7">
        <v>9744</v>
      </c>
      <c r="G19" s="5">
        <f>C19/B19*100</f>
        <v>-1.2465795074490726</v>
      </c>
      <c r="H19" s="8">
        <v>9806</v>
      </c>
      <c r="I19" s="17"/>
    </row>
    <row r="20" spans="1:13">
      <c r="A20" s="16" t="s">
        <v>25</v>
      </c>
      <c r="B20" s="1">
        <v>13176</v>
      </c>
      <c r="C20" s="2">
        <f t="shared" si="0"/>
        <v>-186</v>
      </c>
      <c r="D20" s="3">
        <v>89</v>
      </c>
      <c r="E20" s="6">
        <v>-275</v>
      </c>
      <c r="F20" s="7">
        <v>12990</v>
      </c>
      <c r="G20" s="5">
        <f>C20/B20*100</f>
        <v>-1.411657559198543</v>
      </c>
      <c r="H20" s="8">
        <v>13083</v>
      </c>
      <c r="I20" s="17"/>
    </row>
    <row r="21" spans="1:13">
      <c r="A21" s="16" t="s">
        <v>26</v>
      </c>
      <c r="B21" s="1">
        <v>35732</v>
      </c>
      <c r="C21" s="2">
        <f t="shared" si="0"/>
        <v>-473</v>
      </c>
      <c r="D21" s="3">
        <v>-72</v>
      </c>
      <c r="E21" s="6">
        <v>-401</v>
      </c>
      <c r="F21" s="7">
        <v>35259</v>
      </c>
      <c r="G21" s="5">
        <f>C21/B21*100</f>
        <v>-1.323743423262062</v>
      </c>
      <c r="H21" s="8">
        <v>35495</v>
      </c>
      <c r="I21" s="17"/>
    </row>
    <row r="22" spans="1:13">
      <c r="A22" s="74" t="s">
        <v>8</v>
      </c>
      <c r="B22" s="74"/>
      <c r="C22" s="74"/>
      <c r="D22" s="74"/>
      <c r="E22" s="74"/>
      <c r="F22" s="74"/>
      <c r="G22" s="74"/>
      <c r="H22" s="74"/>
    </row>
    <row r="23" spans="1:13" ht="23.25">
      <c r="A23" s="14" t="s">
        <v>12</v>
      </c>
      <c r="B23" s="1">
        <v>258935</v>
      </c>
      <c r="C23" s="19">
        <f>D23+E23</f>
        <v>421</v>
      </c>
      <c r="D23" s="3">
        <v>19</v>
      </c>
      <c r="E23" s="20">
        <v>402</v>
      </c>
      <c r="F23" s="4">
        <v>259356</v>
      </c>
      <c r="G23" s="21">
        <f>C23/B23*100</f>
        <v>0.16258906675420473</v>
      </c>
      <c r="H23" s="3">
        <v>259146</v>
      </c>
      <c r="I23" s="17"/>
      <c r="M23" s="15"/>
    </row>
    <row r="24" spans="1:13">
      <c r="A24" s="16" t="s">
        <v>27</v>
      </c>
      <c r="B24" s="1">
        <v>222086</v>
      </c>
      <c r="C24" s="19">
        <f t="shared" ref="C24:C28" si="2">D24+E24</f>
        <v>571</v>
      </c>
      <c r="D24" s="3">
        <v>69</v>
      </c>
      <c r="E24" s="22">
        <v>502</v>
      </c>
      <c r="F24" s="7">
        <v>222657</v>
      </c>
      <c r="G24" s="21">
        <f t="shared" ref="G24:G28" si="3">C24/B24*100</f>
        <v>0.25710760696306834</v>
      </c>
      <c r="H24" s="8">
        <v>222371</v>
      </c>
      <c r="M24" s="17"/>
    </row>
    <row r="25" spans="1:13">
      <c r="A25" s="18" t="s">
        <v>16</v>
      </c>
      <c r="B25" s="1">
        <v>8594</v>
      </c>
      <c r="C25" s="19">
        <f t="shared" si="2"/>
        <v>-27</v>
      </c>
      <c r="D25" s="3">
        <v>-19</v>
      </c>
      <c r="E25" s="22">
        <v>-8</v>
      </c>
      <c r="F25" s="7">
        <v>8567</v>
      </c>
      <c r="G25" s="21">
        <f t="shared" si="3"/>
        <v>-0.31417267861298581</v>
      </c>
      <c r="H25" s="8">
        <v>8581</v>
      </c>
      <c r="M25" s="17"/>
    </row>
    <row r="26" spans="1:13">
      <c r="A26" s="16" t="s">
        <v>20</v>
      </c>
      <c r="B26" s="1">
        <v>7037</v>
      </c>
      <c r="C26" s="19">
        <f t="shared" si="2"/>
        <v>-61</v>
      </c>
      <c r="D26" s="3">
        <v>-15</v>
      </c>
      <c r="E26" s="22">
        <v>-46</v>
      </c>
      <c r="F26" s="7">
        <v>6976</v>
      </c>
      <c r="G26" s="21">
        <f t="shared" si="3"/>
        <v>-0.86684666761404006</v>
      </c>
      <c r="H26" s="8">
        <v>7007</v>
      </c>
      <c r="M26" s="17"/>
    </row>
    <row r="27" spans="1:13">
      <c r="A27" s="16" t="s">
        <v>21</v>
      </c>
      <c r="B27" s="1">
        <v>8156</v>
      </c>
      <c r="C27" s="19">
        <f t="shared" si="2"/>
        <v>-30</v>
      </c>
      <c r="D27" s="3">
        <v>-1</v>
      </c>
      <c r="E27" s="22">
        <v>-29</v>
      </c>
      <c r="F27" s="7">
        <v>8126</v>
      </c>
      <c r="G27" s="21">
        <f t="shared" si="3"/>
        <v>-0.3678273663560569</v>
      </c>
      <c r="H27" s="8">
        <v>8141</v>
      </c>
      <c r="M27" s="17"/>
    </row>
    <row r="28" spans="1:13">
      <c r="A28" s="16" t="s">
        <v>23</v>
      </c>
      <c r="B28" s="1">
        <v>13062</v>
      </c>
      <c r="C28" s="19">
        <f t="shared" si="2"/>
        <v>-32</v>
      </c>
      <c r="D28" s="3">
        <v>-15</v>
      </c>
      <c r="E28" s="22">
        <v>-17</v>
      </c>
      <c r="F28" s="7">
        <v>13030</v>
      </c>
      <c r="G28" s="21">
        <f t="shared" si="3"/>
        <v>-0.24498545398866944</v>
      </c>
      <c r="H28" s="8">
        <v>13046</v>
      </c>
      <c r="M28" s="17"/>
    </row>
    <row r="29" spans="1:13">
      <c r="A29" s="74" t="s">
        <v>9</v>
      </c>
      <c r="B29" s="74"/>
      <c r="C29" s="74"/>
      <c r="D29" s="74"/>
      <c r="E29" s="74"/>
      <c r="F29" s="74"/>
      <c r="G29" s="74"/>
      <c r="H29" s="74"/>
      <c r="I29" s="15"/>
      <c r="M29" s="17"/>
    </row>
    <row r="30" spans="1:13" ht="23.25">
      <c r="A30" s="14" t="s">
        <v>12</v>
      </c>
      <c r="B30" s="1">
        <v>275169</v>
      </c>
      <c r="C30" s="23">
        <f>D30+E30</f>
        <v>-3194</v>
      </c>
      <c r="D30" s="3">
        <v>-187</v>
      </c>
      <c r="E30" s="24">
        <v>-3007</v>
      </c>
      <c r="F30" s="4">
        <v>271975</v>
      </c>
      <c r="G30" s="21">
        <f>C30/B30*100</f>
        <v>-1.1607412172156022</v>
      </c>
      <c r="H30" s="3">
        <v>273572</v>
      </c>
      <c r="I30" s="17"/>
      <c r="M30" s="17"/>
    </row>
    <row r="31" spans="1:13">
      <c r="A31" s="16" t="s">
        <v>14</v>
      </c>
      <c r="B31" s="1">
        <v>32642</v>
      </c>
      <c r="C31" s="23">
        <f t="shared" ref="C31:C43" si="4">D31+E31</f>
        <v>-447</v>
      </c>
      <c r="D31" s="3">
        <v>-6</v>
      </c>
      <c r="E31" s="6">
        <v>-441</v>
      </c>
      <c r="F31" s="7">
        <v>32195</v>
      </c>
      <c r="G31" s="21">
        <f t="shared" ref="G31:G43" si="5">C31/B31*100</f>
        <v>-1.3694013847190736</v>
      </c>
      <c r="H31" s="8">
        <v>32418</v>
      </c>
      <c r="I31" s="17"/>
      <c r="M31" s="17"/>
    </row>
    <row r="32" spans="1:13">
      <c r="A32" s="16" t="s">
        <v>15</v>
      </c>
      <c r="B32" s="1">
        <v>13460</v>
      </c>
      <c r="C32" s="23">
        <f t="shared" si="4"/>
        <v>-201</v>
      </c>
      <c r="D32" s="3">
        <v>56</v>
      </c>
      <c r="E32" s="6">
        <v>-257</v>
      </c>
      <c r="F32" s="7">
        <v>13259</v>
      </c>
      <c r="G32" s="21">
        <f t="shared" si="5"/>
        <v>-1.4933135215453195</v>
      </c>
      <c r="H32" s="8">
        <v>13360</v>
      </c>
      <c r="I32" s="17"/>
      <c r="M32" s="17"/>
    </row>
    <row r="33" spans="1:13">
      <c r="A33" s="18" t="s">
        <v>16</v>
      </c>
      <c r="B33" s="1">
        <v>18745</v>
      </c>
      <c r="C33" s="23">
        <f t="shared" si="4"/>
        <v>-363</v>
      </c>
      <c r="D33" s="3">
        <v>-53</v>
      </c>
      <c r="E33" s="6">
        <v>-310</v>
      </c>
      <c r="F33" s="7">
        <v>18382</v>
      </c>
      <c r="G33" s="21">
        <f t="shared" si="5"/>
        <v>-1.9365164043744998</v>
      </c>
      <c r="H33" s="8">
        <v>18564</v>
      </c>
      <c r="I33" s="17"/>
      <c r="M33" s="17"/>
    </row>
    <row r="34" spans="1:13">
      <c r="A34" s="25" t="s">
        <v>17</v>
      </c>
      <c r="B34" s="4">
        <v>21282</v>
      </c>
      <c r="C34" s="23">
        <f t="shared" si="4"/>
        <v>-237</v>
      </c>
      <c r="D34" s="3">
        <v>-64</v>
      </c>
      <c r="E34" s="6">
        <v>-173</v>
      </c>
      <c r="F34" s="7">
        <v>21045</v>
      </c>
      <c r="G34" s="21">
        <f t="shared" si="5"/>
        <v>-1.1136171412461235</v>
      </c>
      <c r="H34" s="8">
        <v>21164</v>
      </c>
      <c r="I34" s="17"/>
      <c r="M34" s="17"/>
    </row>
    <row r="35" spans="1:13">
      <c r="A35" s="25" t="s">
        <v>18</v>
      </c>
      <c r="B35" s="4">
        <v>18103</v>
      </c>
      <c r="C35" s="23">
        <f t="shared" si="4"/>
        <v>-250</v>
      </c>
      <c r="D35" s="3">
        <v>-8</v>
      </c>
      <c r="E35" s="6">
        <v>-242</v>
      </c>
      <c r="F35" s="7">
        <v>17853</v>
      </c>
      <c r="G35" s="21">
        <f t="shared" si="5"/>
        <v>-1.3809865768104734</v>
      </c>
      <c r="H35" s="8">
        <v>17978</v>
      </c>
      <c r="I35" s="17"/>
      <c r="M35" s="17"/>
    </row>
    <row r="36" spans="1:13">
      <c r="A36" s="25" t="s">
        <v>19</v>
      </c>
      <c r="B36" s="4">
        <v>46506</v>
      </c>
      <c r="C36" s="23">
        <f t="shared" si="4"/>
        <v>57</v>
      </c>
      <c r="D36" s="3">
        <v>-13</v>
      </c>
      <c r="E36" s="6">
        <v>70</v>
      </c>
      <c r="F36" s="7">
        <v>46563</v>
      </c>
      <c r="G36" s="21">
        <f t="shared" si="5"/>
        <v>0.12256483034447169</v>
      </c>
      <c r="H36" s="8">
        <v>46534</v>
      </c>
      <c r="I36" s="17"/>
      <c r="M36" s="17"/>
    </row>
    <row r="37" spans="1:13">
      <c r="A37" s="25" t="s">
        <v>20</v>
      </c>
      <c r="B37" s="4">
        <v>10491</v>
      </c>
      <c r="C37" s="23">
        <f t="shared" si="4"/>
        <v>-87</v>
      </c>
      <c r="D37" s="3">
        <v>3</v>
      </c>
      <c r="E37" s="6">
        <v>-90</v>
      </c>
      <c r="F37" s="7">
        <v>10404</v>
      </c>
      <c r="G37" s="21">
        <f t="shared" si="5"/>
        <v>-0.82928224192164701</v>
      </c>
      <c r="H37" s="8">
        <v>10447</v>
      </c>
      <c r="I37" s="17"/>
      <c r="M37" s="17"/>
    </row>
    <row r="38" spans="1:13">
      <c r="A38" s="25" t="s">
        <v>21</v>
      </c>
      <c r="B38" s="4">
        <v>9763</v>
      </c>
      <c r="C38" s="23">
        <f t="shared" si="4"/>
        <v>-150</v>
      </c>
      <c r="D38" s="3">
        <v>-15</v>
      </c>
      <c r="E38" s="6">
        <v>-135</v>
      </c>
      <c r="F38" s="7">
        <v>9613</v>
      </c>
      <c r="G38" s="21">
        <f t="shared" si="5"/>
        <v>-1.5364129878111235</v>
      </c>
      <c r="H38" s="8">
        <v>9688</v>
      </c>
      <c r="I38" s="17"/>
    </row>
    <row r="39" spans="1:13">
      <c r="A39" s="25" t="s">
        <v>22</v>
      </c>
      <c r="B39" s="4">
        <v>18147</v>
      </c>
      <c r="C39" s="23">
        <f t="shared" si="4"/>
        <v>-253</v>
      </c>
      <c r="D39" s="3">
        <v>-60</v>
      </c>
      <c r="E39" s="6">
        <v>-193</v>
      </c>
      <c r="F39" s="7">
        <v>17894</v>
      </c>
      <c r="G39" s="21">
        <f t="shared" si="5"/>
        <v>-1.394169835234474</v>
      </c>
      <c r="H39" s="8">
        <v>18021</v>
      </c>
      <c r="I39" s="17"/>
    </row>
    <row r="40" spans="1:13">
      <c r="A40" s="25" t="s">
        <v>23</v>
      </c>
      <c r="B40" s="4">
        <v>27255</v>
      </c>
      <c r="C40" s="23">
        <f t="shared" si="4"/>
        <v>-481</v>
      </c>
      <c r="D40" s="3">
        <v>-34</v>
      </c>
      <c r="E40" s="6">
        <v>-447</v>
      </c>
      <c r="F40" s="7">
        <v>26774</v>
      </c>
      <c r="G40" s="21">
        <f t="shared" si="5"/>
        <v>-1.7648137956338288</v>
      </c>
      <c r="H40" s="8">
        <v>27014</v>
      </c>
      <c r="I40" s="17"/>
    </row>
    <row r="41" spans="1:13">
      <c r="A41" s="25" t="s">
        <v>24</v>
      </c>
      <c r="B41" s="4">
        <v>9867</v>
      </c>
      <c r="C41" s="23">
        <f t="shared" si="4"/>
        <v>-123</v>
      </c>
      <c r="D41" s="3">
        <v>-10</v>
      </c>
      <c r="E41" s="6">
        <v>-113</v>
      </c>
      <c r="F41" s="7">
        <v>9744</v>
      </c>
      <c r="G41" s="21">
        <f t="shared" si="5"/>
        <v>-1.2465795074490726</v>
      </c>
      <c r="H41" s="8">
        <v>9806</v>
      </c>
      <c r="I41" s="17"/>
    </row>
    <row r="42" spans="1:13">
      <c r="A42" s="25" t="s">
        <v>25</v>
      </c>
      <c r="B42" s="4">
        <v>13176</v>
      </c>
      <c r="C42" s="23">
        <f t="shared" si="4"/>
        <v>-186</v>
      </c>
      <c r="D42" s="3">
        <v>89</v>
      </c>
      <c r="E42" s="6">
        <v>-275</v>
      </c>
      <c r="F42" s="7">
        <v>12990</v>
      </c>
      <c r="G42" s="21">
        <f t="shared" si="5"/>
        <v>-1.411657559198543</v>
      </c>
      <c r="H42" s="8">
        <v>13083</v>
      </c>
      <c r="I42" s="17"/>
    </row>
    <row r="43" spans="1:13">
      <c r="A43" s="26" t="s">
        <v>26</v>
      </c>
      <c r="B43" s="27">
        <v>35732</v>
      </c>
      <c r="C43" s="28">
        <f t="shared" si="4"/>
        <v>-473</v>
      </c>
      <c r="D43" s="27">
        <v>-72</v>
      </c>
      <c r="E43" s="29">
        <v>-401</v>
      </c>
      <c r="F43" s="30">
        <v>35259</v>
      </c>
      <c r="G43" s="31">
        <f t="shared" si="5"/>
        <v>-1.323743423262062</v>
      </c>
      <c r="H43" s="30">
        <v>35495</v>
      </c>
      <c r="I43" s="17"/>
    </row>
    <row r="44" spans="1:13" ht="14.25" customHeight="1">
      <c r="A44" s="71" t="s">
        <v>10</v>
      </c>
      <c r="B44" s="71"/>
      <c r="C44" s="71"/>
      <c r="D44" s="71"/>
      <c r="E44" s="71"/>
      <c r="F44" s="71"/>
      <c r="G44" s="71"/>
      <c r="H44" s="71"/>
    </row>
    <row r="45" spans="1:13" ht="12.75" customHeight="1">
      <c r="A45" s="72"/>
      <c r="B45" s="72"/>
      <c r="C45" s="72"/>
      <c r="D45" s="72"/>
      <c r="E45" s="72"/>
      <c r="F45" s="72"/>
      <c r="G45" s="72"/>
      <c r="H45" s="72"/>
    </row>
    <row r="47" spans="1:13">
      <c r="A47" s="32" t="s">
        <v>52</v>
      </c>
      <c r="B47" s="33"/>
      <c r="C47" s="33"/>
      <c r="D47" s="34"/>
      <c r="E47" s="34"/>
      <c r="F47" s="35"/>
      <c r="G47" s="35"/>
      <c r="H47" s="11"/>
      <c r="I47" s="36"/>
    </row>
    <row r="48" spans="1:13">
      <c r="A48" s="32" t="s">
        <v>42</v>
      </c>
      <c r="B48" s="37"/>
      <c r="C48" s="38"/>
      <c r="D48" s="34"/>
      <c r="E48" s="38"/>
      <c r="F48" s="38"/>
      <c r="G48" s="38"/>
      <c r="H48" s="39"/>
    </row>
    <row r="49" spans="1:9" ht="17.25" customHeight="1">
      <c r="A49" s="58" t="s">
        <v>29</v>
      </c>
      <c r="C49" s="59" t="s">
        <v>34</v>
      </c>
      <c r="D49" s="43"/>
      <c r="F49" s="60" t="s">
        <v>47</v>
      </c>
      <c r="H49" s="60" t="s">
        <v>46</v>
      </c>
      <c r="I49" s="43"/>
    </row>
    <row r="50" spans="1:9" ht="19.5" customHeight="1">
      <c r="A50" s="66" t="s">
        <v>30</v>
      </c>
      <c r="B50" s="66"/>
      <c r="C50" s="40" t="s">
        <v>35</v>
      </c>
      <c r="F50" s="57" t="s">
        <v>48</v>
      </c>
      <c r="G50" s="57"/>
      <c r="H50" s="57" t="s">
        <v>50</v>
      </c>
      <c r="I50" s="11"/>
    </row>
    <row r="51" spans="1:9" ht="12" customHeight="1">
      <c r="A51" s="66"/>
      <c r="B51" s="66"/>
      <c r="C51" s="40"/>
      <c r="F51" s="57" t="s">
        <v>36</v>
      </c>
      <c r="G51" s="57"/>
      <c r="H51" s="57" t="s">
        <v>51</v>
      </c>
      <c r="I51" s="11"/>
    </row>
    <row r="52" spans="1:9" ht="13.5" customHeight="1">
      <c r="A52" s="56"/>
      <c r="B52" s="39"/>
      <c r="C52" s="42" t="s">
        <v>37</v>
      </c>
      <c r="D52" s="39"/>
      <c r="E52" s="39"/>
      <c r="F52" s="41" t="s">
        <v>28</v>
      </c>
      <c r="G52" s="39"/>
      <c r="H52" s="39"/>
      <c r="I52" s="39"/>
    </row>
    <row r="53" spans="1:9">
      <c r="H53" s="11"/>
    </row>
  </sheetData>
  <mergeCells count="14">
    <mergeCell ref="A50:B51"/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Акнур Кусаинова</cp:lastModifiedBy>
  <cp:lastPrinted>2023-06-06T11:32:39Z</cp:lastPrinted>
  <dcterms:created xsi:type="dcterms:W3CDTF">2023-01-04T08:56:36Z</dcterms:created>
  <dcterms:modified xsi:type="dcterms:W3CDTF">2023-11-01T08:53:27Z</dcterms:modified>
</cp:coreProperties>
</file>