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150" windowHeight="10080" tabRatio="692"/>
  </bookViews>
  <sheets>
    <sheet name="Метаданные" sheetId="5" r:id="rId1"/>
    <sheet name="Условные обозначения" sheetId="6" r:id="rId2"/>
    <sheet name="Показатель 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" l="1"/>
  <c r="N7" i="7" s="1"/>
  <c r="N9" i="7"/>
  <c r="N6" i="7" s="1"/>
</calcChain>
</file>

<file path=xl/sharedStrings.xml><?xml version="1.0" encoding="utf-8"?>
<sst xmlns="http://schemas.openxmlformats.org/spreadsheetml/2006/main" count="71" uniqueCount="59">
  <si>
    <t>%</t>
  </si>
  <si>
    <t>Единица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</si>
  <si>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</si>
  <si>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</si>
  <si>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</si>
  <si>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</si>
  <si>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</si>
  <si>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</si>
  <si>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</si>
  <si>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</si>
  <si>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</si>
  <si>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</si>
  <si>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</si>
  <si>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</si>
  <si>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</si>
  <si>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</si>
  <si>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</si>
  <si>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</si>
  <si>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https://stat.gov.kz/ru/industries/business-statistics/stat-energy/publications/335610/</t>
  </si>
  <si>
    <t>Полезные ссылки:</t>
  </si>
  <si>
    <t>https://taldau.stat.gov.kz/ru/NewIndex/GetAnalytics/77394629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</si>
  <si>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</si>
  <si>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</si>
  <si>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</si>
  <si>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</si>
  <si>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</si>
  <si>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</si>
  <si>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</si>
  <si>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</si>
  <si>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</si>
  <si>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</si>
  <si>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</si>
  <si>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</si>
  <si>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</si>
  <si>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</si>
  <si>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формируется по Республике Казахстан</t>
  </si>
  <si>
    <t>Доля ВИЭ в общем объеме производства электроэнергии без учета крупных гидроэлектростанций</t>
  </si>
  <si>
    <t>Расчетный показатель.
Определяется как отношение производства электроэнергии от источников ВИЭ без учета крупных гидроэлектростанций к общему объему производства электроэнергии.
Формируется на основании результатов общегосударственного статистического наблюдения по форме 1-ТЭБ "Топливно-энергетический баланс".</t>
  </si>
  <si>
    <t>Характеризует долю ВИЭ в общем объеме производства электроэнергии без учета крупных гидроэлектростанций. Возобновляемые источники энергии – источники энергии, непрерывно возобновляемые за счет естественно протекающих природных процессов, включающие в себя следующие виды: энергия солнечного излучения, энергия ветра, гидродинамическая энергия воды; геотермальная энергия: тепло грунта, подземных вод, рек, водоемов; а также антропогенные источники первичных энергоресурсов: отходы потребления, биомасса, биогаз и иное топливо из отходов потребления, используемые для производства электрической и (или) тепловой энергии</t>
  </si>
  <si>
    <t xml:space="preserve"> </t>
  </si>
  <si>
    <t>1-ТЭБ "Топливно-энергетический баланс"</t>
  </si>
  <si>
    <t>Акимова Сандугаш Жанатовна</t>
  </si>
  <si>
    <t>sa.akimova@aspire.gov.kz</t>
  </si>
  <si>
    <t>+7 7172749429</t>
  </si>
  <si>
    <t>Данные по возобновляемым источникам энергии (ВИЭ)</t>
  </si>
  <si>
    <t>Доля ВИЭ в общем объеме производства электроэнергии с учетом крупных гидроэлектростанций
(Строка 4 / строка 3)</t>
  </si>
  <si>
    <t>Доля ВИЭ в общем объеме производства электроэнергии без учета крупных гидроэлектростанций
(Строка 5 / строка 3)</t>
  </si>
  <si>
    <t>-</t>
  </si>
  <si>
    <t>Общий объем производства электроэнергии</t>
  </si>
  <si>
    <t>млн кВт.ч</t>
  </si>
  <si>
    <t>Производство электроэнергии от источников ВИЭ с учетом крупных гидроэлектростанций
(Строка 6 + строка 9 + строка 10 + строка 11)</t>
  </si>
  <si>
    <t>Производство электроэнергии от источников ВИЭ без учета крупных гидроэлектростанций
(Cтрока 7 + строка 9 + строка 10 + строка 11)</t>
  </si>
  <si>
    <t>Электроэнергия произведенная гидроэлектростанциями
(Строка 7 + строка 8)</t>
  </si>
  <si>
    <t>Электроэнергия произведенная малыми гидроэлектростанциями</t>
  </si>
  <si>
    <t>Электроэнергия произведенная прочими гидроэлектростанциями</t>
  </si>
  <si>
    <t>Электроэнергия произведенная солнечными электростанциями</t>
  </si>
  <si>
    <t>Электроэнергия произведенная ветровыми электростанциями</t>
  </si>
  <si>
    <t>Электроэнергия произведенная биогазовыми установками</t>
  </si>
  <si>
    <t>С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</si>
</sst>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&quot;р.&quot;_-;\-* #,##0.00&quot;р.&quot;_-;_-* &quot;-&quot;??&quot;р.&quot;_-;_-@_-"/>
    <numFmt numFmtId="166" formatCode="#,##0.0"/>
  </numFmts>
  <fonts count="3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1"/>
      <color theme="10"/>
      <name val="Calibri"/>
      <family val="2"/>
    </font>
    <font>
      <b/>
      <sz val="10"/>
      <name val="Arial Cyr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0">
    <xf numFmtId="0" fontId="0" fillId="0" borderId="0"/>
    <xf numFmtId="0" fontId="6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5" borderId="2" applyNumberFormat="0" applyAlignment="0" applyProtection="0"/>
    <xf numFmtId="0" fontId="10" fillId="12" borderId="3" applyNumberFormat="0" applyAlignment="0" applyProtection="0"/>
    <xf numFmtId="0" fontId="11" fillId="12" borderId="2" applyNumberFormat="0" applyAlignment="0" applyProtection="0"/>
    <xf numFmtId="165" fontId="6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13" borderId="8" applyNumberFormat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15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24" fillId="0" borderId="1" xfId="22" applyFont="1" applyBorder="1" applyAlignment="1">
      <alignment horizontal="center" vertical="top"/>
    </xf>
    <xf numFmtId="0" fontId="6" fillId="0" borderId="0" xfId="22"/>
    <xf numFmtId="0" fontId="1" fillId="0" borderId="1" xfId="22" applyFont="1" applyBorder="1" applyAlignment="1">
      <alignment vertical="top"/>
    </xf>
    <xf numFmtId="0" fontId="2" fillId="0" borderId="1" xfId="22" applyFont="1" applyBorder="1" applyAlignment="1">
      <alignment horizontal="left" vertical="top"/>
    </xf>
    <xf numFmtId="0" fontId="25" fillId="0" borderId="0" xfId="22" applyFont="1"/>
    <xf numFmtId="0" fontId="2" fillId="0" borderId="1" xfId="22" applyFont="1" applyBorder="1" applyAlignment="1">
      <alignment vertical="top"/>
    </xf>
    <xf numFmtId="0" fontId="1" fillId="0" borderId="1" xfId="22" applyFont="1" applyBorder="1" applyAlignment="1">
      <alignment horizontal="left" vertical="top"/>
    </xf>
    <xf numFmtId="0" fontId="2" fillId="0" borderId="1" xfId="22" applyFont="1" applyFill="1" applyBorder="1" applyAlignment="1">
      <alignment vertical="top" wrapText="1"/>
    </xf>
    <xf numFmtId="0" fontId="2" fillId="0" borderId="1" xfId="22" applyFont="1" applyBorder="1" applyAlignment="1">
      <alignment horizontal="left" vertical="top" wrapText="1"/>
    </xf>
    <xf numFmtId="0" fontId="25" fillId="0" borderId="0" xfId="22" applyFont="1" applyAlignment="1">
      <alignment vertical="center"/>
    </xf>
    <xf numFmtId="0" fontId="1" fillId="0" borderId="1" xfId="22" applyFont="1" applyBorder="1" applyAlignment="1">
      <alignment horizontal="left" vertical="center" readingOrder="1"/>
    </xf>
    <xf numFmtId="14" fontId="2" fillId="0" borderId="1" xfId="22" applyNumberFormat="1" applyFont="1" applyBorder="1" applyAlignment="1">
      <alignment horizontal="left" vertical="top"/>
    </xf>
    <xf numFmtId="0" fontId="6" fillId="0" borderId="0" xfId="22" applyAlignment="1">
      <alignment vertical="center"/>
    </xf>
    <xf numFmtId="0" fontId="27" fillId="0" borderId="0" xfId="22" applyFont="1" applyAlignment="1">
      <alignment vertical="center"/>
    </xf>
    <xf numFmtId="49" fontId="2" fillId="0" borderId="1" xfId="22" applyNumberFormat="1" applyFont="1" applyFill="1" applyBorder="1" applyAlignment="1">
      <alignment vertical="top"/>
    </xf>
    <xf numFmtId="0" fontId="26" fillId="0" borderId="1" xfId="29" applyFill="1" applyBorder="1" applyAlignment="1" applyProtection="1">
      <alignment vertical="top"/>
    </xf>
    <xf numFmtId="0" fontId="28" fillId="0" borderId="0" xfId="22" applyFont="1" applyAlignment="1">
      <alignment vertical="top"/>
    </xf>
    <xf numFmtId="0" fontId="28" fillId="0" borderId="0" xfId="22" applyFont="1" applyAlignment="1">
      <alignment wrapText="1"/>
    </xf>
    <xf numFmtId="0" fontId="25" fillId="0" borderId="0" xfId="22" applyFont="1" applyFill="1" applyAlignment="1">
      <alignment wrapText="1"/>
    </xf>
    <xf numFmtId="0" fontId="25" fillId="0" borderId="13" xfId="22" applyFont="1" applyBorder="1"/>
    <xf numFmtId="0" fontId="2" fillId="0" borderId="1" xfId="22" applyFont="1" applyFill="1" applyBorder="1" applyAlignment="1">
      <alignment horizontal="left" vertical="top"/>
    </xf>
    <xf numFmtId="0" fontId="2" fillId="0" borderId="1" xfId="22" applyFont="1" applyFill="1" applyBorder="1" applyAlignment="1">
      <alignment horizontal="left" vertical="top" wrapText="1"/>
    </xf>
    <xf numFmtId="0" fontId="2" fillId="0" borderId="1" xfId="22" applyFont="1" applyFill="1" applyBorder="1" applyAlignment="1">
      <alignment vertical="top"/>
    </xf>
    <xf numFmtId="0" fontId="26" fillId="0" borderId="1" xfId="29" applyFill="1" applyBorder="1" applyAlignment="1" applyProtection="1">
      <alignment vertical="top" wrapText="1"/>
    </xf>
    <xf numFmtId="0" fontId="26" fillId="0" borderId="1" xfId="29" applyFill="1" applyBorder="1" applyAlignment="1" applyProtection="1">
      <alignment horizontal="left" vertical="top"/>
    </xf>
    <xf numFmtId="0" fontId="26" fillId="0" borderId="1" xfId="29" applyBorder="1" applyAlignment="1" applyProtection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top"/>
    </xf>
    <xf numFmtId="0" fontId="3" fillId="0" borderId="12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6" fontId="3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166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30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Гиперссылка" xfId="29" builtinId="8"/>
    <cellStyle name="Денежный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0"/>
    <cellStyle name="Обычный 3" xfId="21"/>
    <cellStyle name="Обычный 4" xfId="22"/>
    <cellStyle name="Обычный 5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70539</xdr:colOff>
      <xdr:row>1</xdr:row>
      <xdr:rowOff>11206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93451" cy="963706"/>
        </a:xfrm>
        <a:prstGeom prst="rect">
          <a:avLst/>
        </a:prstGeom>
      </xdr:spPr>
    </xdr:pic>
    <xdr:clientData/>
  </xdr:twoCellAnchor>
  <xdr:twoCellAnchor editAs="oneCell">
    <xdr:from>
      <xdr:col>12</xdr:col>
      <xdr:colOff>324970</xdr:colOff>
      <xdr:row>0</xdr:row>
      <xdr:rowOff>33618</xdr:rowOff>
    </xdr:from>
    <xdr:to>
      <xdr:col>13</xdr:col>
      <xdr:colOff>526677</xdr:colOff>
      <xdr:row>0</xdr:row>
      <xdr:rowOff>840442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9235" y="33618"/>
          <a:ext cx="806824" cy="806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Analytics/77394629" TargetMode="External"/><Relationship Id="rId1" Type="http://schemas.openxmlformats.org/officeDocument/2006/relationships/hyperlink" Target="https://stat.gov.kz/ru/methodology/14/" TargetMode="External"/><Relationship Id="rId5" Type="http://schemas.openxmlformats.org/officeDocument/2006/relationships/hyperlink" Target="mailto:sa.akimova@aspire.gov.kz" TargetMode="External"/><Relationship Id="rId4" Type="http://schemas.openxmlformats.org/officeDocument/2006/relationships/hyperlink" Target="https://stat.gov.kz/ru/industries/business-statistics/stat-energy/publications/33561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7" sqref="F7"/>
    </sheetView>
  </sheetViews>
  <sheetFormatPr defaultRowHeight="15"/>
  <cols>
    <col min="1" max="1" width="43" customWidth="1"/>
    <col min="2" max="2" width="78.5703125" customWidth="1"/>
    <col min="257" max="257" width="43" customWidth="1"/>
    <col min="258" max="258" width="78.5703125" customWidth="1"/>
    <col min="513" max="513" width="43" customWidth="1"/>
    <col min="514" max="514" width="78.5703125" customWidth="1"/>
    <col min="769" max="769" width="43" customWidth="1"/>
    <col min="770" max="770" width="78.5703125" customWidth="1"/>
    <col min="1025" max="1025" width="43" customWidth="1"/>
    <col min="1026" max="1026" width="78.5703125" customWidth="1"/>
    <col min="1281" max="1281" width="43" customWidth="1"/>
    <col min="1282" max="1282" width="78.5703125" customWidth="1"/>
    <col min="1537" max="1537" width="43" customWidth="1"/>
    <col min="1538" max="1538" width="78.5703125" customWidth="1"/>
    <col min="1793" max="1793" width="43" customWidth="1"/>
    <col min="1794" max="1794" width="78.5703125" customWidth="1"/>
    <col min="2049" max="2049" width="43" customWidth="1"/>
    <col min="2050" max="2050" width="78.5703125" customWidth="1"/>
    <col min="2305" max="2305" width="43" customWidth="1"/>
    <col min="2306" max="2306" width="78.5703125" customWidth="1"/>
    <col min="2561" max="2561" width="43" customWidth="1"/>
    <col min="2562" max="2562" width="78.5703125" customWidth="1"/>
    <col min="2817" max="2817" width="43" customWidth="1"/>
    <col min="2818" max="2818" width="78.5703125" customWidth="1"/>
    <col min="3073" max="3073" width="43" customWidth="1"/>
    <col min="3074" max="3074" width="78.5703125" customWidth="1"/>
    <col min="3329" max="3329" width="43" customWidth="1"/>
    <col min="3330" max="3330" width="78.5703125" customWidth="1"/>
    <col min="3585" max="3585" width="43" customWidth="1"/>
    <col min="3586" max="3586" width="78.5703125" customWidth="1"/>
    <col min="3841" max="3841" width="43" customWidth="1"/>
    <col min="3842" max="3842" width="78.5703125" customWidth="1"/>
    <col min="4097" max="4097" width="43" customWidth="1"/>
    <col min="4098" max="4098" width="78.5703125" customWidth="1"/>
    <col min="4353" max="4353" width="43" customWidth="1"/>
    <col min="4354" max="4354" width="78.5703125" customWidth="1"/>
    <col min="4609" max="4609" width="43" customWidth="1"/>
    <col min="4610" max="4610" width="78.5703125" customWidth="1"/>
    <col min="4865" max="4865" width="43" customWidth="1"/>
    <col min="4866" max="4866" width="78.5703125" customWidth="1"/>
    <col min="5121" max="5121" width="43" customWidth="1"/>
    <col min="5122" max="5122" width="78.5703125" customWidth="1"/>
    <col min="5377" max="5377" width="43" customWidth="1"/>
    <col min="5378" max="5378" width="78.5703125" customWidth="1"/>
    <col min="5633" max="5633" width="43" customWidth="1"/>
    <col min="5634" max="5634" width="78.5703125" customWidth="1"/>
    <col min="5889" max="5889" width="43" customWidth="1"/>
    <col min="5890" max="5890" width="78.5703125" customWidth="1"/>
    <col min="6145" max="6145" width="43" customWidth="1"/>
    <col min="6146" max="6146" width="78.5703125" customWidth="1"/>
    <col min="6401" max="6401" width="43" customWidth="1"/>
    <col min="6402" max="6402" width="78.5703125" customWidth="1"/>
    <col min="6657" max="6657" width="43" customWidth="1"/>
    <col min="6658" max="6658" width="78.5703125" customWidth="1"/>
    <col min="6913" max="6913" width="43" customWidth="1"/>
    <col min="6914" max="6914" width="78.5703125" customWidth="1"/>
    <col min="7169" max="7169" width="43" customWidth="1"/>
    <col min="7170" max="7170" width="78.5703125" customWidth="1"/>
    <col min="7425" max="7425" width="43" customWidth="1"/>
    <col min="7426" max="7426" width="78.5703125" customWidth="1"/>
    <col min="7681" max="7681" width="43" customWidth="1"/>
    <col min="7682" max="7682" width="78.5703125" customWidth="1"/>
    <col min="7937" max="7937" width="43" customWidth="1"/>
    <col min="7938" max="7938" width="78.5703125" customWidth="1"/>
    <col min="8193" max="8193" width="43" customWidth="1"/>
    <col min="8194" max="8194" width="78.5703125" customWidth="1"/>
    <col min="8449" max="8449" width="43" customWidth="1"/>
    <col min="8450" max="8450" width="78.5703125" customWidth="1"/>
    <col min="8705" max="8705" width="43" customWidth="1"/>
    <col min="8706" max="8706" width="78.5703125" customWidth="1"/>
    <col min="8961" max="8961" width="43" customWidth="1"/>
    <col min="8962" max="8962" width="78.5703125" customWidth="1"/>
    <col min="9217" max="9217" width="43" customWidth="1"/>
    <col min="9218" max="9218" width="78.5703125" customWidth="1"/>
    <col min="9473" max="9473" width="43" customWidth="1"/>
    <col min="9474" max="9474" width="78.5703125" customWidth="1"/>
    <col min="9729" max="9729" width="43" customWidth="1"/>
    <col min="9730" max="9730" width="78.5703125" customWidth="1"/>
    <col min="9985" max="9985" width="43" customWidth="1"/>
    <col min="9986" max="9986" width="78.5703125" customWidth="1"/>
    <col min="10241" max="10241" width="43" customWidth="1"/>
    <col min="10242" max="10242" width="78.5703125" customWidth="1"/>
    <col min="10497" max="10497" width="43" customWidth="1"/>
    <col min="10498" max="10498" width="78.5703125" customWidth="1"/>
    <col min="10753" max="10753" width="43" customWidth="1"/>
    <col min="10754" max="10754" width="78.5703125" customWidth="1"/>
    <col min="11009" max="11009" width="43" customWidth="1"/>
    <col min="11010" max="11010" width="78.5703125" customWidth="1"/>
    <col min="11265" max="11265" width="43" customWidth="1"/>
    <col min="11266" max="11266" width="78.5703125" customWidth="1"/>
    <col min="11521" max="11521" width="43" customWidth="1"/>
    <col min="11522" max="11522" width="78.5703125" customWidth="1"/>
    <col min="11777" max="11777" width="43" customWidth="1"/>
    <col min="11778" max="11778" width="78.5703125" customWidth="1"/>
    <col min="12033" max="12033" width="43" customWidth="1"/>
    <col min="12034" max="12034" width="78.5703125" customWidth="1"/>
    <col min="12289" max="12289" width="43" customWidth="1"/>
    <col min="12290" max="12290" width="78.5703125" customWidth="1"/>
    <col min="12545" max="12545" width="43" customWidth="1"/>
    <col min="12546" max="12546" width="78.5703125" customWidth="1"/>
    <col min="12801" max="12801" width="43" customWidth="1"/>
    <col min="12802" max="12802" width="78.5703125" customWidth="1"/>
    <col min="13057" max="13057" width="43" customWidth="1"/>
    <col min="13058" max="13058" width="78.5703125" customWidth="1"/>
    <col min="13313" max="13313" width="43" customWidth="1"/>
    <col min="13314" max="13314" width="78.5703125" customWidth="1"/>
    <col min="13569" max="13569" width="43" customWidth="1"/>
    <col min="13570" max="13570" width="78.5703125" customWidth="1"/>
    <col min="13825" max="13825" width="43" customWidth="1"/>
    <col min="13826" max="13826" width="78.5703125" customWidth="1"/>
    <col min="14081" max="14081" width="43" customWidth="1"/>
    <col min="14082" max="14082" width="78.5703125" customWidth="1"/>
    <col min="14337" max="14337" width="43" customWidth="1"/>
    <col min="14338" max="14338" width="78.5703125" customWidth="1"/>
    <col min="14593" max="14593" width="43" customWidth="1"/>
    <col min="14594" max="14594" width="78.5703125" customWidth="1"/>
    <col min="14849" max="14849" width="43" customWidth="1"/>
    <col min="14850" max="14850" width="78.5703125" customWidth="1"/>
    <col min="15105" max="15105" width="43" customWidth="1"/>
    <col min="15106" max="15106" width="78.5703125" customWidth="1"/>
    <col min="15361" max="15361" width="43" customWidth="1"/>
    <col min="15362" max="15362" width="78.5703125" customWidth="1"/>
    <col min="15617" max="15617" width="43" customWidth="1"/>
    <col min="15618" max="15618" width="78.5703125" customWidth="1"/>
    <col min="15873" max="15873" width="43" customWidth="1"/>
    <col min="15874" max="15874" width="78.5703125" customWidth="1"/>
    <col min="16129" max="16129" width="43" customWidth="1"/>
    <col min="16130" max="16130" width="78.5703125" customWidth="1"/>
  </cols>
  <sheetData>
    <row r="1" spans="1:13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1" t="s">
        <v>2</v>
      </c>
      <c r="B2" s="29">
        <v>30930802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5.5">
      <c r="A3" s="11" t="s">
        <v>3</v>
      </c>
      <c r="B3" s="30" t="s">
        <v>36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>
      <c r="A4" s="11" t="s">
        <v>4</v>
      </c>
      <c r="B4" s="14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5.5">
      <c r="A5" s="15" t="s">
        <v>5</v>
      </c>
      <c r="B5" s="30" t="s">
        <v>36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15" t="s">
        <v>6</v>
      </c>
      <c r="B6" s="12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02.75">
      <c r="A7" s="11" t="s">
        <v>7</v>
      </c>
      <c r="B7" s="27" t="s">
        <v>38</v>
      </c>
      <c r="C7" s="28"/>
      <c r="D7" s="13"/>
      <c r="F7" s="13" t="s">
        <v>39</v>
      </c>
      <c r="G7" s="13"/>
      <c r="H7" s="13"/>
      <c r="I7" s="13"/>
      <c r="J7" s="13"/>
      <c r="K7" s="13"/>
      <c r="L7" s="13"/>
      <c r="M7" s="13"/>
    </row>
    <row r="8" spans="1:13">
      <c r="A8" s="11" t="s">
        <v>8</v>
      </c>
      <c r="B8" s="31" t="s">
        <v>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63.75">
      <c r="A9" s="11" t="s">
        <v>10</v>
      </c>
      <c r="B9" s="16" t="s">
        <v>37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11" t="s">
        <v>11</v>
      </c>
      <c r="B10" s="16" t="s">
        <v>40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>
      <c r="A11" s="11" t="s">
        <v>12</v>
      </c>
      <c r="B11" s="17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8"/>
    </row>
    <row r="12" spans="1:13">
      <c r="A12" s="11" t="s">
        <v>13</v>
      </c>
      <c r="B12" s="32" t="s">
        <v>14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8"/>
    </row>
    <row r="13" spans="1:13">
      <c r="A13" s="19" t="s">
        <v>15</v>
      </c>
      <c r="B13" s="33" t="s">
        <v>16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8"/>
    </row>
    <row r="14" spans="1:13">
      <c r="A14" s="19" t="s">
        <v>17</v>
      </c>
      <c r="B14" s="34" t="s">
        <v>18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8"/>
    </row>
    <row r="15" spans="1:13">
      <c r="A15" s="19" t="s">
        <v>19</v>
      </c>
      <c r="B15" s="33" t="s">
        <v>20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8"/>
    </row>
    <row r="16" spans="1:13">
      <c r="A16" s="11" t="s">
        <v>21</v>
      </c>
      <c r="B16" s="20">
        <v>46240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21"/>
    </row>
    <row r="17" spans="1:13">
      <c r="A17" s="11" t="s">
        <v>22</v>
      </c>
      <c r="B17" s="20">
        <v>46605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22"/>
    </row>
    <row r="18" spans="1:13">
      <c r="A18" s="11" t="s">
        <v>23</v>
      </c>
      <c r="B18" s="14" t="s">
        <v>24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21"/>
    </row>
    <row r="19" spans="1:13">
      <c r="A19" s="11" t="s">
        <v>25</v>
      </c>
      <c r="B19" s="14" t="s">
        <v>41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2"/>
    </row>
    <row r="20" spans="1:13">
      <c r="A20" s="11" t="s">
        <v>26</v>
      </c>
      <c r="B20" s="23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1"/>
    </row>
    <row r="21" spans="1:13">
      <c r="A21" s="11" t="s">
        <v>27</v>
      </c>
      <c r="B21" s="24" t="s">
        <v>42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2"/>
    </row>
    <row r="22" spans="1:13">
      <c r="A22" s="25"/>
      <c r="B22" s="26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2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21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1"/>
    </row>
  </sheetData>
  <hyperlinks>
    <hyperlink ref="B13" r:id="rId1"/>
    <hyperlink ref="B15" r:id="rId2"/>
    <hyperlink ref="B12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F27" sqref="F27"/>
    </sheetView>
  </sheetViews>
  <sheetFormatPr defaultRowHeight="15"/>
  <sheetData>
    <row r="6" spans="2:2">
      <c r="B6" t="s">
        <v>28</v>
      </c>
    </row>
    <row r="7" spans="2:2">
      <c r="B7" t="s">
        <v>29</v>
      </c>
    </row>
    <row r="8" spans="2:2">
      <c r="B8" t="s">
        <v>30</v>
      </c>
    </row>
    <row r="9" spans="2:2">
      <c r="B9" t="s">
        <v>31</v>
      </c>
    </row>
    <row r="10" spans="2:2">
      <c r="B10" t="s">
        <v>32</v>
      </c>
    </row>
    <row r="12" spans="2:2">
      <c r="B12" t="s">
        <v>33</v>
      </c>
    </row>
    <row r="18" spans="2:2">
      <c r="B18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85" zoomScaleNormal="85" workbookViewId="0">
      <selection activeCell="D2" sqref="D1:D1048576"/>
    </sheetView>
  </sheetViews>
  <sheetFormatPr defaultRowHeight="14.25"/>
  <cols>
    <col min="1" max="1" width="3.7109375" style="7" customWidth="1"/>
    <col min="2" max="2" width="40.5703125" style="1" customWidth="1"/>
    <col min="3" max="3" width="8.85546875" style="1" customWidth="1"/>
    <col min="4" max="5" width="7.28515625" style="1" customWidth="1"/>
    <col min="6" max="11" width="7.7109375" style="1" customWidth="1"/>
    <col min="12" max="12" width="7.85546875" style="1" customWidth="1"/>
    <col min="13" max="16384" width="9.140625" style="1"/>
  </cols>
  <sheetData>
    <row r="1" spans="1:15" s="35" customFormat="1" ht="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3" spans="1:15" ht="15" customHeight="1">
      <c r="A3" s="51" t="s">
        <v>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>
      <c r="B4" s="48">
        <v>30930802</v>
      </c>
      <c r="M4" s="38"/>
      <c r="N4" s="38"/>
      <c r="O4" s="38"/>
    </row>
    <row r="5" spans="1:15" ht="12.75">
      <c r="A5" s="6"/>
      <c r="B5" s="3"/>
      <c r="C5" s="5" t="s">
        <v>1</v>
      </c>
      <c r="D5" s="3">
        <v>2015</v>
      </c>
      <c r="E5" s="3">
        <v>2016</v>
      </c>
      <c r="F5" s="3">
        <v>2017</v>
      </c>
      <c r="G5" s="3">
        <v>2018</v>
      </c>
      <c r="H5" s="3">
        <v>2019</v>
      </c>
      <c r="I5" s="3">
        <v>2020</v>
      </c>
      <c r="J5" s="3">
        <v>2021</v>
      </c>
      <c r="K5" s="3">
        <v>2022</v>
      </c>
      <c r="L5" s="3">
        <v>2023</v>
      </c>
      <c r="M5" s="39">
        <v>2024</v>
      </c>
      <c r="N5" s="36">
        <v>2025</v>
      </c>
    </row>
    <row r="6" spans="1:15" ht="45">
      <c r="A6" s="2">
        <v>1</v>
      </c>
      <c r="B6" s="4" t="s">
        <v>45</v>
      </c>
      <c r="C6" s="3" t="s">
        <v>0</v>
      </c>
      <c r="D6" s="8">
        <v>10.36</v>
      </c>
      <c r="E6" s="8">
        <v>12.712999999999999</v>
      </c>
      <c r="F6" s="8">
        <v>11.347</v>
      </c>
      <c r="G6" s="8">
        <v>10.430999999999999</v>
      </c>
      <c r="H6" s="8">
        <v>10.794</v>
      </c>
      <c r="I6" s="8">
        <v>10.989000000000001</v>
      </c>
      <c r="J6" s="8">
        <v>10.938000000000001</v>
      </c>
      <c r="K6" s="8">
        <v>11.821</v>
      </c>
      <c r="L6" s="8">
        <v>12.739000000000001</v>
      </c>
      <c r="M6" s="40">
        <v>14.85191</v>
      </c>
      <c r="N6" s="37">
        <f>N9/N8*100</f>
        <v>14.481443598885523</v>
      </c>
    </row>
    <row r="7" spans="1:15" ht="45">
      <c r="A7" s="49">
        <v>2</v>
      </c>
      <c r="B7" s="50" t="s">
        <v>46</v>
      </c>
      <c r="C7" s="36" t="s">
        <v>0</v>
      </c>
      <c r="D7" s="37">
        <v>0.58399999999999996</v>
      </c>
      <c r="E7" s="37">
        <v>0.79400000000000004</v>
      </c>
      <c r="F7" s="37">
        <v>0.94699999999999995</v>
      </c>
      <c r="G7" s="37">
        <v>1.377</v>
      </c>
      <c r="H7" s="37">
        <v>1.873</v>
      </c>
      <c r="I7" s="37">
        <v>2.7810000000000001</v>
      </c>
      <c r="J7" s="37">
        <v>3.46</v>
      </c>
      <c r="K7" s="37">
        <v>4.4379999999999997</v>
      </c>
      <c r="L7" s="37">
        <v>5.9</v>
      </c>
      <c r="M7" s="40">
        <v>6.171837</v>
      </c>
      <c r="N7" s="37">
        <f>N10/N8*100</f>
        <v>7.0233046242767871</v>
      </c>
      <c r="O7" s="41"/>
    </row>
    <row r="8" spans="1:15" ht="12.75">
      <c r="A8" s="2">
        <v>3</v>
      </c>
      <c r="B8" s="42" t="s">
        <v>48</v>
      </c>
      <c r="C8" s="3" t="s">
        <v>49</v>
      </c>
      <c r="D8" s="43">
        <v>91882.202000000005</v>
      </c>
      <c r="E8" s="43">
        <v>94642.384000000005</v>
      </c>
      <c r="F8" s="43">
        <v>103196.827</v>
      </c>
      <c r="G8" s="43">
        <v>107604.727</v>
      </c>
      <c r="H8" s="43">
        <v>106877.96</v>
      </c>
      <c r="I8" s="43">
        <v>110890.318</v>
      </c>
      <c r="J8" s="43">
        <v>115079.2</v>
      </c>
      <c r="K8" s="43">
        <v>113552.09299999999</v>
      </c>
      <c r="L8" s="43">
        <v>113585.469</v>
      </c>
      <c r="M8" s="44">
        <v>118716.683</v>
      </c>
      <c r="N8" s="45">
        <v>123782.24019999999</v>
      </c>
      <c r="O8" s="46"/>
    </row>
    <row r="9" spans="1:15" ht="39.75" customHeight="1">
      <c r="A9" s="2">
        <v>4</v>
      </c>
      <c r="B9" s="4" t="s">
        <v>50</v>
      </c>
      <c r="C9" s="3" t="s">
        <v>49</v>
      </c>
      <c r="D9" s="43">
        <v>9519.2669999999998</v>
      </c>
      <c r="E9" s="43">
        <v>12032.058000000001</v>
      </c>
      <c r="F9" s="43">
        <v>11709.725</v>
      </c>
      <c r="G9" s="43">
        <v>11224.205099999999</v>
      </c>
      <c r="H9" s="43">
        <v>11536.6011</v>
      </c>
      <c r="I9" s="43">
        <v>12185.879800000001</v>
      </c>
      <c r="J9" s="43">
        <v>12587.5803</v>
      </c>
      <c r="K9" s="43">
        <v>13422.484699999999</v>
      </c>
      <c r="L9" s="43">
        <v>14556.490999999998</v>
      </c>
      <c r="M9" s="44">
        <v>17631.7</v>
      </c>
      <c r="N9" s="45">
        <f>N11+N14+N15+N16</f>
        <v>17925.455300000001</v>
      </c>
      <c r="O9" s="47"/>
    </row>
    <row r="10" spans="1:15" ht="33.75">
      <c r="A10" s="2">
        <v>5</v>
      </c>
      <c r="B10" s="4" t="s">
        <v>51</v>
      </c>
      <c r="C10" s="3" t="s">
        <v>49</v>
      </c>
      <c r="D10" s="43">
        <v>536.47699999999998</v>
      </c>
      <c r="E10" s="43">
        <v>751.65800000000002</v>
      </c>
      <c r="F10" s="43">
        <v>976.92499999999995</v>
      </c>
      <c r="G10" s="43">
        <v>1481.7050999999994</v>
      </c>
      <c r="H10" s="43">
        <v>2002.2421000000002</v>
      </c>
      <c r="I10" s="43">
        <v>3083.6558</v>
      </c>
      <c r="J10" s="43">
        <v>3981.3082999999997</v>
      </c>
      <c r="K10" s="43">
        <v>5039.1387000000004</v>
      </c>
      <c r="L10" s="43">
        <v>6696.7809999999999</v>
      </c>
      <c r="M10" s="44">
        <v>7327</v>
      </c>
      <c r="N10" s="45">
        <f>N12+N14+N15+N16</f>
        <v>8693.603799999999</v>
      </c>
      <c r="O10" s="47"/>
    </row>
    <row r="11" spans="1:15" ht="33.75">
      <c r="A11" s="2">
        <v>6</v>
      </c>
      <c r="B11" s="4" t="s">
        <v>52</v>
      </c>
      <c r="C11" s="3" t="s">
        <v>49</v>
      </c>
      <c r="D11" s="43">
        <v>9269.19</v>
      </c>
      <c r="E11" s="43">
        <v>11620.7</v>
      </c>
      <c r="F11" s="43">
        <v>11210.1</v>
      </c>
      <c r="G11" s="43">
        <v>10376.299999999999</v>
      </c>
      <c r="H11" s="43">
        <v>9993.6589999999997</v>
      </c>
      <c r="I11" s="43">
        <v>9660.3240000000005</v>
      </c>
      <c r="J11" s="43">
        <v>9208.4719999999998</v>
      </c>
      <c r="K11" s="43">
        <v>9201.2459999999992</v>
      </c>
      <c r="L11" s="43">
        <v>8853.58</v>
      </c>
      <c r="M11" s="44">
        <v>11285</v>
      </c>
      <c r="N11" s="45">
        <v>10402.519800000002</v>
      </c>
    </row>
    <row r="12" spans="1:15" ht="22.5">
      <c r="A12" s="2">
        <v>7</v>
      </c>
      <c r="B12" s="4" t="s">
        <v>53</v>
      </c>
      <c r="C12" s="3" t="s">
        <v>49</v>
      </c>
      <c r="D12" s="43">
        <v>286.39999999999998</v>
      </c>
      <c r="E12" s="43">
        <v>340.3</v>
      </c>
      <c r="F12" s="43">
        <v>477.3</v>
      </c>
      <c r="G12" s="43">
        <v>633.79999999999927</v>
      </c>
      <c r="H12" s="43">
        <v>459.3</v>
      </c>
      <c r="I12" s="43">
        <v>558.1</v>
      </c>
      <c r="J12" s="43">
        <v>602.20000000000005</v>
      </c>
      <c r="K12" s="43">
        <v>817.9</v>
      </c>
      <c r="L12" s="45">
        <v>993.87</v>
      </c>
      <c r="M12" s="44">
        <v>980.32640000000004</v>
      </c>
      <c r="N12" s="45">
        <v>1170.6682999999998</v>
      </c>
      <c r="O12" s="46"/>
    </row>
    <row r="13" spans="1:15" ht="22.5">
      <c r="A13" s="2">
        <v>8</v>
      </c>
      <c r="B13" s="4" t="s">
        <v>54</v>
      </c>
      <c r="C13" s="3" t="s">
        <v>49</v>
      </c>
      <c r="D13" s="43">
        <v>8982.7999999999993</v>
      </c>
      <c r="E13" s="43">
        <v>11280.400000000001</v>
      </c>
      <c r="F13" s="43">
        <v>10732.8</v>
      </c>
      <c r="G13" s="43">
        <v>9742.5</v>
      </c>
      <c r="H13" s="43">
        <v>9534.4</v>
      </c>
      <c r="I13" s="43">
        <v>9102.2240000000002</v>
      </c>
      <c r="J13" s="43">
        <v>8606.2999999999993</v>
      </c>
      <c r="K13" s="43">
        <v>8383.2999999999993</v>
      </c>
      <c r="L13" s="45">
        <v>7859.71</v>
      </c>
      <c r="M13" s="44">
        <v>10304.666800000001</v>
      </c>
      <c r="N13" s="45">
        <v>9231.8515000000007</v>
      </c>
      <c r="O13" s="46"/>
    </row>
    <row r="14" spans="1:15" ht="22.5">
      <c r="A14" s="2">
        <v>9</v>
      </c>
      <c r="B14" s="4" t="s">
        <v>55</v>
      </c>
      <c r="C14" s="3" t="s">
        <v>49</v>
      </c>
      <c r="D14" s="43">
        <v>118.355</v>
      </c>
      <c r="E14" s="43">
        <v>136.375</v>
      </c>
      <c r="F14" s="43">
        <v>159.58500000000001</v>
      </c>
      <c r="G14" s="43">
        <v>384.49</v>
      </c>
      <c r="H14" s="43">
        <v>830.84</v>
      </c>
      <c r="I14" s="43">
        <v>1490.3679999999999</v>
      </c>
      <c r="J14" s="43">
        <v>1629.07</v>
      </c>
      <c r="K14" s="43">
        <v>1899.623</v>
      </c>
      <c r="L14" s="45">
        <v>1872.7729999999999</v>
      </c>
      <c r="M14" s="44">
        <v>1890.3724</v>
      </c>
      <c r="N14" s="45">
        <v>2309.8092999999999</v>
      </c>
      <c r="O14" s="46"/>
    </row>
    <row r="15" spans="1:15" ht="22.5">
      <c r="A15" s="2">
        <v>10</v>
      </c>
      <c r="B15" s="4" t="s">
        <v>56</v>
      </c>
      <c r="C15" s="3" t="s">
        <v>49</v>
      </c>
      <c r="D15" s="43">
        <v>131.72200000000001</v>
      </c>
      <c r="E15" s="43">
        <v>274.983</v>
      </c>
      <c r="F15" s="43">
        <v>339.84</v>
      </c>
      <c r="G15" s="43">
        <v>460.58300000000003</v>
      </c>
      <c r="H15" s="43">
        <v>707.13499999999999</v>
      </c>
      <c r="I15" s="43">
        <v>1028.6610000000001</v>
      </c>
      <c r="J15" s="43">
        <v>1747.4739999999999</v>
      </c>
      <c r="K15" s="43">
        <v>2318.6660000000002</v>
      </c>
      <c r="L15" s="45">
        <v>3824.99</v>
      </c>
      <c r="M15" s="44">
        <v>4454.5105000000003</v>
      </c>
      <c r="N15" s="45">
        <v>5210.3773999999994</v>
      </c>
      <c r="O15" s="46"/>
    </row>
    <row r="16" spans="1:15" ht="22.5">
      <c r="A16" s="2">
        <v>11</v>
      </c>
      <c r="B16" s="4" t="s">
        <v>57</v>
      </c>
      <c r="C16" s="3" t="s">
        <v>49</v>
      </c>
      <c r="D16" s="43" t="s">
        <v>47</v>
      </c>
      <c r="E16" s="43" t="s">
        <v>47</v>
      </c>
      <c r="F16" s="43">
        <v>0.2</v>
      </c>
      <c r="G16" s="43">
        <v>2.8321000000000005</v>
      </c>
      <c r="H16" s="43">
        <v>4.9671000000000003</v>
      </c>
      <c r="I16" s="43">
        <v>6.5268000000000006</v>
      </c>
      <c r="J16" s="43">
        <v>2.5643000000000002</v>
      </c>
      <c r="K16" s="43">
        <v>2.9497000000000004</v>
      </c>
      <c r="L16" s="45">
        <v>5.1479999999999997</v>
      </c>
      <c r="M16" s="44">
        <v>1.8158000000000001</v>
      </c>
      <c r="N16" s="45">
        <v>2.7488000000000001</v>
      </c>
      <c r="O16" s="46"/>
    </row>
    <row r="17" spans="15:15">
      <c r="O17" s="46"/>
    </row>
    <row r="18" spans="15:15">
      <c r="O18" s="46"/>
    </row>
  </sheetData>
  <mergeCells count="2">
    <mergeCell ref="A3:N3"/>
    <mergeCell ref="A1:N1"/>
  </mergeCells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2026-08-06T07:08:01Z</dcterms:modified>
</cp:coreProperties>
</file>