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120" windowWidth="17445" windowHeight="762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'1'!$A$1:$L$1883</definedName>
    <definedName name="_xlnm.Print_Area" localSheetId="5">'2'!$A$1:$J$95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L312" i="19" l="1"/>
  <c r="K312" i="19"/>
  <c r="J312" i="19"/>
  <c r="I312" i="19"/>
  <c r="H312" i="19"/>
  <c r="L311" i="19"/>
  <c r="K311" i="19"/>
  <c r="J311" i="19"/>
  <c r="I311" i="19"/>
  <c r="H311" i="19"/>
  <c r="H310" i="19" s="1"/>
  <c r="L310" i="19"/>
  <c r="K310" i="19"/>
  <c r="J310" i="19"/>
  <c r="I310" i="19"/>
  <c r="L309" i="19"/>
  <c r="K309" i="19"/>
  <c r="J309" i="19"/>
  <c r="I309" i="19"/>
  <c r="H309" i="19"/>
  <c r="L308" i="19"/>
  <c r="I308" i="19"/>
  <c r="J308" i="19"/>
  <c r="L307" i="19"/>
  <c r="K307" i="19"/>
  <c r="J307" i="19"/>
  <c r="I307" i="19"/>
  <c r="K308" i="19" l="1"/>
  <c r="H308" i="19"/>
  <c r="H307" i="19" s="1"/>
  <c r="I89" i="20" l="1"/>
  <c r="I69" i="20"/>
  <c r="K23" i="19"/>
  <c r="J41" i="20"/>
  <c r="I41" i="20"/>
  <c r="H41" i="20"/>
  <c r="J40" i="20"/>
  <c r="I40" i="20"/>
  <c r="H40" i="20"/>
  <c r="L131" i="21"/>
  <c r="I131" i="21"/>
  <c r="H131" i="21"/>
  <c r="L130" i="21"/>
  <c r="K130" i="21"/>
  <c r="J130" i="21"/>
  <c r="I130" i="21"/>
  <c r="I129" i="21" s="1"/>
  <c r="H130" i="21"/>
  <c r="L129" i="21"/>
  <c r="K129" i="21"/>
  <c r="J129" i="21"/>
  <c r="J128" i="21"/>
  <c r="I128" i="21"/>
  <c r="H128" i="21"/>
  <c r="L127" i="21"/>
  <c r="K127" i="21"/>
  <c r="J127" i="21"/>
  <c r="I127" i="21"/>
  <c r="H127" i="21"/>
  <c r="L126" i="21"/>
  <c r="K126" i="21"/>
  <c r="I126" i="21"/>
  <c r="I125" i="21" s="1"/>
  <c r="H126" i="2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H122" i="21"/>
  <c r="L121" i="21"/>
  <c r="K121" i="21"/>
  <c r="J121" i="21"/>
  <c r="H121" i="21"/>
  <c r="K120" i="21"/>
  <c r="J120" i="21"/>
  <c r="I120" i="21"/>
  <c r="H120" i="21"/>
  <c r="L119" i="21"/>
  <c r="K119" i="21"/>
  <c r="J119" i="21"/>
  <c r="I119" i="21"/>
  <c r="I118" i="21" s="1"/>
  <c r="H119" i="2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I114" i="21" s="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I104" i="21" s="1"/>
  <c r="H105" i="21"/>
  <c r="L104" i="21"/>
  <c r="K104" i="21"/>
  <c r="J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H97" i="21" s="1"/>
  <c r="L97" i="21"/>
  <c r="K97" i="21"/>
  <c r="J97" i="21"/>
  <c r="I97" i="21"/>
  <c r="L95" i="21"/>
  <c r="K95" i="21"/>
  <c r="J95" i="21"/>
  <c r="I95" i="21"/>
  <c r="H95" i="21"/>
  <c r="L94" i="21"/>
  <c r="K94" i="21"/>
  <c r="I94" i="21"/>
  <c r="I93" i="21" s="1"/>
  <c r="H94" i="21"/>
  <c r="L93" i="21"/>
  <c r="K93" i="21"/>
  <c r="J93" i="21"/>
  <c r="H93" i="21"/>
  <c r="L92" i="21"/>
  <c r="K92" i="21"/>
  <c r="J92" i="21"/>
  <c r="I92" i="21"/>
  <c r="H92" i="21"/>
  <c r="L91" i="21"/>
  <c r="K91" i="21"/>
  <c r="J91" i="21"/>
  <c r="I91" i="21"/>
  <c r="I90" i="21" s="1"/>
  <c r="H91" i="21"/>
  <c r="L90" i="21"/>
  <c r="K90" i="21"/>
  <c r="J90" i="21"/>
  <c r="H90" i="21"/>
  <c r="L88" i="21"/>
  <c r="K88" i="21"/>
  <c r="J88" i="21"/>
  <c r="I88" i="21"/>
  <c r="H88" i="21"/>
  <c r="L87" i="21"/>
  <c r="K87" i="21"/>
  <c r="J87" i="21"/>
  <c r="I87" i="21"/>
  <c r="I86" i="21" s="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H83" i="21" s="1"/>
  <c r="L83" i="21"/>
  <c r="K83" i="21"/>
  <c r="J83" i="21"/>
  <c r="I83" i="21"/>
  <c r="L81" i="21"/>
  <c r="K81" i="21"/>
  <c r="J81" i="21"/>
  <c r="I81" i="21"/>
  <c r="H81" i="21"/>
  <c r="I80" i="21"/>
  <c r="H80" i="21"/>
  <c r="L79" i="21"/>
  <c r="K79" i="21"/>
  <c r="J79" i="21"/>
  <c r="H79" i="21"/>
  <c r="L78" i="21"/>
  <c r="K78" i="21"/>
  <c r="J78" i="21"/>
  <c r="I78" i="21"/>
  <c r="H78" i="21"/>
  <c r="L77" i="21"/>
  <c r="K77" i="21"/>
  <c r="J77" i="21"/>
  <c r="I77" i="21"/>
  <c r="I76" i="21" s="1"/>
  <c r="H77" i="21"/>
  <c r="L76" i="21"/>
  <c r="K76" i="21"/>
  <c r="J76" i="21"/>
  <c r="L74" i="21"/>
  <c r="K74" i="21"/>
  <c r="J74" i="21"/>
  <c r="I74" i="21"/>
  <c r="H74" i="21"/>
  <c r="I73" i="21"/>
  <c r="H73" i="21"/>
  <c r="H72" i="21" s="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H69" i="21" s="1"/>
  <c r="L69" i="21"/>
  <c r="K69" i="21"/>
  <c r="J69" i="21"/>
  <c r="L67" i="21"/>
  <c r="K67" i="21"/>
  <c r="J67" i="21"/>
  <c r="I67" i="21"/>
  <c r="H67" i="21"/>
  <c r="L66" i="21"/>
  <c r="K66" i="21"/>
  <c r="J66" i="21"/>
  <c r="I66" i="21"/>
  <c r="I65" i="21" s="1"/>
  <c r="H66" i="21"/>
  <c r="L65" i="21"/>
  <c r="K65" i="21"/>
  <c r="J65" i="21"/>
  <c r="I64" i="21"/>
  <c r="H64" i="21"/>
  <c r="L63" i="21"/>
  <c r="K63" i="21"/>
  <c r="J63" i="21"/>
  <c r="I63" i="21"/>
  <c r="H63" i="21"/>
  <c r="H62" i="21" s="1"/>
  <c r="L62" i="21"/>
  <c r="K62" i="21"/>
  <c r="J62" i="21"/>
  <c r="L60" i="21"/>
  <c r="K60" i="21"/>
  <c r="J60" i="21"/>
  <c r="I60" i="21"/>
  <c r="H60" i="21"/>
  <c r="L59" i="21"/>
  <c r="K59" i="21"/>
  <c r="J59" i="21"/>
  <c r="I59" i="21"/>
  <c r="I58" i="21" s="1"/>
  <c r="H59" i="21"/>
  <c r="L58" i="21"/>
  <c r="K58" i="21"/>
  <c r="J58" i="21"/>
  <c r="L57" i="21"/>
  <c r="K57" i="21"/>
  <c r="J57" i="21"/>
  <c r="I57" i="21"/>
  <c r="I55" i="21" s="1"/>
  <c r="H57" i="21"/>
  <c r="L56" i="21"/>
  <c r="K56" i="21"/>
  <c r="J56" i="21"/>
  <c r="I56" i="21"/>
  <c r="H56" i="21"/>
  <c r="H55" i="21" s="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I48" i="21" s="1"/>
  <c r="H49" i="21"/>
  <c r="L48" i="21"/>
  <c r="K48" i="21"/>
  <c r="J48" i="21"/>
  <c r="L46" i="21"/>
  <c r="K46" i="21"/>
  <c r="J46" i="21"/>
  <c r="I46" i="21"/>
  <c r="H46" i="21"/>
  <c r="L45" i="21"/>
  <c r="I45" i="21"/>
  <c r="H45" i="21"/>
  <c r="L44" i="21"/>
  <c r="K44" i="21"/>
  <c r="J44" i="21"/>
  <c r="I44" i="21"/>
  <c r="L43" i="21"/>
  <c r="K43" i="21"/>
  <c r="J43" i="21"/>
  <c r="I43" i="21"/>
  <c r="H43" i="21"/>
  <c r="L42" i="21"/>
  <c r="K42" i="21"/>
  <c r="J42" i="21"/>
  <c r="I42" i="21"/>
  <c r="I41" i="21" s="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H37" i="21" s="1"/>
  <c r="L37" i="21"/>
  <c r="K37" i="21"/>
  <c r="J37" i="21"/>
  <c r="L36" i="21"/>
  <c r="J36" i="21"/>
  <c r="I36" i="21"/>
  <c r="H36" i="21"/>
  <c r="L35" i="21"/>
  <c r="K35" i="21"/>
  <c r="J35" i="21"/>
  <c r="I35" i="21"/>
  <c r="I34" i="21" s="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H30" i="21" s="1"/>
  <c r="L30" i="21"/>
  <c r="K30" i="21"/>
  <c r="J30" i="21"/>
  <c r="I30" i="21"/>
  <c r="L29" i="21"/>
  <c r="K29" i="21"/>
  <c r="J29" i="21"/>
  <c r="I29" i="21"/>
  <c r="H29" i="21"/>
  <c r="L28" i="21"/>
  <c r="K28" i="21"/>
  <c r="J28" i="21"/>
  <c r="I28" i="21"/>
  <c r="I27" i="21" s="1"/>
  <c r="H28" i="21"/>
  <c r="L27" i="21"/>
  <c r="K27" i="21"/>
  <c r="J27" i="21"/>
  <c r="H27" i="21"/>
  <c r="L25" i="21"/>
  <c r="K25" i="21"/>
  <c r="J25" i="21"/>
  <c r="I25" i="21"/>
  <c r="H25" i="21"/>
  <c r="L24" i="21"/>
  <c r="K24" i="21"/>
  <c r="J24" i="21"/>
  <c r="I24" i="21"/>
  <c r="I23" i="21" s="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I20" i="21" s="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I16" i="21" s="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H13" i="21" s="1"/>
  <c r="L13" i="21"/>
  <c r="K13" i="21"/>
  <c r="J13" i="21"/>
  <c r="I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H9" i="21"/>
  <c r="L8" i="21"/>
  <c r="K8" i="21"/>
  <c r="J8" i="21"/>
  <c r="I8" i="21"/>
  <c r="H8" i="21"/>
  <c r="L7" i="21"/>
  <c r="K7" i="21"/>
  <c r="J7" i="21"/>
  <c r="I7" i="21"/>
  <c r="H7" i="21"/>
  <c r="H6" i="21" s="1"/>
  <c r="L6" i="21"/>
  <c r="K6" i="21"/>
  <c r="J6" i="21"/>
  <c r="I6" i="21"/>
  <c r="H44" i="21" l="1"/>
  <c r="H58" i="21"/>
  <c r="I107" i="21"/>
  <c r="I111" i="21"/>
  <c r="H16" i="21"/>
  <c r="H114" i="21"/>
  <c r="H48" i="21"/>
  <c r="H104" i="21"/>
  <c r="H65" i="21"/>
  <c r="H76" i="21"/>
  <c r="I100" i="21"/>
  <c r="H23" i="21"/>
  <c r="I51" i="21"/>
  <c r="I121" i="21"/>
  <c r="H34" i="21"/>
  <c r="I62" i="21"/>
  <c r="I69" i="21"/>
  <c r="I72" i="21"/>
  <c r="H86" i="21"/>
  <c r="H107" i="21"/>
  <c r="H118" i="21"/>
  <c r="H41" i="21"/>
  <c r="H20" i="21"/>
  <c r="I37" i="21"/>
  <c r="H51" i="21"/>
  <c r="I79" i="21"/>
  <c r="I9" i="21"/>
  <c r="H111" i="21"/>
  <c r="H125" i="21"/>
  <c r="H129" i="21"/>
  <c r="H100" i="21"/>
  <c r="I93" i="20"/>
  <c r="H93" i="20"/>
  <c r="J92" i="20"/>
  <c r="I92" i="20"/>
  <c r="H92" i="20"/>
  <c r="J89" i="20"/>
  <c r="J88" i="20"/>
  <c r="I88" i="20"/>
  <c r="H88" i="20"/>
  <c r="J85" i="20"/>
  <c r="J84" i="20"/>
  <c r="I84" i="20"/>
  <c r="H84" i="20"/>
  <c r="I81" i="20"/>
  <c r="H81" i="20"/>
  <c r="J80" i="20"/>
  <c r="I80" i="20"/>
  <c r="H80" i="20"/>
  <c r="J77" i="20"/>
  <c r="I77" i="20"/>
  <c r="H77" i="20"/>
  <c r="J76" i="20"/>
  <c r="I76" i="20"/>
  <c r="H76" i="20"/>
  <c r="J73" i="20"/>
  <c r="I73" i="20"/>
  <c r="H73" i="20"/>
  <c r="J72" i="20"/>
  <c r="I72" i="20"/>
  <c r="H72" i="20"/>
  <c r="J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J57" i="20"/>
  <c r="I57" i="20"/>
  <c r="H57" i="20"/>
  <c r="J56" i="20"/>
  <c r="I56" i="20"/>
  <c r="H56" i="20"/>
  <c r="J53" i="20"/>
  <c r="I53" i="20"/>
  <c r="H53" i="20"/>
  <c r="J52" i="20"/>
  <c r="H52" i="20"/>
  <c r="J49" i="20"/>
  <c r="I49" i="20"/>
  <c r="H49" i="20"/>
  <c r="J48" i="20"/>
  <c r="I48" i="20"/>
  <c r="H48" i="20"/>
  <c r="J45" i="20"/>
  <c r="I45" i="20"/>
  <c r="J44" i="20"/>
  <c r="I44" i="20"/>
  <c r="H44" i="20"/>
  <c r="J37" i="20" l="1"/>
  <c r="I37" i="20"/>
  <c r="H37" i="20"/>
  <c r="J36" i="20"/>
  <c r="I36" i="20"/>
  <c r="H36" i="20"/>
  <c r="J32" i="20"/>
  <c r="I32" i="20"/>
  <c r="H32" i="20"/>
  <c r="J31" i="20"/>
  <c r="H31" i="20"/>
  <c r="J28" i="20"/>
  <c r="I28" i="20"/>
  <c r="H28" i="20"/>
  <c r="J27" i="20"/>
  <c r="I27" i="20"/>
  <c r="H27" i="20"/>
  <c r="H24" i="20"/>
  <c r="J23" i="20"/>
  <c r="I23" i="20"/>
  <c r="H23" i="20"/>
  <c r="J20" i="20"/>
  <c r="H19" i="20"/>
  <c r="J16" i="20"/>
  <c r="I16" i="20"/>
  <c r="H16" i="20"/>
  <c r="H15" i="20"/>
  <c r="J12" i="20"/>
  <c r="I12" i="20"/>
  <c r="H12" i="20"/>
  <c r="J11" i="20"/>
  <c r="H11" i="20"/>
  <c r="J8" i="20"/>
  <c r="I8" i="20"/>
  <c r="H8" i="20"/>
  <c r="J7" i="20"/>
  <c r="H7" i="20"/>
  <c r="L1881" i="19" l="1"/>
  <c r="K1881" i="19"/>
  <c r="J1881" i="19"/>
  <c r="I1881" i="19"/>
  <c r="H1881" i="19"/>
  <c r="L1880" i="19"/>
  <c r="K1880" i="19"/>
  <c r="J1880" i="19"/>
  <c r="I1880" i="19"/>
  <c r="H1880" i="19"/>
  <c r="L1879" i="19"/>
  <c r="K1879" i="19"/>
  <c r="J1879" i="19"/>
  <c r="H1879" i="19"/>
  <c r="I1878" i="19"/>
  <c r="H1878" i="19"/>
  <c r="L1877" i="19"/>
  <c r="K1877" i="19"/>
  <c r="J1877" i="19"/>
  <c r="I1877" i="19"/>
  <c r="H1877" i="19"/>
  <c r="L1876" i="19"/>
  <c r="K1876" i="19"/>
  <c r="J1876" i="19"/>
  <c r="L1873" i="19"/>
  <c r="K1873" i="19"/>
  <c r="J1873" i="19"/>
  <c r="I1873" i="19"/>
  <c r="H1873" i="19"/>
  <c r="L1872" i="19"/>
  <c r="J1872" i="19"/>
  <c r="I1872" i="19"/>
  <c r="I1871" i="19" s="1"/>
  <c r="H1872" i="19"/>
  <c r="L1871" i="19"/>
  <c r="K1871" i="19"/>
  <c r="J1871" i="19"/>
  <c r="L1870" i="19"/>
  <c r="K1870" i="19"/>
  <c r="J1870" i="19"/>
  <c r="I1870" i="19"/>
  <c r="H1870" i="19"/>
  <c r="L1869" i="19"/>
  <c r="K1869" i="19"/>
  <c r="J1869" i="19"/>
  <c r="I1869" i="19"/>
  <c r="H1869" i="19"/>
  <c r="L1868" i="19"/>
  <c r="K1868" i="19"/>
  <c r="J1868" i="19"/>
  <c r="L1866" i="19"/>
  <c r="K1866" i="19"/>
  <c r="J1866" i="19"/>
  <c r="I1866" i="19"/>
  <c r="H1866" i="19"/>
  <c r="L1865" i="19"/>
  <c r="K1865" i="19"/>
  <c r="I1865" i="19"/>
  <c r="H1865" i="19"/>
  <c r="L1864" i="19"/>
  <c r="K1864" i="19"/>
  <c r="J1864" i="19"/>
  <c r="H1864" i="19"/>
  <c r="L1863" i="19"/>
  <c r="K1863" i="19"/>
  <c r="J1863" i="19"/>
  <c r="I1863" i="19"/>
  <c r="H1863" i="19"/>
  <c r="L1862" i="19"/>
  <c r="K1862" i="19"/>
  <c r="J1862" i="19"/>
  <c r="I1862" i="19"/>
  <c r="H1862" i="19"/>
  <c r="L1861" i="19"/>
  <c r="K1861" i="19"/>
  <c r="J1861" i="19"/>
  <c r="L1859" i="19"/>
  <c r="K1859" i="19"/>
  <c r="J1859" i="19"/>
  <c r="I1859" i="19"/>
  <c r="H1859" i="19"/>
  <c r="L1858" i="19"/>
  <c r="K1858" i="19"/>
  <c r="J1858" i="19"/>
  <c r="I1858" i="19"/>
  <c r="H1858" i="19"/>
  <c r="L1857" i="19"/>
  <c r="K1857" i="19"/>
  <c r="J1857" i="19"/>
  <c r="L1856" i="19"/>
  <c r="K1856" i="19"/>
  <c r="J1856" i="19"/>
  <c r="I1856" i="19"/>
  <c r="H1856" i="19"/>
  <c r="L1855" i="19"/>
  <c r="K1855" i="19"/>
  <c r="J1855" i="19"/>
  <c r="I1855" i="19"/>
  <c r="H1855" i="19"/>
  <c r="H1854" i="19" s="1"/>
  <c r="L1854" i="19"/>
  <c r="K1854" i="19"/>
  <c r="J1854" i="19"/>
  <c r="L1852" i="19"/>
  <c r="K1852" i="19"/>
  <c r="J1852" i="19"/>
  <c r="I1852" i="19"/>
  <c r="H1852" i="19"/>
  <c r="K1851" i="19"/>
  <c r="J1851" i="19"/>
  <c r="I1851" i="19"/>
  <c r="H1851" i="19"/>
  <c r="H1850" i="19" s="1"/>
  <c r="L1850" i="19"/>
  <c r="K1850" i="19"/>
  <c r="J1850" i="19"/>
  <c r="L1849" i="19"/>
  <c r="K1849" i="19"/>
  <c r="J1849" i="19"/>
  <c r="I1849" i="19"/>
  <c r="H1849" i="19"/>
  <c r="L1848" i="19"/>
  <c r="K1848" i="19"/>
  <c r="J1848" i="19"/>
  <c r="I1848" i="19"/>
  <c r="H1848" i="19"/>
  <c r="L1847" i="19"/>
  <c r="K1847" i="19"/>
  <c r="J1847" i="19"/>
  <c r="L1845" i="19"/>
  <c r="K1845" i="19"/>
  <c r="J1845" i="19"/>
  <c r="I1845" i="19"/>
  <c r="H1845" i="19"/>
  <c r="K1844" i="19"/>
  <c r="J1844" i="19"/>
  <c r="I1844" i="19"/>
  <c r="H1844" i="19"/>
  <c r="L1843" i="19"/>
  <c r="K1843" i="19"/>
  <c r="J1843" i="19"/>
  <c r="L1842" i="19"/>
  <c r="K1842" i="19"/>
  <c r="J1842" i="19"/>
  <c r="I1842" i="19"/>
  <c r="H1842" i="19"/>
  <c r="L1841" i="19"/>
  <c r="K1841" i="19"/>
  <c r="J1841" i="19"/>
  <c r="I1841" i="19"/>
  <c r="H1841" i="19"/>
  <c r="H1840" i="19" s="1"/>
  <c r="L1840" i="19"/>
  <c r="K1840" i="19"/>
  <c r="J1840" i="19"/>
  <c r="L1838" i="19"/>
  <c r="K1838" i="19"/>
  <c r="J1838" i="19"/>
  <c r="I1838" i="19"/>
  <c r="H1838" i="19"/>
  <c r="L1837" i="19"/>
  <c r="K1837" i="19"/>
  <c r="J1837" i="19"/>
  <c r="I1837" i="19"/>
  <c r="H1837" i="19"/>
  <c r="L1836" i="19"/>
  <c r="K1836" i="19"/>
  <c r="J1836" i="19"/>
  <c r="L1835" i="19"/>
  <c r="K1835" i="19"/>
  <c r="J1835" i="19"/>
  <c r="I1835" i="19"/>
  <c r="H1835" i="19"/>
  <c r="K1834" i="19"/>
  <c r="J1834" i="19"/>
  <c r="I1834" i="19"/>
  <c r="H1834" i="19"/>
  <c r="L1833" i="19"/>
  <c r="K1833" i="19"/>
  <c r="J1833" i="19"/>
  <c r="L1831" i="19"/>
  <c r="K1831" i="19"/>
  <c r="J1831" i="19"/>
  <c r="I1831" i="19"/>
  <c r="H1831" i="19"/>
  <c r="I1830" i="19"/>
  <c r="I1829" i="19" s="1"/>
  <c r="H1830" i="19"/>
  <c r="L1829" i="19"/>
  <c r="K1829" i="19"/>
  <c r="J1829" i="19"/>
  <c r="L1828" i="19"/>
  <c r="K1828" i="19"/>
  <c r="J1828" i="19"/>
  <c r="I1828" i="19"/>
  <c r="I1826" i="19" s="1"/>
  <c r="H1828" i="19"/>
  <c r="L1827" i="19"/>
  <c r="K1827" i="19"/>
  <c r="J1827" i="19"/>
  <c r="I1827" i="19"/>
  <c r="H1827" i="19"/>
  <c r="H1826" i="19" s="1"/>
  <c r="L1826" i="19"/>
  <c r="K1826" i="19"/>
  <c r="J1826" i="19"/>
  <c r="L1824" i="19"/>
  <c r="K1824" i="19"/>
  <c r="J1824" i="19"/>
  <c r="I1824" i="19"/>
  <c r="H1824" i="19"/>
  <c r="L1823" i="19"/>
  <c r="K1823" i="19"/>
  <c r="J1823" i="19"/>
  <c r="I1823" i="19"/>
  <c r="H1823" i="19"/>
  <c r="L1822" i="19"/>
  <c r="K1822" i="19"/>
  <c r="J1822" i="19"/>
  <c r="H1822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7" i="19"/>
  <c r="K1817" i="19"/>
  <c r="J1817" i="19"/>
  <c r="I1817" i="19"/>
  <c r="H1817" i="19"/>
  <c r="L1816" i="19"/>
  <c r="K1816" i="19"/>
  <c r="J1816" i="19"/>
  <c r="I1816" i="19"/>
  <c r="H1816" i="19"/>
  <c r="L1815" i="19"/>
  <c r="K1815" i="19"/>
  <c r="J1815" i="19"/>
  <c r="L1814" i="19"/>
  <c r="K1814" i="19"/>
  <c r="J1814" i="19"/>
  <c r="I1814" i="19"/>
  <c r="H1814" i="19"/>
  <c r="L1813" i="19"/>
  <c r="K1813" i="19"/>
  <c r="J1813" i="19"/>
  <c r="I1813" i="19"/>
  <c r="H1813" i="19"/>
  <c r="H1812" i="19" s="1"/>
  <c r="L1812" i="19"/>
  <c r="K1812" i="19"/>
  <c r="J1812" i="19"/>
  <c r="L1810" i="19"/>
  <c r="K1810" i="19"/>
  <c r="J1810" i="19"/>
  <c r="I1810" i="19"/>
  <c r="H1810" i="19"/>
  <c r="L1809" i="19"/>
  <c r="K1809" i="19"/>
  <c r="J1809" i="19"/>
  <c r="I1809" i="19"/>
  <c r="H1809" i="19"/>
  <c r="L1808" i="19"/>
  <c r="K1808" i="19"/>
  <c r="J1808" i="19"/>
  <c r="L1807" i="19"/>
  <c r="K1807" i="19"/>
  <c r="J1807" i="19"/>
  <c r="I1807" i="19"/>
  <c r="H1807" i="19"/>
  <c r="L1806" i="19"/>
  <c r="K1806" i="19"/>
  <c r="J1806" i="19"/>
  <c r="I1806" i="19"/>
  <c r="H1806" i="19"/>
  <c r="L1805" i="19"/>
  <c r="K1805" i="19"/>
  <c r="J1805" i="19"/>
  <c r="I1803" i="19"/>
  <c r="H1803" i="19"/>
  <c r="J1802" i="19"/>
  <c r="I1802" i="19"/>
  <c r="I1801" i="19" s="1"/>
  <c r="H1802" i="19"/>
  <c r="I1800" i="19"/>
  <c r="H1800" i="19"/>
  <c r="L1799" i="19"/>
  <c r="K1799" i="19"/>
  <c r="J1799" i="19"/>
  <c r="I1799" i="19"/>
  <c r="I1798" i="19" s="1"/>
  <c r="H1799" i="19"/>
  <c r="L1796" i="19"/>
  <c r="K1796" i="19"/>
  <c r="J1796" i="19"/>
  <c r="I1796" i="19"/>
  <c r="H1796" i="19"/>
  <c r="L1795" i="19"/>
  <c r="I1795" i="19"/>
  <c r="H1795" i="19"/>
  <c r="H1794" i="19" s="1"/>
  <c r="L1794" i="19"/>
  <c r="K1794" i="19"/>
  <c r="J1794" i="19"/>
  <c r="L1793" i="19"/>
  <c r="K1793" i="19"/>
  <c r="J1793" i="19"/>
  <c r="I1793" i="19"/>
  <c r="H1793" i="19"/>
  <c r="L1792" i="19"/>
  <c r="J1792" i="19"/>
  <c r="I1792" i="19"/>
  <c r="H1792" i="19"/>
  <c r="H1791" i="19" s="1"/>
  <c r="L1791" i="19"/>
  <c r="K1791" i="19"/>
  <c r="J1791" i="19"/>
  <c r="I1791" i="19"/>
  <c r="L1789" i="19"/>
  <c r="I1789" i="19"/>
  <c r="H1789" i="19"/>
  <c r="I1788" i="19"/>
  <c r="H1788" i="19"/>
  <c r="L1787" i="19"/>
  <c r="L1786" i="19"/>
  <c r="I1786" i="19"/>
  <c r="H1786" i="19"/>
  <c r="L1785" i="19"/>
  <c r="K1785" i="19"/>
  <c r="J1785" i="19"/>
  <c r="I1785" i="19"/>
  <c r="H1785" i="19"/>
  <c r="L1784" i="19"/>
  <c r="L1782" i="19"/>
  <c r="K1782" i="19"/>
  <c r="J1782" i="19"/>
  <c r="I1782" i="19"/>
  <c r="H1782" i="19"/>
  <c r="L1781" i="19"/>
  <c r="J1781" i="19"/>
  <c r="I1781" i="19"/>
  <c r="I1780" i="19" s="1"/>
  <c r="H1781" i="19"/>
  <c r="H1780" i="19" s="1"/>
  <c r="L1780" i="19"/>
  <c r="K1780" i="19"/>
  <c r="J1780" i="19"/>
  <c r="L1779" i="19"/>
  <c r="K1779" i="19"/>
  <c r="J1779" i="19"/>
  <c r="I1779" i="19"/>
  <c r="H1779" i="19"/>
  <c r="L1778" i="19"/>
  <c r="K1778" i="19"/>
  <c r="I1778" i="19"/>
  <c r="I1777" i="19" s="1"/>
  <c r="H1778" i="19"/>
  <c r="H1777" i="19" s="1"/>
  <c r="L1777" i="19"/>
  <c r="K1777" i="19"/>
  <c r="J1777" i="19"/>
  <c r="L1775" i="19"/>
  <c r="K1775" i="19"/>
  <c r="J1775" i="19"/>
  <c r="I1775" i="19"/>
  <c r="H1775" i="19"/>
  <c r="L1774" i="19"/>
  <c r="K1774" i="19"/>
  <c r="J1774" i="19"/>
  <c r="I1774" i="19"/>
  <c r="I1773" i="19" s="1"/>
  <c r="H1774" i="19"/>
  <c r="L1773" i="19"/>
  <c r="K1773" i="19"/>
  <c r="J1773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8" i="19"/>
  <c r="K1768" i="19"/>
  <c r="J1768" i="19"/>
  <c r="I1768" i="19"/>
  <c r="H1768" i="19"/>
  <c r="L1767" i="19"/>
  <c r="K1767" i="19"/>
  <c r="J1767" i="19"/>
  <c r="I1767" i="19"/>
  <c r="H1767" i="19"/>
  <c r="L1766" i="19"/>
  <c r="K1766" i="19"/>
  <c r="J1766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L1761" i="19"/>
  <c r="K1761" i="19"/>
  <c r="J1761" i="19"/>
  <c r="I1761" i="19"/>
  <c r="H1761" i="19"/>
  <c r="L1760" i="19"/>
  <c r="K1760" i="19"/>
  <c r="I1760" i="19"/>
  <c r="I1759" i="19" s="1"/>
  <c r="H1760" i="19"/>
  <c r="L1759" i="19"/>
  <c r="K1759" i="19"/>
  <c r="J1759" i="19"/>
  <c r="H1759" i="19"/>
  <c r="L1758" i="19"/>
  <c r="K1758" i="19"/>
  <c r="J1758" i="19"/>
  <c r="I1758" i="19"/>
  <c r="H1758" i="19"/>
  <c r="L1757" i="19"/>
  <c r="K1757" i="19"/>
  <c r="J1757" i="19"/>
  <c r="I1757" i="19"/>
  <c r="H1757" i="19"/>
  <c r="L1756" i="19"/>
  <c r="K1756" i="19"/>
  <c r="J1756" i="19"/>
  <c r="L1754" i="19"/>
  <c r="K1754" i="19"/>
  <c r="J1754" i="19"/>
  <c r="I1754" i="19"/>
  <c r="H1754" i="19"/>
  <c r="L1753" i="19"/>
  <c r="K1753" i="19"/>
  <c r="J1753" i="19"/>
  <c r="I1753" i="19"/>
  <c r="I1752" i="19" s="1"/>
  <c r="H1753" i="19"/>
  <c r="L1752" i="19"/>
  <c r="K1752" i="19"/>
  <c r="J1752" i="19"/>
  <c r="L1751" i="19"/>
  <c r="K1751" i="19"/>
  <c r="J1751" i="19"/>
  <c r="I1751" i="19"/>
  <c r="H1751" i="19"/>
  <c r="L1750" i="19"/>
  <c r="K1750" i="19"/>
  <c r="J1750" i="19"/>
  <c r="I1750" i="19"/>
  <c r="H1750" i="19"/>
  <c r="H1749" i="19" s="1"/>
  <c r="L1749" i="19"/>
  <c r="K1749" i="19"/>
  <c r="J1749" i="19"/>
  <c r="L1747" i="19"/>
  <c r="K1747" i="19"/>
  <c r="J1747" i="19"/>
  <c r="I1747" i="19"/>
  <c r="H1747" i="19"/>
  <c r="L1746" i="19"/>
  <c r="K1746" i="19"/>
  <c r="J1746" i="19"/>
  <c r="I1746" i="19"/>
  <c r="H1746" i="19"/>
  <c r="L1745" i="19"/>
  <c r="K1745" i="19"/>
  <c r="J1745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0" i="19"/>
  <c r="K1740" i="19"/>
  <c r="J1740" i="19"/>
  <c r="I1740" i="19"/>
  <c r="H1740" i="19"/>
  <c r="J1739" i="19"/>
  <c r="I1739" i="19"/>
  <c r="I1738" i="19" s="1"/>
  <c r="H1739" i="19"/>
  <c r="H1738" i="19" s="1"/>
  <c r="L1738" i="19"/>
  <c r="K1738" i="19"/>
  <c r="J1738" i="19"/>
  <c r="L1737" i="19"/>
  <c r="K1737" i="19"/>
  <c r="J1737" i="19"/>
  <c r="I1737" i="19"/>
  <c r="H1737" i="19"/>
  <c r="L1736" i="19"/>
  <c r="K1736" i="19"/>
  <c r="J1736" i="19"/>
  <c r="I1736" i="19"/>
  <c r="H1736" i="19"/>
  <c r="H1735" i="19" s="1"/>
  <c r="L1735" i="19"/>
  <c r="K1735" i="19"/>
  <c r="J1735" i="19"/>
  <c r="L1733" i="19"/>
  <c r="K1733" i="19"/>
  <c r="J1733" i="19"/>
  <c r="I1733" i="19"/>
  <c r="H1733" i="19"/>
  <c r="I1732" i="19"/>
  <c r="H1732" i="19"/>
  <c r="L1731" i="19"/>
  <c r="K1731" i="19"/>
  <c r="J1731" i="19"/>
  <c r="L1730" i="19"/>
  <c r="K1730" i="19"/>
  <c r="J1730" i="19"/>
  <c r="I1730" i="19"/>
  <c r="H1730" i="19"/>
  <c r="J1729" i="19"/>
  <c r="I1729" i="19"/>
  <c r="H1729" i="19"/>
  <c r="L1728" i="19"/>
  <c r="K1728" i="19"/>
  <c r="J1728" i="19"/>
  <c r="L1726" i="19"/>
  <c r="K1726" i="19"/>
  <c r="J1726" i="19"/>
  <c r="I1726" i="19"/>
  <c r="H1726" i="19"/>
  <c r="J1725" i="19"/>
  <c r="I1725" i="19"/>
  <c r="H1725" i="19"/>
  <c r="L1724" i="19"/>
  <c r="K1724" i="19"/>
  <c r="J1724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19" i="19"/>
  <c r="I1719" i="19"/>
  <c r="H1719" i="19"/>
  <c r="J1718" i="19"/>
  <c r="I1718" i="19"/>
  <c r="H1718" i="19"/>
  <c r="L1717" i="19"/>
  <c r="I1716" i="19"/>
  <c r="H1716" i="19"/>
  <c r="L1715" i="19"/>
  <c r="K1715" i="19"/>
  <c r="J1715" i="19"/>
  <c r="I1715" i="19"/>
  <c r="H1715" i="19"/>
  <c r="L1714" i="19"/>
  <c r="L1712" i="19"/>
  <c r="K1712" i="19"/>
  <c r="J1712" i="19"/>
  <c r="I1712" i="19"/>
  <c r="H1712" i="19"/>
  <c r="L1711" i="19"/>
  <c r="K1711" i="19"/>
  <c r="J1711" i="19"/>
  <c r="I1711" i="19"/>
  <c r="H1711" i="19"/>
  <c r="L1710" i="19"/>
  <c r="K1710" i="19"/>
  <c r="J1710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5" i="19"/>
  <c r="K1705" i="19"/>
  <c r="J1705" i="19"/>
  <c r="I1705" i="19"/>
  <c r="H1705" i="19"/>
  <c r="L1704" i="19"/>
  <c r="K1704" i="19"/>
  <c r="J1704" i="19"/>
  <c r="I1704" i="19"/>
  <c r="H1704" i="19"/>
  <c r="L1703" i="19"/>
  <c r="K1703" i="19"/>
  <c r="J1703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L1698" i="19"/>
  <c r="K1698" i="19"/>
  <c r="J1698" i="19"/>
  <c r="I1698" i="19"/>
  <c r="H1698" i="19"/>
  <c r="I1697" i="19"/>
  <c r="H1697" i="19"/>
  <c r="L1696" i="19"/>
  <c r="K1696" i="19"/>
  <c r="J1696" i="19"/>
  <c r="L1695" i="19"/>
  <c r="K1695" i="19"/>
  <c r="J1695" i="19"/>
  <c r="I1695" i="19"/>
  <c r="H1695" i="19"/>
  <c r="I1694" i="19"/>
  <c r="H1694" i="19"/>
  <c r="L1693" i="19"/>
  <c r="K1693" i="19"/>
  <c r="J1693" i="19"/>
  <c r="L1691" i="19"/>
  <c r="K1691" i="19"/>
  <c r="J1691" i="19"/>
  <c r="I1691" i="19"/>
  <c r="H1691" i="19"/>
  <c r="L1690" i="19"/>
  <c r="K1690" i="19"/>
  <c r="J1690" i="19"/>
  <c r="I1690" i="19"/>
  <c r="H1690" i="19"/>
  <c r="L1689" i="19"/>
  <c r="K1689" i="19"/>
  <c r="J1689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4" i="19"/>
  <c r="K1684" i="19"/>
  <c r="J1684" i="19"/>
  <c r="I1684" i="19"/>
  <c r="H1684" i="19"/>
  <c r="J1683" i="19"/>
  <c r="I1683" i="19"/>
  <c r="H1683" i="19"/>
  <c r="L1682" i="19"/>
  <c r="K1682" i="19"/>
  <c r="J1682" i="19"/>
  <c r="L1681" i="19"/>
  <c r="K1681" i="19"/>
  <c r="J1681" i="19"/>
  <c r="I1681" i="19"/>
  <c r="H1681" i="19"/>
  <c r="I1680" i="19"/>
  <c r="H1680" i="19"/>
  <c r="L1679" i="19"/>
  <c r="K1679" i="19"/>
  <c r="J1679" i="19"/>
  <c r="J1677" i="19"/>
  <c r="I1677" i="19"/>
  <c r="H1677" i="19"/>
  <c r="L1676" i="19"/>
  <c r="K1676" i="19"/>
  <c r="J1676" i="19"/>
  <c r="I1676" i="19"/>
  <c r="H1676" i="19"/>
  <c r="J1675" i="19"/>
  <c r="J1674" i="19"/>
  <c r="I1674" i="19"/>
  <c r="H1674" i="19"/>
  <c r="I1673" i="19"/>
  <c r="H1673" i="19"/>
  <c r="J1672" i="19"/>
  <c r="L1670" i="19"/>
  <c r="K1670" i="19"/>
  <c r="J1670" i="19"/>
  <c r="I1670" i="19"/>
  <c r="H1670" i="19"/>
  <c r="L1669" i="19"/>
  <c r="K1669" i="19"/>
  <c r="J1669" i="19"/>
  <c r="I1669" i="19"/>
  <c r="H1669" i="19"/>
  <c r="L1668" i="19"/>
  <c r="K1668" i="19"/>
  <c r="J1668" i="19"/>
  <c r="L1667" i="19"/>
  <c r="K1667" i="19"/>
  <c r="J1667" i="19"/>
  <c r="I1667" i="19"/>
  <c r="H1667" i="19"/>
  <c r="J1666" i="19"/>
  <c r="I1666" i="19"/>
  <c r="H1666" i="19"/>
  <c r="L1665" i="19"/>
  <c r="K1665" i="19"/>
  <c r="J1665" i="19"/>
  <c r="L1663" i="19"/>
  <c r="I1663" i="19"/>
  <c r="H1663" i="19"/>
  <c r="L1662" i="19"/>
  <c r="K1662" i="19"/>
  <c r="J1662" i="19"/>
  <c r="I1662" i="19"/>
  <c r="H1662" i="19"/>
  <c r="L1661" i="19"/>
  <c r="K1661" i="19"/>
  <c r="J1661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6" i="19"/>
  <c r="K1656" i="19"/>
  <c r="J1656" i="19"/>
  <c r="I1656" i="19"/>
  <c r="H1656" i="19"/>
  <c r="L1655" i="19"/>
  <c r="K1655" i="19"/>
  <c r="J1655" i="19"/>
  <c r="I1655" i="19"/>
  <c r="H1655" i="19"/>
  <c r="L1654" i="19"/>
  <c r="K1654" i="19"/>
  <c r="J1654" i="19"/>
  <c r="L1653" i="19"/>
  <c r="K1653" i="19"/>
  <c r="J1653" i="19"/>
  <c r="I1653" i="19"/>
  <c r="H1653" i="19"/>
  <c r="L1652" i="19"/>
  <c r="K1652" i="19"/>
  <c r="J1652" i="19"/>
  <c r="I1652" i="19"/>
  <c r="I1651" i="19" s="1"/>
  <c r="H1652" i="19"/>
  <c r="L1651" i="19"/>
  <c r="K1651" i="19"/>
  <c r="J1651" i="19"/>
  <c r="L1649" i="19"/>
  <c r="K1649" i="19"/>
  <c r="J1649" i="19"/>
  <c r="I1649" i="19"/>
  <c r="H1649" i="19"/>
  <c r="L1648" i="19"/>
  <c r="K1648" i="19"/>
  <c r="J1648" i="19"/>
  <c r="I1648" i="19"/>
  <c r="H1648" i="19"/>
  <c r="L1647" i="19"/>
  <c r="K1647" i="19"/>
  <c r="J1647" i="19"/>
  <c r="L1646" i="19"/>
  <c r="K1646" i="19"/>
  <c r="J1646" i="19"/>
  <c r="I1646" i="19"/>
  <c r="H1646" i="19"/>
  <c r="L1645" i="19"/>
  <c r="K1645" i="19"/>
  <c r="J1645" i="19"/>
  <c r="I1645" i="19"/>
  <c r="I1644" i="19" s="1"/>
  <c r="H1645" i="19"/>
  <c r="L1644" i="19"/>
  <c r="K1644" i="19"/>
  <c r="J1644" i="19"/>
  <c r="L1642" i="19"/>
  <c r="J1642" i="19"/>
  <c r="I1642" i="19"/>
  <c r="H1642" i="19"/>
  <c r="L1641" i="19"/>
  <c r="K1641" i="19"/>
  <c r="J1641" i="19"/>
  <c r="I1641" i="19"/>
  <c r="H1641" i="19"/>
  <c r="L1640" i="19"/>
  <c r="J1640" i="19"/>
  <c r="H1640" i="19"/>
  <c r="L1639" i="19"/>
  <c r="J1639" i="19"/>
  <c r="I1639" i="19"/>
  <c r="H1639" i="19"/>
  <c r="I1638" i="19"/>
  <c r="H1638" i="19"/>
  <c r="L1637" i="19"/>
  <c r="J1637" i="19"/>
  <c r="L1635" i="19"/>
  <c r="K1635" i="19"/>
  <c r="J1635" i="19"/>
  <c r="I1635" i="19"/>
  <c r="H1635" i="19"/>
  <c r="K1634" i="19"/>
  <c r="J1634" i="19"/>
  <c r="I1634" i="19"/>
  <c r="H1634" i="19"/>
  <c r="L1633" i="19"/>
  <c r="K1633" i="19"/>
  <c r="J1633" i="19"/>
  <c r="L1632" i="19"/>
  <c r="K1632" i="19"/>
  <c r="J1632" i="19"/>
  <c r="I1632" i="19"/>
  <c r="H1632" i="19"/>
  <c r="I1631" i="19"/>
  <c r="H1631" i="19"/>
  <c r="L1630" i="19"/>
  <c r="K1630" i="19"/>
  <c r="J1630" i="19"/>
  <c r="L1628" i="19"/>
  <c r="K1628" i="19"/>
  <c r="J1628" i="19"/>
  <c r="I1628" i="19"/>
  <c r="H1628" i="19"/>
  <c r="L1627" i="19"/>
  <c r="K1627" i="19"/>
  <c r="J1627" i="19"/>
  <c r="I1627" i="19"/>
  <c r="H1627" i="19"/>
  <c r="L1626" i="19"/>
  <c r="K1626" i="19"/>
  <c r="J1626" i="19"/>
  <c r="L1625" i="19"/>
  <c r="K1625" i="19"/>
  <c r="J1625" i="19"/>
  <c r="I1625" i="19"/>
  <c r="H1625" i="19"/>
  <c r="I1624" i="19"/>
  <c r="H1624" i="19"/>
  <c r="L1623" i="19"/>
  <c r="K1623" i="19"/>
  <c r="J1623" i="19"/>
  <c r="L1621" i="19"/>
  <c r="K1621" i="19"/>
  <c r="J1621" i="19"/>
  <c r="I1621" i="19"/>
  <c r="H1621" i="19"/>
  <c r="L1620" i="19"/>
  <c r="K1620" i="19"/>
  <c r="J1620" i="19"/>
  <c r="I1620" i="19"/>
  <c r="H1620" i="19"/>
  <c r="L1619" i="19"/>
  <c r="K1619" i="19"/>
  <c r="J1619" i="19"/>
  <c r="L1618" i="19"/>
  <c r="K1618" i="19"/>
  <c r="J1618" i="19"/>
  <c r="I1618" i="19"/>
  <c r="H1618" i="19"/>
  <c r="I1617" i="19"/>
  <c r="H1617" i="19"/>
  <c r="L1616" i="19"/>
  <c r="K1616" i="19"/>
  <c r="J1616" i="19"/>
  <c r="L1614" i="19"/>
  <c r="K1614" i="19"/>
  <c r="J1614" i="19"/>
  <c r="I1614" i="19"/>
  <c r="H1614" i="19"/>
  <c r="L1613" i="19"/>
  <c r="K1613" i="19"/>
  <c r="J1613" i="19"/>
  <c r="I1613" i="19"/>
  <c r="H1613" i="19"/>
  <c r="L1612" i="19"/>
  <c r="K1612" i="19"/>
  <c r="J1612" i="19"/>
  <c r="L1611" i="19"/>
  <c r="K1611" i="19"/>
  <c r="J1611" i="19"/>
  <c r="I1611" i="19"/>
  <c r="H1611" i="19"/>
  <c r="J1610" i="19"/>
  <c r="I1610" i="19"/>
  <c r="H1610" i="19"/>
  <c r="L1609" i="19"/>
  <c r="K1609" i="19"/>
  <c r="J1609" i="19"/>
  <c r="L1607" i="19"/>
  <c r="K1607" i="19"/>
  <c r="J1607" i="19"/>
  <c r="I1607" i="19"/>
  <c r="H1607" i="19"/>
  <c r="L1606" i="19"/>
  <c r="K1606" i="19"/>
  <c r="J1606" i="19"/>
  <c r="I1606" i="19"/>
  <c r="H1606" i="19"/>
  <c r="L1605" i="19"/>
  <c r="K1605" i="19"/>
  <c r="J1605" i="19"/>
  <c r="L1604" i="19"/>
  <c r="K1604" i="19"/>
  <c r="J1604" i="19"/>
  <c r="I1604" i="19"/>
  <c r="H1604" i="19"/>
  <c r="I1603" i="19"/>
  <c r="H1603" i="19"/>
  <c r="L1602" i="19"/>
  <c r="K1602" i="19"/>
  <c r="J1602" i="19"/>
  <c r="H1602" i="19"/>
  <c r="L1600" i="19"/>
  <c r="K1600" i="19"/>
  <c r="J1600" i="19"/>
  <c r="I1600" i="19"/>
  <c r="H1600" i="19"/>
  <c r="L1599" i="19"/>
  <c r="J1599" i="19"/>
  <c r="I1599" i="19"/>
  <c r="H1599" i="19"/>
  <c r="L1598" i="19"/>
  <c r="K1598" i="19"/>
  <c r="J1598" i="19"/>
  <c r="I1597" i="19"/>
  <c r="H1597" i="19"/>
  <c r="L1596" i="19"/>
  <c r="K1596" i="19"/>
  <c r="J1596" i="19"/>
  <c r="I1596" i="19"/>
  <c r="H1596" i="19"/>
  <c r="I1595" i="19"/>
  <c r="H1595" i="19"/>
  <c r="L1594" i="19"/>
  <c r="K1594" i="19"/>
  <c r="J1594" i="19"/>
  <c r="L1592" i="19"/>
  <c r="K1592" i="19"/>
  <c r="J1592" i="19"/>
  <c r="I1592" i="19"/>
  <c r="H1592" i="19"/>
  <c r="L1591" i="19"/>
  <c r="K1591" i="19"/>
  <c r="J1591" i="19"/>
  <c r="I1591" i="19"/>
  <c r="H1591" i="19"/>
  <c r="L1590" i="19"/>
  <c r="K1590" i="19"/>
  <c r="J1590" i="19"/>
  <c r="L1589" i="19"/>
  <c r="K1589" i="19"/>
  <c r="J1589" i="19"/>
  <c r="I1589" i="19"/>
  <c r="H1589" i="19"/>
  <c r="I1588" i="19"/>
  <c r="H1588" i="19"/>
  <c r="L1587" i="19"/>
  <c r="K1587" i="19"/>
  <c r="J1587" i="19"/>
  <c r="L1585" i="19"/>
  <c r="K1585" i="19"/>
  <c r="J1585" i="19"/>
  <c r="I1585" i="19"/>
  <c r="H1585" i="19"/>
  <c r="J1584" i="19"/>
  <c r="I1584" i="19"/>
  <c r="H1584" i="19"/>
  <c r="L1583" i="19"/>
  <c r="K1583" i="19"/>
  <c r="J1583" i="19"/>
  <c r="L1582" i="19"/>
  <c r="K1582" i="19"/>
  <c r="J1582" i="19"/>
  <c r="I1582" i="19"/>
  <c r="H1582" i="19"/>
  <c r="L1581" i="19"/>
  <c r="I1581" i="19"/>
  <c r="H1581" i="19"/>
  <c r="L1580" i="19"/>
  <c r="K1580" i="19"/>
  <c r="J1580" i="19"/>
  <c r="L1578" i="19"/>
  <c r="K1578" i="19"/>
  <c r="J1578" i="19"/>
  <c r="I1578" i="19"/>
  <c r="H1578" i="19"/>
  <c r="K1577" i="19"/>
  <c r="J1577" i="19"/>
  <c r="I1577" i="19"/>
  <c r="H1577" i="19"/>
  <c r="L1576" i="19"/>
  <c r="K1576" i="19"/>
  <c r="J1576" i="19"/>
  <c r="L1575" i="19"/>
  <c r="K1575" i="19"/>
  <c r="J1575" i="19"/>
  <c r="I1575" i="19"/>
  <c r="H1575" i="19"/>
  <c r="L1574" i="19"/>
  <c r="I1574" i="19"/>
  <c r="H1574" i="19"/>
  <c r="L1573" i="19"/>
  <c r="K1573" i="19"/>
  <c r="J1573" i="19"/>
  <c r="L1571" i="19"/>
  <c r="K1571" i="19"/>
  <c r="J1571" i="19"/>
  <c r="I1571" i="19"/>
  <c r="H1571" i="19"/>
  <c r="L1570" i="19"/>
  <c r="K1570" i="19"/>
  <c r="I1570" i="19"/>
  <c r="I1569" i="19" s="1"/>
  <c r="H1570" i="19"/>
  <c r="L1569" i="19"/>
  <c r="K1569" i="19"/>
  <c r="J1569" i="19"/>
  <c r="L1568" i="19"/>
  <c r="K1568" i="19"/>
  <c r="J1568" i="19"/>
  <c r="I1568" i="19"/>
  <c r="H1568" i="19"/>
  <c r="I1567" i="19"/>
  <c r="H1567" i="19"/>
  <c r="L1566" i="19"/>
  <c r="K1566" i="19"/>
  <c r="J1566" i="19"/>
  <c r="L1564" i="19"/>
  <c r="K1564" i="19"/>
  <c r="J1564" i="19"/>
  <c r="I1564" i="19"/>
  <c r="H1564" i="19"/>
  <c r="J1563" i="19"/>
  <c r="I1563" i="19"/>
  <c r="H1563" i="19"/>
  <c r="L1562" i="19"/>
  <c r="K1562" i="19"/>
  <c r="J1562" i="19"/>
  <c r="L1561" i="19"/>
  <c r="K1561" i="19"/>
  <c r="J1561" i="19"/>
  <c r="I1561" i="19"/>
  <c r="H1561" i="19"/>
  <c r="L1560" i="19"/>
  <c r="K1560" i="19"/>
  <c r="J1560" i="19"/>
  <c r="I1560" i="19"/>
  <c r="H1560" i="19"/>
  <c r="L1559" i="19"/>
  <c r="K1559" i="19"/>
  <c r="J1559" i="19"/>
  <c r="L1557" i="19"/>
  <c r="K1557" i="19"/>
  <c r="J1557" i="19"/>
  <c r="I1557" i="19"/>
  <c r="H1557" i="19"/>
  <c r="L1556" i="19"/>
  <c r="K1556" i="19"/>
  <c r="I1556" i="19"/>
  <c r="I1555" i="19" s="1"/>
  <c r="H1556" i="19"/>
  <c r="L1555" i="19"/>
  <c r="K1555" i="19"/>
  <c r="J1555" i="19"/>
  <c r="L1554" i="19"/>
  <c r="K1554" i="19"/>
  <c r="J1554" i="19"/>
  <c r="I1554" i="19"/>
  <c r="H1554" i="19"/>
  <c r="L1553" i="19"/>
  <c r="K1553" i="19"/>
  <c r="J1553" i="19"/>
  <c r="I1553" i="19"/>
  <c r="H1553" i="19"/>
  <c r="L1552" i="19"/>
  <c r="K1552" i="19"/>
  <c r="J1552" i="19"/>
  <c r="L1550" i="19"/>
  <c r="K1550" i="19"/>
  <c r="J1550" i="19"/>
  <c r="I1550" i="19"/>
  <c r="H1550" i="19"/>
  <c r="L1549" i="19"/>
  <c r="K1549" i="19"/>
  <c r="J1549" i="19"/>
  <c r="I1549" i="19"/>
  <c r="H1549" i="19"/>
  <c r="L1548" i="19"/>
  <c r="K1548" i="19"/>
  <c r="J1548" i="19"/>
  <c r="L1547" i="19"/>
  <c r="K1547" i="19"/>
  <c r="J1547" i="19"/>
  <c r="I1547" i="19"/>
  <c r="H1547" i="19"/>
  <c r="K1546" i="19"/>
  <c r="I1546" i="19"/>
  <c r="H1546" i="19"/>
  <c r="H1545" i="19" s="1"/>
  <c r="L1545" i="19"/>
  <c r="K1545" i="19"/>
  <c r="J1545" i="19"/>
  <c r="L1543" i="19"/>
  <c r="K1543" i="19"/>
  <c r="J1543" i="19"/>
  <c r="I1543" i="19"/>
  <c r="H1543" i="19"/>
  <c r="L1542" i="19"/>
  <c r="K1542" i="19"/>
  <c r="J1542" i="19"/>
  <c r="I1542" i="19"/>
  <c r="H1542" i="19"/>
  <c r="L1541" i="19"/>
  <c r="K1541" i="19"/>
  <c r="J1541" i="19"/>
  <c r="L1540" i="19"/>
  <c r="K1540" i="19"/>
  <c r="J1540" i="19"/>
  <c r="I1540" i="19"/>
  <c r="H1540" i="19"/>
  <c r="L1539" i="19"/>
  <c r="K1539" i="19"/>
  <c r="J1539" i="19"/>
  <c r="I1539" i="19"/>
  <c r="H1539" i="19"/>
  <c r="L1538" i="19"/>
  <c r="K1538" i="19"/>
  <c r="J1538" i="19"/>
  <c r="L1536" i="19"/>
  <c r="I1536" i="19"/>
  <c r="H1536" i="19"/>
  <c r="L1535" i="19"/>
  <c r="I1535" i="19"/>
  <c r="H1535" i="19"/>
  <c r="L1534" i="19"/>
  <c r="L1533" i="19"/>
  <c r="I1533" i="19"/>
  <c r="H1533" i="19"/>
  <c r="L1532" i="19"/>
  <c r="K1532" i="19"/>
  <c r="J1532" i="19"/>
  <c r="I1532" i="19"/>
  <c r="H1532" i="19"/>
  <c r="H1531" i="19" s="1"/>
  <c r="L1531" i="19"/>
  <c r="L1529" i="19"/>
  <c r="K1529" i="19"/>
  <c r="J1529" i="19"/>
  <c r="I1529" i="19"/>
  <c r="H1529" i="19"/>
  <c r="L1528" i="19"/>
  <c r="K1528" i="19"/>
  <c r="J1528" i="19"/>
  <c r="I1528" i="19"/>
  <c r="H1528" i="19"/>
  <c r="L1527" i="19"/>
  <c r="K1527" i="19"/>
  <c r="J1527" i="19"/>
  <c r="L1526" i="19"/>
  <c r="K1526" i="19"/>
  <c r="J1526" i="19"/>
  <c r="I1526" i="19"/>
  <c r="H1526" i="19"/>
  <c r="L1525" i="19"/>
  <c r="K1525" i="19"/>
  <c r="J1525" i="19"/>
  <c r="I1525" i="19"/>
  <c r="H1525" i="19"/>
  <c r="L1524" i="19"/>
  <c r="K1524" i="19"/>
  <c r="J1524" i="19"/>
  <c r="L1522" i="19"/>
  <c r="K1522" i="19"/>
  <c r="J1522" i="19"/>
  <c r="I1522" i="19"/>
  <c r="H1522" i="19"/>
  <c r="L1521" i="19"/>
  <c r="J1521" i="19"/>
  <c r="I1521" i="19"/>
  <c r="I1520" i="19" s="1"/>
  <c r="H1521" i="19"/>
  <c r="H1520" i="19" s="1"/>
  <c r="L1520" i="19"/>
  <c r="K1520" i="19"/>
  <c r="J1520" i="19"/>
  <c r="L1519" i="19"/>
  <c r="K1519" i="19"/>
  <c r="J1519" i="19"/>
  <c r="I1519" i="19"/>
  <c r="H1519" i="19"/>
  <c r="I1518" i="19"/>
  <c r="H1518" i="19"/>
  <c r="L1517" i="19"/>
  <c r="K1517" i="19"/>
  <c r="J1517" i="19"/>
  <c r="L1515" i="19"/>
  <c r="K1515" i="19"/>
  <c r="J1515" i="19"/>
  <c r="I1515" i="19"/>
  <c r="H1515" i="19"/>
  <c r="L1514" i="19"/>
  <c r="K1514" i="19"/>
  <c r="J1514" i="19"/>
  <c r="I1514" i="19"/>
  <c r="H1514" i="19"/>
  <c r="L1513" i="19"/>
  <c r="K1513" i="19"/>
  <c r="J1513" i="19"/>
  <c r="I1512" i="19"/>
  <c r="H1512" i="19"/>
  <c r="L1511" i="19"/>
  <c r="K1511" i="19"/>
  <c r="J1511" i="19"/>
  <c r="I1511" i="19"/>
  <c r="H1511" i="19"/>
  <c r="L1510" i="19"/>
  <c r="K1510" i="19"/>
  <c r="J1510" i="19"/>
  <c r="I1510" i="19"/>
  <c r="H1510" i="19"/>
  <c r="L1509" i="19"/>
  <c r="K1509" i="19"/>
  <c r="J1509" i="19"/>
  <c r="L1507" i="19"/>
  <c r="K1507" i="19"/>
  <c r="J1507" i="19"/>
  <c r="I1507" i="19"/>
  <c r="H1507" i="19"/>
  <c r="K1506" i="19"/>
  <c r="J1506" i="19"/>
  <c r="I1506" i="19"/>
  <c r="H1506" i="19"/>
  <c r="L1505" i="19"/>
  <c r="K1505" i="19"/>
  <c r="J1505" i="19"/>
  <c r="L1504" i="19"/>
  <c r="K1504" i="19"/>
  <c r="J1504" i="19"/>
  <c r="I1504" i="19"/>
  <c r="H1504" i="19"/>
  <c r="I1503" i="19"/>
  <c r="H1503" i="19"/>
  <c r="L1502" i="19"/>
  <c r="K1502" i="19"/>
  <c r="J1502" i="19"/>
  <c r="L1500" i="19"/>
  <c r="K1500" i="19"/>
  <c r="J1500" i="19"/>
  <c r="I1500" i="19"/>
  <c r="H1500" i="19"/>
  <c r="J1499" i="19"/>
  <c r="I1499" i="19"/>
  <c r="H1499" i="19"/>
  <c r="L1498" i="19"/>
  <c r="K1498" i="19"/>
  <c r="J1498" i="19"/>
  <c r="L1497" i="19"/>
  <c r="K1497" i="19"/>
  <c r="J1497" i="19"/>
  <c r="I1497" i="19"/>
  <c r="H1497" i="19"/>
  <c r="L1496" i="19"/>
  <c r="K1496" i="19"/>
  <c r="J1496" i="19"/>
  <c r="I1496" i="19"/>
  <c r="H1496" i="19"/>
  <c r="L1495" i="19"/>
  <c r="K1495" i="19"/>
  <c r="J1495" i="19"/>
  <c r="L1493" i="19"/>
  <c r="K1493" i="19"/>
  <c r="J1493" i="19"/>
  <c r="I1493" i="19"/>
  <c r="H1493" i="19"/>
  <c r="L1492" i="19"/>
  <c r="K1492" i="19"/>
  <c r="J1492" i="19"/>
  <c r="I1492" i="19"/>
  <c r="H1492" i="19"/>
  <c r="L1491" i="19"/>
  <c r="K1491" i="19"/>
  <c r="J1491" i="19"/>
  <c r="L1490" i="19"/>
  <c r="J1490" i="19"/>
  <c r="I1490" i="19"/>
  <c r="H1490" i="19"/>
  <c r="L1489" i="19"/>
  <c r="K1489" i="19"/>
  <c r="J1489" i="19"/>
  <c r="I1489" i="19"/>
  <c r="H1489" i="19"/>
  <c r="L1488" i="19"/>
  <c r="K1488" i="19"/>
  <c r="J1488" i="19"/>
  <c r="L1486" i="19"/>
  <c r="K1486" i="19"/>
  <c r="J1486" i="19"/>
  <c r="I1486" i="19"/>
  <c r="H1486" i="19"/>
  <c r="L1485" i="19"/>
  <c r="K1485" i="19"/>
  <c r="J1485" i="19"/>
  <c r="I1485" i="19"/>
  <c r="H1485" i="19"/>
  <c r="L1484" i="19"/>
  <c r="K1484" i="19"/>
  <c r="J1484" i="19"/>
  <c r="L1483" i="19"/>
  <c r="K1483" i="19"/>
  <c r="J1483" i="19"/>
  <c r="I1483" i="19"/>
  <c r="H1483" i="19"/>
  <c r="L1482" i="19"/>
  <c r="K1482" i="19"/>
  <c r="J1482" i="19"/>
  <c r="I1482" i="19"/>
  <c r="H1482" i="19"/>
  <c r="L1481" i="19"/>
  <c r="K1481" i="19"/>
  <c r="J1481" i="19"/>
  <c r="L1479" i="19"/>
  <c r="K1479" i="19"/>
  <c r="J1479" i="19"/>
  <c r="I1479" i="19"/>
  <c r="H1479" i="19"/>
  <c r="L1478" i="19"/>
  <c r="K1478" i="19"/>
  <c r="J1478" i="19"/>
  <c r="I1478" i="19"/>
  <c r="H1478" i="19"/>
  <c r="L1477" i="19"/>
  <c r="K1477" i="19"/>
  <c r="J1477" i="19"/>
  <c r="L1476" i="19"/>
  <c r="K1476" i="19"/>
  <c r="J1476" i="19"/>
  <c r="I1476" i="19"/>
  <c r="H1476" i="19"/>
  <c r="L1475" i="19"/>
  <c r="K1475" i="19"/>
  <c r="J1475" i="19"/>
  <c r="I1475" i="19"/>
  <c r="H1475" i="19"/>
  <c r="L1474" i="19"/>
  <c r="K1474" i="19"/>
  <c r="J1474" i="19"/>
  <c r="L1472" i="19"/>
  <c r="K1472" i="19"/>
  <c r="J1472" i="19"/>
  <c r="I1472" i="19"/>
  <c r="H1472" i="19"/>
  <c r="L1471" i="19"/>
  <c r="J1471" i="19"/>
  <c r="I1471" i="19"/>
  <c r="H1471" i="19"/>
  <c r="L1470" i="19"/>
  <c r="K1470" i="19"/>
  <c r="J1470" i="19"/>
  <c r="L1469" i="19"/>
  <c r="K1469" i="19"/>
  <c r="J1469" i="19"/>
  <c r="I1469" i="19"/>
  <c r="H1469" i="19"/>
  <c r="L1468" i="19"/>
  <c r="K1468" i="19"/>
  <c r="J1468" i="19"/>
  <c r="I1468" i="19"/>
  <c r="H1468" i="19"/>
  <c r="L1467" i="19"/>
  <c r="K1467" i="19"/>
  <c r="J1467" i="19"/>
  <c r="L1465" i="19"/>
  <c r="K1465" i="19"/>
  <c r="J1465" i="19"/>
  <c r="I1465" i="19"/>
  <c r="H1465" i="19"/>
  <c r="L1464" i="19"/>
  <c r="K1464" i="19"/>
  <c r="J1464" i="19"/>
  <c r="I1464" i="19"/>
  <c r="H1464" i="19"/>
  <c r="L1463" i="19"/>
  <c r="K1463" i="19"/>
  <c r="J1463" i="19"/>
  <c r="L1462" i="19"/>
  <c r="K1462" i="19"/>
  <c r="J1462" i="19"/>
  <c r="I1462" i="19"/>
  <c r="H1462" i="19"/>
  <c r="L1461" i="19"/>
  <c r="K1461" i="19"/>
  <c r="J1461" i="19"/>
  <c r="I1461" i="19"/>
  <c r="H1461" i="19"/>
  <c r="L1460" i="19"/>
  <c r="K1460" i="19"/>
  <c r="J1460" i="19"/>
  <c r="L1458" i="19"/>
  <c r="K1458" i="19"/>
  <c r="J1458" i="19"/>
  <c r="I1458" i="19"/>
  <c r="H1458" i="19"/>
  <c r="L1457" i="19"/>
  <c r="K1457" i="19"/>
  <c r="J1457" i="19"/>
  <c r="I1457" i="19"/>
  <c r="H1457" i="19"/>
  <c r="L1456" i="19"/>
  <c r="K1456" i="19"/>
  <c r="J1456" i="19"/>
  <c r="L1455" i="19"/>
  <c r="K1455" i="19"/>
  <c r="J1455" i="19"/>
  <c r="I1455" i="19"/>
  <c r="H1455" i="19"/>
  <c r="L1454" i="19"/>
  <c r="K1454" i="19"/>
  <c r="J1454" i="19"/>
  <c r="I1454" i="19"/>
  <c r="H1454" i="19"/>
  <c r="L1453" i="19"/>
  <c r="K1453" i="19"/>
  <c r="J1453" i="19"/>
  <c r="L1451" i="19"/>
  <c r="K1451" i="19"/>
  <c r="J1451" i="19"/>
  <c r="I1451" i="19"/>
  <c r="H1451" i="19"/>
  <c r="L1450" i="19"/>
  <c r="K1450" i="19"/>
  <c r="J1450" i="19"/>
  <c r="I1450" i="19"/>
  <c r="H1450" i="19"/>
  <c r="L1449" i="19"/>
  <c r="K1449" i="19"/>
  <c r="J1449" i="19"/>
  <c r="L1448" i="19"/>
  <c r="K1448" i="19"/>
  <c r="J1448" i="19"/>
  <c r="I1448" i="19"/>
  <c r="H1448" i="19"/>
  <c r="L1447" i="19"/>
  <c r="K1447" i="19"/>
  <c r="J1447" i="19"/>
  <c r="I1447" i="19"/>
  <c r="H1447" i="19"/>
  <c r="L1446" i="19"/>
  <c r="K1446" i="19"/>
  <c r="J1446" i="19"/>
  <c r="L1444" i="19"/>
  <c r="K1444" i="19"/>
  <c r="J1444" i="19"/>
  <c r="I1444" i="19"/>
  <c r="H1444" i="19"/>
  <c r="L1443" i="19"/>
  <c r="K1443" i="19"/>
  <c r="J1443" i="19"/>
  <c r="I1443" i="19"/>
  <c r="H1443" i="19"/>
  <c r="L1442" i="19"/>
  <c r="K1442" i="19"/>
  <c r="J1442" i="19"/>
  <c r="L1441" i="19"/>
  <c r="K1441" i="19"/>
  <c r="J1441" i="19"/>
  <c r="I1441" i="19"/>
  <c r="H1441" i="19"/>
  <c r="L1440" i="19"/>
  <c r="K1440" i="19"/>
  <c r="J1440" i="19"/>
  <c r="I1440" i="19"/>
  <c r="H1440" i="19"/>
  <c r="L1439" i="19"/>
  <c r="K1439" i="19"/>
  <c r="J1439" i="19"/>
  <c r="L1437" i="19"/>
  <c r="K1437" i="19"/>
  <c r="J1437" i="19"/>
  <c r="I1437" i="19"/>
  <c r="H1437" i="19"/>
  <c r="J1436" i="19"/>
  <c r="I1436" i="19"/>
  <c r="I1435" i="19" s="1"/>
  <c r="H1436" i="19"/>
  <c r="L1435" i="19"/>
  <c r="K1435" i="19"/>
  <c r="J1435" i="19"/>
  <c r="H1435" i="19"/>
  <c r="L1434" i="19"/>
  <c r="K1434" i="19"/>
  <c r="J1434" i="19"/>
  <c r="I1434" i="19"/>
  <c r="H1434" i="19"/>
  <c r="L1433" i="19"/>
  <c r="K1433" i="19"/>
  <c r="J1433" i="19"/>
  <c r="I1433" i="19"/>
  <c r="H1433" i="19"/>
  <c r="L1432" i="19"/>
  <c r="K1432" i="19"/>
  <c r="J1432" i="19"/>
  <c r="L1430" i="19"/>
  <c r="K1430" i="19"/>
  <c r="J1430" i="19"/>
  <c r="I1430" i="19"/>
  <c r="H1430" i="19"/>
  <c r="I1429" i="19"/>
  <c r="H1429" i="19"/>
  <c r="L1428" i="19"/>
  <c r="K1428" i="19"/>
  <c r="J1428" i="19"/>
  <c r="L1427" i="19"/>
  <c r="K1427" i="19"/>
  <c r="J1427" i="19"/>
  <c r="I1427" i="19"/>
  <c r="H1427" i="19"/>
  <c r="L1426" i="19"/>
  <c r="K1426" i="19"/>
  <c r="J1426" i="19"/>
  <c r="I1426" i="19"/>
  <c r="H1426" i="19"/>
  <c r="L1425" i="19"/>
  <c r="K1425" i="19"/>
  <c r="J1425" i="19"/>
  <c r="L1423" i="19"/>
  <c r="K1423" i="19"/>
  <c r="J1423" i="19"/>
  <c r="I1423" i="19"/>
  <c r="H1423" i="19"/>
  <c r="L1422" i="19"/>
  <c r="I1422" i="19"/>
  <c r="H1422" i="19"/>
  <c r="L1421" i="19"/>
  <c r="K1421" i="19"/>
  <c r="J1421" i="19"/>
  <c r="L1420" i="19"/>
  <c r="K1420" i="19"/>
  <c r="J1420" i="19"/>
  <c r="I1420" i="19"/>
  <c r="H1420" i="19"/>
  <c r="L1419" i="19"/>
  <c r="K1419" i="19"/>
  <c r="J1419" i="19"/>
  <c r="I1419" i="19"/>
  <c r="H1419" i="19"/>
  <c r="L1418" i="19"/>
  <c r="K1418" i="19"/>
  <c r="J1418" i="19"/>
  <c r="L1416" i="19"/>
  <c r="K1416" i="19"/>
  <c r="J1416" i="19"/>
  <c r="I1416" i="19"/>
  <c r="H1416" i="19"/>
  <c r="L1415" i="19"/>
  <c r="K1415" i="19"/>
  <c r="J1415" i="19"/>
  <c r="I1415" i="19"/>
  <c r="H1415" i="19"/>
  <c r="L1414" i="19"/>
  <c r="K1414" i="19"/>
  <c r="J1414" i="19"/>
  <c r="L1413" i="19"/>
  <c r="K1413" i="19"/>
  <c r="J1413" i="19"/>
  <c r="I1413" i="19"/>
  <c r="H1413" i="19"/>
  <c r="L1412" i="19"/>
  <c r="K1412" i="19"/>
  <c r="J1412" i="19"/>
  <c r="I1412" i="19"/>
  <c r="H1412" i="19"/>
  <c r="L1411" i="19"/>
  <c r="K1411" i="19"/>
  <c r="J1411" i="19"/>
  <c r="L1409" i="19"/>
  <c r="K1409" i="19"/>
  <c r="J1409" i="19"/>
  <c r="I1409" i="19"/>
  <c r="H1409" i="19"/>
  <c r="L1408" i="19"/>
  <c r="K1408" i="19"/>
  <c r="J1408" i="19"/>
  <c r="I1408" i="19"/>
  <c r="H1408" i="19"/>
  <c r="L1407" i="19"/>
  <c r="K1407" i="19"/>
  <c r="J1407" i="19"/>
  <c r="L1406" i="19"/>
  <c r="K1406" i="19"/>
  <c r="J1406" i="19"/>
  <c r="I1406" i="19"/>
  <c r="H1406" i="19"/>
  <c r="L1405" i="19"/>
  <c r="K1405" i="19"/>
  <c r="J1405" i="19"/>
  <c r="I1405" i="19"/>
  <c r="H1405" i="19"/>
  <c r="L1404" i="19"/>
  <c r="K1404" i="19"/>
  <c r="J1404" i="19"/>
  <c r="L1402" i="19"/>
  <c r="K1402" i="19"/>
  <c r="I1402" i="19"/>
  <c r="H1402" i="19"/>
  <c r="L1401" i="19"/>
  <c r="K1401" i="19"/>
  <c r="J1401" i="19"/>
  <c r="I1401" i="19"/>
  <c r="H1401" i="19"/>
  <c r="L1400" i="19"/>
  <c r="K1400" i="19"/>
  <c r="J1400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I1397" i="19"/>
  <c r="H1397" i="19"/>
  <c r="L1396" i="19"/>
  <c r="K1396" i="19"/>
  <c r="J1396" i="19"/>
  <c r="L1394" i="19"/>
  <c r="K1394" i="19"/>
  <c r="I1394" i="19"/>
  <c r="H1394" i="19"/>
  <c r="L1393" i="19"/>
  <c r="K1393" i="19"/>
  <c r="J1393" i="19"/>
  <c r="I1393" i="19"/>
  <c r="H1393" i="19"/>
  <c r="L1392" i="19"/>
  <c r="K1392" i="19"/>
  <c r="J1392" i="19"/>
  <c r="J1391" i="19"/>
  <c r="I1391" i="19"/>
  <c r="H1391" i="19"/>
  <c r="L1390" i="19"/>
  <c r="K1390" i="19"/>
  <c r="I1390" i="19"/>
  <c r="H1390" i="19"/>
  <c r="L1389" i="19"/>
  <c r="K1389" i="19"/>
  <c r="J1389" i="19"/>
  <c r="I1389" i="19"/>
  <c r="H1389" i="19"/>
  <c r="L1388" i="19"/>
  <c r="K1388" i="19"/>
  <c r="J1388" i="19"/>
  <c r="L1386" i="19"/>
  <c r="K1386" i="19"/>
  <c r="J1386" i="19"/>
  <c r="I1386" i="19"/>
  <c r="H1386" i="19"/>
  <c r="L1385" i="19"/>
  <c r="K1385" i="19"/>
  <c r="J1385" i="19"/>
  <c r="I1385" i="19"/>
  <c r="H1385" i="19"/>
  <c r="L1384" i="19"/>
  <c r="K1384" i="19"/>
  <c r="J1384" i="19"/>
  <c r="L1383" i="19"/>
  <c r="K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79" i="19"/>
  <c r="K1379" i="19"/>
  <c r="J1379" i="19"/>
  <c r="I1379" i="19"/>
  <c r="H1379" i="19"/>
  <c r="L1378" i="19"/>
  <c r="K1378" i="19"/>
  <c r="J1378" i="19"/>
  <c r="I1378" i="19"/>
  <c r="H1378" i="19"/>
  <c r="L1377" i="19"/>
  <c r="K1377" i="19"/>
  <c r="J1377" i="19"/>
  <c r="L1376" i="19"/>
  <c r="K1376" i="19"/>
  <c r="J1376" i="19"/>
  <c r="I1376" i="19"/>
  <c r="H1376" i="19"/>
  <c r="H1374" i="19" s="1"/>
  <c r="L1375" i="19"/>
  <c r="K1375" i="19"/>
  <c r="J1375" i="19"/>
  <c r="I1375" i="19"/>
  <c r="I1374" i="19" s="1"/>
  <c r="H1375" i="19"/>
  <c r="L1374" i="19"/>
  <c r="K1374" i="19"/>
  <c r="J1374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J1365" i="19"/>
  <c r="I1365" i="19"/>
  <c r="H1365" i="19"/>
  <c r="J1364" i="19"/>
  <c r="I1364" i="19"/>
  <c r="H1364" i="19"/>
  <c r="J1363" i="19"/>
  <c r="J1362" i="19"/>
  <c r="I1362" i="19"/>
  <c r="H1362" i="19"/>
  <c r="I1361" i="19"/>
  <c r="H1361" i="19"/>
  <c r="J1360" i="19"/>
  <c r="L1358" i="19"/>
  <c r="K1358" i="19"/>
  <c r="J1358" i="19"/>
  <c r="I1358" i="19"/>
  <c r="H1358" i="19"/>
  <c r="J1357" i="19"/>
  <c r="I1357" i="19"/>
  <c r="H1357" i="19"/>
  <c r="L1356" i="19"/>
  <c r="K1356" i="19"/>
  <c r="J1356" i="19"/>
  <c r="L1355" i="19"/>
  <c r="K1355" i="19"/>
  <c r="J1355" i="19"/>
  <c r="I1355" i="19"/>
  <c r="H1355" i="19"/>
  <c r="I1354" i="19"/>
  <c r="H1354" i="19"/>
  <c r="L1353" i="19"/>
  <c r="K1353" i="19"/>
  <c r="J1353" i="19"/>
  <c r="L1351" i="19"/>
  <c r="K1351" i="19"/>
  <c r="J1351" i="19"/>
  <c r="I1351" i="19"/>
  <c r="H1351" i="19"/>
  <c r="L1350" i="19"/>
  <c r="K1350" i="19"/>
  <c r="J1350" i="19"/>
  <c r="I1350" i="19"/>
  <c r="H1350" i="19"/>
  <c r="L1349" i="19"/>
  <c r="K1349" i="19"/>
  <c r="J1349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4" i="19"/>
  <c r="K1344" i="19"/>
  <c r="J1344" i="19"/>
  <c r="I1344" i="19"/>
  <c r="H1344" i="19"/>
  <c r="L1343" i="19"/>
  <c r="K1343" i="19"/>
  <c r="J1343" i="19"/>
  <c r="I1343" i="19"/>
  <c r="H1343" i="19"/>
  <c r="L1342" i="19"/>
  <c r="K1342" i="19"/>
  <c r="J1342" i="19"/>
  <c r="L1341" i="19"/>
  <c r="K1341" i="19"/>
  <c r="J1341" i="19"/>
  <c r="I1341" i="19"/>
  <c r="H1341" i="19"/>
  <c r="L1340" i="19"/>
  <c r="I1340" i="19"/>
  <c r="H1340" i="19"/>
  <c r="L1339" i="19"/>
  <c r="K1339" i="19"/>
  <c r="J1339" i="19"/>
  <c r="L1337" i="19"/>
  <c r="K1337" i="19"/>
  <c r="J1337" i="19"/>
  <c r="I1337" i="19"/>
  <c r="H1337" i="19"/>
  <c r="L1336" i="19"/>
  <c r="K1336" i="19"/>
  <c r="J1336" i="19"/>
  <c r="I1336" i="19"/>
  <c r="H1336" i="19"/>
  <c r="L1335" i="19"/>
  <c r="K1335" i="19"/>
  <c r="J1335" i="19"/>
  <c r="L1334" i="19"/>
  <c r="K1334" i="19"/>
  <c r="J1334" i="19"/>
  <c r="I1334" i="19"/>
  <c r="H1334" i="19"/>
  <c r="K1333" i="19"/>
  <c r="J1333" i="19"/>
  <c r="I1333" i="19"/>
  <c r="H1333" i="19"/>
  <c r="L1332" i="19"/>
  <c r="K1332" i="19"/>
  <c r="J1332" i="19"/>
  <c r="L1330" i="19"/>
  <c r="K1330" i="19"/>
  <c r="J1330" i="19"/>
  <c r="I1330" i="19"/>
  <c r="H1330" i="19"/>
  <c r="L1329" i="19"/>
  <c r="K1329" i="19"/>
  <c r="J1329" i="19"/>
  <c r="I1329" i="19"/>
  <c r="H1329" i="19"/>
  <c r="L1328" i="19"/>
  <c r="K1328" i="19"/>
  <c r="J1328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L1323" i="19"/>
  <c r="K1323" i="19"/>
  <c r="J1323" i="19"/>
  <c r="I1323" i="19"/>
  <c r="H1323" i="19"/>
  <c r="L1322" i="19"/>
  <c r="K1322" i="19"/>
  <c r="I1322" i="19"/>
  <c r="H1322" i="19"/>
  <c r="L1321" i="19"/>
  <c r="K1321" i="19"/>
  <c r="J1321" i="19"/>
  <c r="L1320" i="19"/>
  <c r="K1320" i="19"/>
  <c r="J1320" i="19"/>
  <c r="I1320" i="19"/>
  <c r="H1320" i="19"/>
  <c r="L1319" i="19"/>
  <c r="I1319" i="19"/>
  <c r="L1318" i="19"/>
  <c r="K1318" i="19"/>
  <c r="J1318" i="19"/>
  <c r="L1316" i="19"/>
  <c r="K1316" i="19"/>
  <c r="J1316" i="19"/>
  <c r="I1316" i="19"/>
  <c r="H1316" i="19"/>
  <c r="L1315" i="19"/>
  <c r="K1315" i="19"/>
  <c r="J1315" i="19"/>
  <c r="I1315" i="19"/>
  <c r="H1315" i="19"/>
  <c r="L1314" i="19"/>
  <c r="K1314" i="19"/>
  <c r="J1314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09" i="19"/>
  <c r="K1309" i="19"/>
  <c r="J1309" i="19"/>
  <c r="I1309" i="19"/>
  <c r="H1309" i="19"/>
  <c r="L1308" i="19"/>
  <c r="K1308" i="19"/>
  <c r="J1308" i="19"/>
  <c r="I1308" i="19"/>
  <c r="H1308" i="19"/>
  <c r="L1307" i="19"/>
  <c r="K1307" i="19"/>
  <c r="J1307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L1302" i="19"/>
  <c r="K1302" i="19"/>
  <c r="J1302" i="19"/>
  <c r="I1302" i="19"/>
  <c r="H1302" i="19"/>
  <c r="L1301" i="19"/>
  <c r="K1301" i="19"/>
  <c r="J1301" i="19"/>
  <c r="I1301" i="19"/>
  <c r="H1301" i="19"/>
  <c r="L1300" i="19"/>
  <c r="K1300" i="19"/>
  <c r="J1300" i="19"/>
  <c r="I1299" i="19"/>
  <c r="H1299" i="19"/>
  <c r="L1298" i="19"/>
  <c r="K1298" i="19"/>
  <c r="I1298" i="19"/>
  <c r="H1298" i="19"/>
  <c r="L1297" i="19"/>
  <c r="K1297" i="19"/>
  <c r="I1297" i="19"/>
  <c r="H1297" i="19"/>
  <c r="L1295" i="19"/>
  <c r="K1295" i="19"/>
  <c r="J1295" i="19"/>
  <c r="I1295" i="19"/>
  <c r="H1295" i="19"/>
  <c r="L1294" i="19"/>
  <c r="K1294" i="19"/>
  <c r="J1294" i="19"/>
  <c r="I1294" i="19"/>
  <c r="H1294" i="19"/>
  <c r="L1293" i="19"/>
  <c r="K1293" i="19"/>
  <c r="J1293" i="19"/>
  <c r="L1292" i="19"/>
  <c r="K1292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L1285" i="19"/>
  <c r="K1285" i="19"/>
  <c r="J1285" i="19"/>
  <c r="I1285" i="19"/>
  <c r="H1285" i="19"/>
  <c r="L1284" i="19"/>
  <c r="K1284" i="19"/>
  <c r="J1284" i="19"/>
  <c r="I1284" i="19"/>
  <c r="H1284" i="19"/>
  <c r="L1283" i="19"/>
  <c r="K1283" i="19"/>
  <c r="J1283" i="19"/>
  <c r="L1281" i="19"/>
  <c r="K1281" i="19"/>
  <c r="J1281" i="19"/>
  <c r="I1281" i="19"/>
  <c r="H1281" i="19"/>
  <c r="L1280" i="19"/>
  <c r="I1280" i="19"/>
  <c r="H1280" i="19"/>
  <c r="L1279" i="19"/>
  <c r="K1279" i="19"/>
  <c r="I1278" i="19"/>
  <c r="H1278" i="19"/>
  <c r="L1277" i="19"/>
  <c r="K1277" i="19"/>
  <c r="J1277" i="19"/>
  <c r="I1277" i="19"/>
  <c r="H1277" i="19"/>
  <c r="L1276" i="19"/>
  <c r="K1276" i="19"/>
  <c r="I1276" i="19"/>
  <c r="H1276" i="19"/>
  <c r="L1275" i="19"/>
  <c r="K1275" i="19"/>
  <c r="L1273" i="19"/>
  <c r="K1273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L1270" i="19"/>
  <c r="K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L1266" i="19"/>
  <c r="K1266" i="19"/>
  <c r="J1266" i="19"/>
  <c r="I1266" i="19"/>
  <c r="H1266" i="19"/>
  <c r="L1265" i="19"/>
  <c r="I1265" i="19"/>
  <c r="H1265" i="19"/>
  <c r="L1264" i="19"/>
  <c r="K1264" i="19"/>
  <c r="J1264" i="19"/>
  <c r="L1263" i="19"/>
  <c r="K1263" i="19"/>
  <c r="J1263" i="19"/>
  <c r="I1263" i="19"/>
  <c r="H1263" i="19"/>
  <c r="L1262" i="19"/>
  <c r="K1262" i="19"/>
  <c r="J1262" i="19"/>
  <c r="I1262" i="19"/>
  <c r="H1262" i="19"/>
  <c r="L1261" i="19"/>
  <c r="K1261" i="19"/>
  <c r="J1261" i="19"/>
  <c r="L1259" i="19"/>
  <c r="K1259" i="19"/>
  <c r="J1259" i="19"/>
  <c r="I1259" i="19"/>
  <c r="H1259" i="19"/>
  <c r="I1258" i="19"/>
  <c r="H1258" i="19"/>
  <c r="L1257" i="19"/>
  <c r="K1257" i="19"/>
  <c r="J1257" i="19"/>
  <c r="L1256" i="19"/>
  <c r="K1256" i="19"/>
  <c r="J1256" i="19"/>
  <c r="I1256" i="19"/>
  <c r="H1256" i="19"/>
  <c r="L1255" i="19"/>
  <c r="K1255" i="19"/>
  <c r="J1255" i="19"/>
  <c r="I1255" i="19"/>
  <c r="H1255" i="19"/>
  <c r="L1254" i="19"/>
  <c r="K1254" i="19"/>
  <c r="J1254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2" i="19"/>
  <c r="K1242" i="19"/>
  <c r="J1242" i="19"/>
  <c r="I1242" i="19"/>
  <c r="H1242" i="19"/>
  <c r="L1241" i="19"/>
  <c r="K1241" i="19"/>
  <c r="J1241" i="19"/>
  <c r="I1241" i="19"/>
  <c r="H1241" i="19"/>
  <c r="L1240" i="19"/>
  <c r="K1240" i="19"/>
  <c r="J1240" i="19"/>
  <c r="L1238" i="19"/>
  <c r="K1238" i="19"/>
  <c r="J1238" i="19"/>
  <c r="I1238" i="19"/>
  <c r="H1238" i="19"/>
  <c r="L1237" i="19"/>
  <c r="K1237" i="19"/>
  <c r="I1237" i="19"/>
  <c r="I1236" i="19" s="1"/>
  <c r="H1237" i="19"/>
  <c r="L1236" i="19"/>
  <c r="K1236" i="19"/>
  <c r="J1236" i="19"/>
  <c r="H1236" i="19"/>
  <c r="L1235" i="19"/>
  <c r="J1235" i="19"/>
  <c r="I1235" i="19"/>
  <c r="H1235" i="19"/>
  <c r="L1234" i="19"/>
  <c r="K1234" i="19"/>
  <c r="J1234" i="19"/>
  <c r="I1234" i="19"/>
  <c r="H1234" i="19"/>
  <c r="L1233" i="19"/>
  <c r="K1233" i="19"/>
  <c r="J1233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7" i="19"/>
  <c r="K1217" i="19"/>
  <c r="J1217" i="19"/>
  <c r="I1217" i="19"/>
  <c r="H1217" i="19"/>
  <c r="I1216" i="19"/>
  <c r="H1216" i="19"/>
  <c r="L1215" i="19"/>
  <c r="K1215" i="19"/>
  <c r="J1215" i="19"/>
  <c r="L1214" i="19"/>
  <c r="K1214" i="19"/>
  <c r="J1214" i="19"/>
  <c r="I1214" i="19"/>
  <c r="H1214" i="19"/>
  <c r="L1213" i="19"/>
  <c r="K1213" i="19"/>
  <c r="J1213" i="19"/>
  <c r="I1213" i="19"/>
  <c r="H1213" i="19"/>
  <c r="L1212" i="19"/>
  <c r="K1212" i="19"/>
  <c r="J1212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1" i="19"/>
  <c r="K1161" i="19"/>
  <c r="J1161" i="19"/>
  <c r="I1161" i="19"/>
  <c r="H1161" i="19"/>
  <c r="L1160" i="19"/>
  <c r="K1160" i="19"/>
  <c r="J1160" i="19"/>
  <c r="I1160" i="19"/>
  <c r="H1160" i="19"/>
  <c r="L1159" i="19"/>
  <c r="K1159" i="19"/>
  <c r="J1159" i="19"/>
  <c r="L1158" i="19"/>
  <c r="K1158" i="19"/>
  <c r="J1158" i="19"/>
  <c r="I1158" i="19"/>
  <c r="H1158" i="19"/>
  <c r="I1157" i="19"/>
  <c r="H1157" i="19"/>
  <c r="L1156" i="19"/>
  <c r="K1156" i="19"/>
  <c r="J1156" i="19"/>
  <c r="L1154" i="19"/>
  <c r="K1154" i="19"/>
  <c r="J1154" i="19"/>
  <c r="I1154" i="19"/>
  <c r="H1154" i="19"/>
  <c r="L1153" i="19"/>
  <c r="J1153" i="19"/>
  <c r="I1153" i="19"/>
  <c r="H1153" i="19"/>
  <c r="L1152" i="19"/>
  <c r="K1152" i="19"/>
  <c r="J1152" i="19"/>
  <c r="H1152" i="19"/>
  <c r="L1151" i="19"/>
  <c r="K1151" i="19"/>
  <c r="J1151" i="19"/>
  <c r="I1151" i="19"/>
  <c r="H1151" i="19"/>
  <c r="L1150" i="19"/>
  <c r="K1150" i="19"/>
  <c r="J1150" i="19"/>
  <c r="I1150" i="19"/>
  <c r="H1150" i="19"/>
  <c r="L1149" i="19"/>
  <c r="K1149" i="19"/>
  <c r="J1149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3" i="19"/>
  <c r="K1133" i="19"/>
  <c r="J1133" i="19"/>
  <c r="I1133" i="19"/>
  <c r="H1133" i="19"/>
  <c r="I1132" i="19"/>
  <c r="H1132" i="19"/>
  <c r="L1131" i="19"/>
  <c r="K1131" i="19"/>
  <c r="J1131" i="19"/>
  <c r="L1130" i="19"/>
  <c r="K1130" i="19"/>
  <c r="J1130" i="19"/>
  <c r="I1130" i="19"/>
  <c r="H1130" i="19"/>
  <c r="L1129" i="19"/>
  <c r="K1129" i="19"/>
  <c r="J1129" i="19"/>
  <c r="I1129" i="19"/>
  <c r="H1129" i="19"/>
  <c r="L1128" i="19"/>
  <c r="K1128" i="19"/>
  <c r="J1128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3" i="19"/>
  <c r="K1123" i="19"/>
  <c r="J1123" i="19"/>
  <c r="I1123" i="19"/>
  <c r="H1123" i="19"/>
  <c r="L1122" i="19"/>
  <c r="K1122" i="19"/>
  <c r="I1122" i="19"/>
  <c r="I1121" i="19" s="1"/>
  <c r="H1122" i="19"/>
  <c r="H1121" i="19" s="1"/>
  <c r="L1121" i="19"/>
  <c r="K1121" i="19"/>
  <c r="J1121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2" i="19"/>
  <c r="K1102" i="19"/>
  <c r="J1102" i="19"/>
  <c r="I1102" i="19"/>
  <c r="H1102" i="19"/>
  <c r="L1101" i="19"/>
  <c r="K1101" i="19"/>
  <c r="J1101" i="19"/>
  <c r="I1101" i="19"/>
  <c r="H1101" i="19"/>
  <c r="L1100" i="19"/>
  <c r="K1100" i="19"/>
  <c r="J1100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0" i="19"/>
  <c r="K1070" i="19"/>
  <c r="J1070" i="19"/>
  <c r="I1070" i="19"/>
  <c r="H1070" i="19"/>
  <c r="J1069" i="19"/>
  <c r="I1069" i="19"/>
  <c r="H1069" i="19"/>
  <c r="L1068" i="19"/>
  <c r="K1068" i="19"/>
  <c r="J1068" i="19"/>
  <c r="L1067" i="19"/>
  <c r="K1067" i="19"/>
  <c r="J1067" i="19"/>
  <c r="I1067" i="19"/>
  <c r="H1067" i="19"/>
  <c r="J1066" i="19"/>
  <c r="I1066" i="19"/>
  <c r="H1066" i="19"/>
  <c r="L1065" i="19"/>
  <c r="K1065" i="19"/>
  <c r="J1065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6" i="19"/>
  <c r="K1056" i="19"/>
  <c r="J1056" i="19"/>
  <c r="I1056" i="19"/>
  <c r="H1056" i="19"/>
  <c r="J1055" i="19"/>
  <c r="I1055" i="19"/>
  <c r="H1055" i="19"/>
  <c r="L1054" i="19"/>
  <c r="K1054" i="19"/>
  <c r="J1054" i="19"/>
  <c r="L1053" i="19"/>
  <c r="K1053" i="19"/>
  <c r="J1053" i="19"/>
  <c r="I1053" i="19"/>
  <c r="H1053" i="19"/>
  <c r="J1052" i="19"/>
  <c r="I1052" i="19"/>
  <c r="H1052" i="19"/>
  <c r="L1051" i="19"/>
  <c r="K1051" i="19"/>
  <c r="J1051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5" i="19"/>
  <c r="K1035" i="19"/>
  <c r="J1035" i="19"/>
  <c r="I1035" i="19"/>
  <c r="H1035" i="19"/>
  <c r="I1034" i="19"/>
  <c r="H1034" i="19"/>
  <c r="L1033" i="19"/>
  <c r="K1033" i="19"/>
  <c r="J1033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L1028" i="19"/>
  <c r="K1028" i="19"/>
  <c r="J1028" i="19"/>
  <c r="I1028" i="19"/>
  <c r="H1028" i="19"/>
  <c r="I1027" i="19"/>
  <c r="H1027" i="19"/>
  <c r="L1026" i="19"/>
  <c r="K1026" i="19"/>
  <c r="J1026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1" i="19"/>
  <c r="K1021" i="19"/>
  <c r="J1021" i="19"/>
  <c r="I1021" i="19"/>
  <c r="H1021" i="19"/>
  <c r="I1020" i="19"/>
  <c r="H1020" i="19"/>
  <c r="L1019" i="19"/>
  <c r="K1019" i="19"/>
  <c r="J1019" i="19"/>
  <c r="L1018" i="19"/>
  <c r="K1018" i="19"/>
  <c r="J1018" i="19"/>
  <c r="I1018" i="19"/>
  <c r="H1018" i="19"/>
  <c r="L1017" i="19"/>
  <c r="K1017" i="19"/>
  <c r="J1017" i="19"/>
  <c r="I1017" i="19"/>
  <c r="H1017" i="19"/>
  <c r="L1016" i="19"/>
  <c r="K1016" i="19"/>
  <c r="J1016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1" i="19"/>
  <c r="K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L1007" i="19"/>
  <c r="K1007" i="19"/>
  <c r="J1007" i="19"/>
  <c r="I1007" i="19"/>
  <c r="H1007" i="19"/>
  <c r="I1006" i="19"/>
  <c r="I1005" i="19" s="1"/>
  <c r="H1006" i="19"/>
  <c r="H1005" i="19" s="1"/>
  <c r="L1005" i="19"/>
  <c r="K1005" i="19"/>
  <c r="J1005" i="19"/>
  <c r="I1004" i="19"/>
  <c r="H1004" i="19"/>
  <c r="L1003" i="19"/>
  <c r="K1003" i="19"/>
  <c r="J1003" i="19"/>
  <c r="I1003" i="19"/>
  <c r="H1003" i="19"/>
  <c r="L1002" i="19"/>
  <c r="K1002" i="19"/>
  <c r="J1002" i="19"/>
  <c r="L1000" i="19"/>
  <c r="K1000" i="19"/>
  <c r="J1000" i="19"/>
  <c r="I1000" i="19"/>
  <c r="H1000" i="19"/>
  <c r="J999" i="19"/>
  <c r="I999" i="19"/>
  <c r="H999" i="19"/>
  <c r="L998" i="19"/>
  <c r="K998" i="19"/>
  <c r="J998" i="19"/>
  <c r="L997" i="19"/>
  <c r="K997" i="19"/>
  <c r="J997" i="19"/>
  <c r="I997" i="19"/>
  <c r="H997" i="19"/>
  <c r="I996" i="19"/>
  <c r="H996" i="19"/>
  <c r="L995" i="19"/>
  <c r="K995" i="19"/>
  <c r="J995" i="19"/>
  <c r="L993" i="19"/>
  <c r="K993" i="19"/>
  <c r="J993" i="19"/>
  <c r="I993" i="19"/>
  <c r="H993" i="19"/>
  <c r="L992" i="19"/>
  <c r="K992" i="19"/>
  <c r="J992" i="19"/>
  <c r="I992" i="19"/>
  <c r="H992" i="19"/>
  <c r="L991" i="19"/>
  <c r="K991" i="19"/>
  <c r="J991" i="19"/>
  <c r="L990" i="19"/>
  <c r="K990" i="19"/>
  <c r="J990" i="19"/>
  <c r="I990" i="19"/>
  <c r="H990" i="19"/>
  <c r="I989" i="19"/>
  <c r="H989" i="19"/>
  <c r="L988" i="19"/>
  <c r="K988" i="19"/>
  <c r="J988" i="19"/>
  <c r="L986" i="19"/>
  <c r="K986" i="19"/>
  <c r="J986" i="19"/>
  <c r="I986" i="19"/>
  <c r="H986" i="19"/>
  <c r="I985" i="19"/>
  <c r="H985" i="19"/>
  <c r="L984" i="19"/>
  <c r="K984" i="19"/>
  <c r="J984" i="19"/>
  <c r="L983" i="19"/>
  <c r="K983" i="19"/>
  <c r="J983" i="19"/>
  <c r="I983" i="19"/>
  <c r="H983" i="19"/>
  <c r="I982" i="19"/>
  <c r="H982" i="19"/>
  <c r="L981" i="19"/>
  <c r="K981" i="19"/>
  <c r="J981" i="19"/>
  <c r="L979" i="19"/>
  <c r="K979" i="19"/>
  <c r="J979" i="19"/>
  <c r="I979" i="19"/>
  <c r="H979" i="19"/>
  <c r="L978" i="19"/>
  <c r="J978" i="19"/>
  <c r="I978" i="19"/>
  <c r="H978" i="19"/>
  <c r="L977" i="19"/>
  <c r="K977" i="19"/>
  <c r="J977" i="19"/>
  <c r="L976" i="19"/>
  <c r="K976" i="19"/>
  <c r="J976" i="19"/>
  <c r="I976" i="19"/>
  <c r="H976" i="19"/>
  <c r="I975" i="19"/>
  <c r="H975" i="19"/>
  <c r="L974" i="19"/>
  <c r="K974" i="19"/>
  <c r="J974" i="19"/>
  <c r="L972" i="19"/>
  <c r="K972" i="19"/>
  <c r="J972" i="19"/>
  <c r="I972" i="19"/>
  <c r="H972" i="19"/>
  <c r="J971" i="19"/>
  <c r="I971" i="19"/>
  <c r="H971" i="19"/>
  <c r="L970" i="19"/>
  <c r="K970" i="19"/>
  <c r="J970" i="19"/>
  <c r="L969" i="19"/>
  <c r="K969" i="19"/>
  <c r="J969" i="19"/>
  <c r="I969" i="19"/>
  <c r="H969" i="19"/>
  <c r="L968" i="19"/>
  <c r="I968" i="19"/>
  <c r="L967" i="19"/>
  <c r="K967" i="19"/>
  <c r="J967" i="19"/>
  <c r="L965" i="19"/>
  <c r="K965" i="19"/>
  <c r="J965" i="19"/>
  <c r="I965" i="19"/>
  <c r="H965" i="19"/>
  <c r="J964" i="19"/>
  <c r="I964" i="19"/>
  <c r="I963" i="19" s="1"/>
  <c r="H964" i="19"/>
  <c r="L963" i="19"/>
  <c r="K963" i="19"/>
  <c r="J963" i="19"/>
  <c r="L962" i="19"/>
  <c r="K962" i="19"/>
  <c r="J962" i="19"/>
  <c r="I962" i="19"/>
  <c r="H962" i="19"/>
  <c r="L961" i="19"/>
  <c r="I961" i="19"/>
  <c r="L960" i="19"/>
  <c r="K960" i="19"/>
  <c r="J960" i="19"/>
  <c r="L958" i="19"/>
  <c r="K958" i="19"/>
  <c r="J958" i="19"/>
  <c r="I958" i="19"/>
  <c r="H958" i="19"/>
  <c r="L957" i="19"/>
  <c r="K957" i="19"/>
  <c r="J957" i="19"/>
  <c r="I957" i="19"/>
  <c r="H957" i="19"/>
  <c r="L956" i="19"/>
  <c r="K956" i="19"/>
  <c r="J956" i="19"/>
  <c r="L955" i="19"/>
  <c r="K955" i="19"/>
  <c r="J955" i="19"/>
  <c r="I955" i="19"/>
  <c r="H955" i="19"/>
  <c r="L954" i="19"/>
  <c r="K954" i="19"/>
  <c r="J954" i="19"/>
  <c r="I954" i="19"/>
  <c r="H954" i="19"/>
  <c r="L953" i="19"/>
  <c r="K953" i="19"/>
  <c r="J953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7" i="19"/>
  <c r="I937" i="19"/>
  <c r="H937" i="19"/>
  <c r="L936" i="19"/>
  <c r="K936" i="19"/>
  <c r="J936" i="19"/>
  <c r="I936" i="19"/>
  <c r="H936" i="19"/>
  <c r="L935" i="19"/>
  <c r="L934" i="19"/>
  <c r="I934" i="19"/>
  <c r="H934" i="19"/>
  <c r="L933" i="19"/>
  <c r="K933" i="19"/>
  <c r="J933" i="19"/>
  <c r="I933" i="19"/>
  <c r="H933" i="19"/>
  <c r="L932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7" i="19"/>
  <c r="K927" i="19"/>
  <c r="J927" i="19"/>
  <c r="I927" i="19"/>
  <c r="H927" i="19"/>
  <c r="I926" i="19"/>
  <c r="H926" i="19"/>
  <c r="L925" i="19"/>
  <c r="K925" i="19"/>
  <c r="J925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I902" i="19"/>
  <c r="H902" i="19"/>
  <c r="L901" i="19"/>
  <c r="I901" i="19"/>
  <c r="H901" i="19"/>
  <c r="I899" i="19"/>
  <c r="H899" i="19"/>
  <c r="L898" i="19"/>
  <c r="K898" i="19"/>
  <c r="J898" i="19"/>
  <c r="I898" i="19"/>
  <c r="H898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8" i="19"/>
  <c r="J888" i="19"/>
  <c r="I888" i="19"/>
  <c r="H888" i="19"/>
  <c r="L887" i="19"/>
  <c r="K887" i="19"/>
  <c r="J887" i="19"/>
  <c r="I887" i="19"/>
  <c r="H887" i="19"/>
  <c r="L886" i="19"/>
  <c r="K886" i="19"/>
  <c r="J886" i="19"/>
  <c r="L885" i="19"/>
  <c r="J885" i="19"/>
  <c r="I885" i="19"/>
  <c r="H885" i="19"/>
  <c r="L884" i="19"/>
  <c r="K884" i="19"/>
  <c r="J884" i="19"/>
  <c r="I884" i="19"/>
  <c r="H884" i="19"/>
  <c r="L883" i="19"/>
  <c r="K883" i="19"/>
  <c r="J883" i="19"/>
  <c r="L881" i="19"/>
  <c r="K881" i="19"/>
  <c r="J881" i="19"/>
  <c r="I881" i="19"/>
  <c r="H881" i="19"/>
  <c r="L880" i="19"/>
  <c r="K880" i="19"/>
  <c r="J880" i="19"/>
  <c r="I880" i="19"/>
  <c r="H880" i="19"/>
  <c r="L879" i="19"/>
  <c r="K879" i="19"/>
  <c r="J879" i="19"/>
  <c r="L878" i="19"/>
  <c r="K878" i="19"/>
  <c r="J878" i="19"/>
  <c r="I878" i="19"/>
  <c r="H878" i="19"/>
  <c r="L877" i="19"/>
  <c r="K877" i="19"/>
  <c r="J877" i="19"/>
  <c r="I877" i="19"/>
  <c r="H877" i="19"/>
  <c r="L876" i="19"/>
  <c r="K876" i="19"/>
  <c r="J876" i="19"/>
  <c r="L874" i="19"/>
  <c r="J874" i="19"/>
  <c r="I874" i="19"/>
  <c r="H874" i="19"/>
  <c r="L873" i="19"/>
  <c r="K873" i="19"/>
  <c r="J873" i="19"/>
  <c r="I873" i="19"/>
  <c r="H873" i="19"/>
  <c r="L872" i="19"/>
  <c r="K872" i="19"/>
  <c r="J872" i="19"/>
  <c r="K871" i="19"/>
  <c r="I871" i="19"/>
  <c r="H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J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K844" i="19"/>
  <c r="J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K838" i="19"/>
  <c r="J838" i="19"/>
  <c r="I838" i="19"/>
  <c r="H838" i="19"/>
  <c r="L837" i="19"/>
  <c r="K837" i="19"/>
  <c r="J837" i="19"/>
  <c r="I837" i="19"/>
  <c r="H837" i="19"/>
  <c r="L836" i="19"/>
  <c r="K836" i="19"/>
  <c r="J836" i="19"/>
  <c r="L835" i="19"/>
  <c r="I835" i="19"/>
  <c r="H835" i="19"/>
  <c r="L834" i="19"/>
  <c r="K834" i="19"/>
  <c r="J834" i="19"/>
  <c r="I834" i="19"/>
  <c r="H834" i="19"/>
  <c r="L833" i="19"/>
  <c r="K833" i="19"/>
  <c r="J833" i="19"/>
  <c r="L831" i="19"/>
  <c r="I831" i="19"/>
  <c r="H831" i="19"/>
  <c r="L830" i="19"/>
  <c r="I830" i="19"/>
  <c r="H830" i="19"/>
  <c r="L829" i="19"/>
  <c r="L828" i="19"/>
  <c r="I828" i="19"/>
  <c r="H828" i="19"/>
  <c r="L827" i="19"/>
  <c r="K827" i="19"/>
  <c r="J827" i="19"/>
  <c r="I827" i="19"/>
  <c r="H827" i="19"/>
  <c r="L826" i="19"/>
  <c r="L824" i="19"/>
  <c r="K824" i="19"/>
  <c r="J824" i="19"/>
  <c r="I824" i="19"/>
  <c r="H824" i="19"/>
  <c r="L823" i="19"/>
  <c r="K823" i="19"/>
  <c r="J823" i="19"/>
  <c r="I823" i="19"/>
  <c r="H823" i="19"/>
  <c r="L822" i="19"/>
  <c r="K822" i="19"/>
  <c r="J822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L817" i="19"/>
  <c r="K817" i="19"/>
  <c r="J817" i="19"/>
  <c r="I817" i="19"/>
  <c r="H817" i="19"/>
  <c r="L816" i="19"/>
  <c r="K816" i="19"/>
  <c r="J816" i="19"/>
  <c r="I816" i="19"/>
  <c r="H816" i="19"/>
  <c r="L815" i="19"/>
  <c r="K815" i="19"/>
  <c r="J815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L810" i="19"/>
  <c r="K810" i="19"/>
  <c r="J810" i="19"/>
  <c r="I810" i="19"/>
  <c r="H810" i="19"/>
  <c r="L809" i="19"/>
  <c r="K809" i="19"/>
  <c r="J809" i="19"/>
  <c r="I809" i="19"/>
  <c r="H809" i="19"/>
  <c r="L808" i="19"/>
  <c r="K808" i="19"/>
  <c r="J808" i="19"/>
  <c r="L807" i="19"/>
  <c r="K807" i="19"/>
  <c r="J807" i="19"/>
  <c r="I807" i="19"/>
  <c r="H807" i="19"/>
  <c r="L806" i="19"/>
  <c r="K806" i="19"/>
  <c r="J806" i="19"/>
  <c r="I806" i="19"/>
  <c r="H806" i="19"/>
  <c r="L805" i="19"/>
  <c r="K805" i="19"/>
  <c r="J805" i="19"/>
  <c r="L803" i="19"/>
  <c r="J803" i="19"/>
  <c r="I803" i="19"/>
  <c r="H803" i="19"/>
  <c r="L802" i="19"/>
  <c r="K802" i="19"/>
  <c r="J802" i="19"/>
  <c r="I802" i="19"/>
  <c r="H802" i="19"/>
  <c r="L801" i="19"/>
  <c r="K801" i="19"/>
  <c r="J801" i="19"/>
  <c r="K800" i="19"/>
  <c r="I800" i="19"/>
  <c r="H800" i="19"/>
  <c r="I799" i="19"/>
  <c r="H799" i="19"/>
  <c r="L798" i="19"/>
  <c r="K798" i="19"/>
  <c r="I798" i="19"/>
  <c r="H798" i="19"/>
  <c r="L797" i="19"/>
  <c r="K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L792" i="19"/>
  <c r="J792" i="19"/>
  <c r="I792" i="19"/>
  <c r="H792" i="19"/>
  <c r="L791" i="19"/>
  <c r="I791" i="19"/>
  <c r="L790" i="19"/>
  <c r="K790" i="19"/>
  <c r="J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K778" i="19"/>
  <c r="J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J753" i="19"/>
  <c r="I753" i="19"/>
  <c r="H753" i="19"/>
  <c r="L752" i="19"/>
  <c r="K752" i="19"/>
  <c r="J752" i="19"/>
  <c r="I752" i="19"/>
  <c r="H752" i="19"/>
  <c r="L751" i="19"/>
  <c r="K751" i="19"/>
  <c r="J751" i="19"/>
  <c r="L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J745" i="19"/>
  <c r="I745" i="19"/>
  <c r="H745" i="19"/>
  <c r="L744" i="19"/>
  <c r="K744" i="19"/>
  <c r="J744" i="19"/>
  <c r="L743" i="19"/>
  <c r="J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J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L717" i="19"/>
  <c r="K717" i="19"/>
  <c r="I717" i="19"/>
  <c r="I716" i="19" s="1"/>
  <c r="H717" i="19"/>
  <c r="H716" i="19" s="1"/>
  <c r="L716" i="19"/>
  <c r="K716" i="19"/>
  <c r="J716" i="19"/>
  <c r="L715" i="19"/>
  <c r="K715" i="19"/>
  <c r="J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L710" i="19"/>
  <c r="K710" i="19"/>
  <c r="I710" i="19"/>
  <c r="I709" i="19" s="1"/>
  <c r="H710" i="19"/>
  <c r="L709" i="19"/>
  <c r="K709" i="19"/>
  <c r="J709" i="19"/>
  <c r="H709" i="19"/>
  <c r="L708" i="19"/>
  <c r="K708" i="19"/>
  <c r="J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L696" i="19"/>
  <c r="K696" i="19"/>
  <c r="J696" i="19"/>
  <c r="I696" i="19"/>
  <c r="H696" i="19"/>
  <c r="L695" i="19"/>
  <c r="K695" i="19"/>
  <c r="J695" i="19"/>
  <c r="L694" i="19"/>
  <c r="K694" i="19"/>
  <c r="J694" i="19"/>
  <c r="I694" i="19"/>
  <c r="H694" i="19"/>
  <c r="L693" i="19"/>
  <c r="I693" i="19"/>
  <c r="L692" i="19"/>
  <c r="K692" i="19"/>
  <c r="J692" i="19"/>
  <c r="L690" i="19"/>
  <c r="K690" i="19"/>
  <c r="J690" i="19"/>
  <c r="I690" i="19"/>
  <c r="H690" i="19"/>
  <c r="L689" i="19"/>
  <c r="K689" i="19"/>
  <c r="I689" i="19"/>
  <c r="I688" i="19" s="1"/>
  <c r="H689" i="19"/>
  <c r="H688" i="19" s="1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J655" i="19"/>
  <c r="I655" i="19"/>
  <c r="H655" i="19"/>
  <c r="J654" i="19"/>
  <c r="I654" i="19"/>
  <c r="H654" i="19"/>
  <c r="L653" i="19"/>
  <c r="K653" i="19"/>
  <c r="J653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8" i="19"/>
  <c r="K648" i="19"/>
  <c r="J648" i="19"/>
  <c r="I648" i="19"/>
  <c r="H648" i="19"/>
  <c r="I647" i="19"/>
  <c r="I646" i="19" s="1"/>
  <c r="H647" i="19"/>
  <c r="L646" i="19"/>
  <c r="K646" i="19"/>
  <c r="J646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1" i="19"/>
  <c r="K641" i="19"/>
  <c r="J641" i="19"/>
  <c r="I641" i="19"/>
  <c r="H641" i="19"/>
  <c r="K640" i="19"/>
  <c r="J640" i="19"/>
  <c r="I640" i="19"/>
  <c r="H640" i="19"/>
  <c r="L639" i="19"/>
  <c r="K639" i="19"/>
  <c r="J639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J634" i="19"/>
  <c r="I634" i="19"/>
  <c r="H634" i="19"/>
  <c r="J633" i="19"/>
  <c r="I633" i="19"/>
  <c r="H633" i="19"/>
  <c r="J632" i="19"/>
  <c r="J631" i="19"/>
  <c r="I631" i="19"/>
  <c r="H631" i="19"/>
  <c r="L630" i="19"/>
  <c r="K630" i="19"/>
  <c r="J630" i="19"/>
  <c r="I630" i="19"/>
  <c r="H630" i="19"/>
  <c r="J629" i="19"/>
  <c r="L627" i="19"/>
  <c r="K627" i="19"/>
  <c r="J627" i="19"/>
  <c r="I627" i="19"/>
  <c r="H627" i="19"/>
  <c r="L626" i="19"/>
  <c r="K626" i="19"/>
  <c r="J626" i="19"/>
  <c r="I626" i="19"/>
  <c r="H626" i="19"/>
  <c r="L625" i="19"/>
  <c r="K625" i="19"/>
  <c r="J625" i="19"/>
  <c r="L624" i="19"/>
  <c r="K624" i="19"/>
  <c r="J624" i="19"/>
  <c r="I624" i="19"/>
  <c r="H624" i="19"/>
  <c r="I623" i="19"/>
  <c r="H623" i="19"/>
  <c r="L622" i="19"/>
  <c r="K622" i="19"/>
  <c r="J622" i="19"/>
  <c r="L620" i="19"/>
  <c r="J620" i="19"/>
  <c r="I620" i="19"/>
  <c r="H620" i="19"/>
  <c r="L619" i="19"/>
  <c r="K619" i="19"/>
  <c r="J619" i="19"/>
  <c r="I619" i="19"/>
  <c r="H619" i="19"/>
  <c r="L618" i="19"/>
  <c r="J618" i="19"/>
  <c r="L617" i="19"/>
  <c r="J617" i="19"/>
  <c r="I617" i="19"/>
  <c r="H617" i="19"/>
  <c r="L616" i="19"/>
  <c r="K616" i="19"/>
  <c r="J616" i="19"/>
  <c r="I616" i="19"/>
  <c r="H616" i="19"/>
  <c r="L615" i="19"/>
  <c r="J615" i="19"/>
  <c r="L613" i="19"/>
  <c r="K613" i="19"/>
  <c r="J613" i="19"/>
  <c r="I613" i="19"/>
  <c r="H613" i="19"/>
  <c r="I612" i="19"/>
  <c r="H612" i="19"/>
  <c r="L611" i="19"/>
  <c r="K611" i="19"/>
  <c r="J611" i="19"/>
  <c r="L610" i="19"/>
  <c r="K610" i="19"/>
  <c r="J610" i="19"/>
  <c r="I610" i="19"/>
  <c r="H610" i="19"/>
  <c r="L609" i="19"/>
  <c r="K609" i="19"/>
  <c r="J609" i="19"/>
  <c r="I609" i="19"/>
  <c r="H609" i="19"/>
  <c r="L608" i="19"/>
  <c r="K608" i="19"/>
  <c r="J608" i="19"/>
  <c r="L606" i="19"/>
  <c r="K606" i="19"/>
  <c r="J606" i="19"/>
  <c r="I606" i="19"/>
  <c r="H606" i="19"/>
  <c r="L605" i="19"/>
  <c r="J605" i="19"/>
  <c r="I605" i="19"/>
  <c r="I604" i="19" s="1"/>
  <c r="H605" i="19"/>
  <c r="L604" i="19"/>
  <c r="K604" i="19"/>
  <c r="J604" i="19"/>
  <c r="L603" i="19"/>
  <c r="K603" i="19"/>
  <c r="J603" i="19"/>
  <c r="I603" i="19"/>
  <c r="H603" i="19"/>
  <c r="L602" i="19"/>
  <c r="K602" i="19"/>
  <c r="J602" i="19"/>
  <c r="I602" i="19"/>
  <c r="H602" i="19"/>
  <c r="L601" i="19"/>
  <c r="K601" i="19"/>
  <c r="J601" i="19"/>
  <c r="L599" i="19"/>
  <c r="K599" i="19"/>
  <c r="J599" i="19"/>
  <c r="I599" i="19"/>
  <c r="H599" i="19"/>
  <c r="L598" i="19"/>
  <c r="K598" i="19"/>
  <c r="J598" i="19"/>
  <c r="I598" i="19"/>
  <c r="H598" i="19"/>
  <c r="L597" i="19"/>
  <c r="K597" i="19"/>
  <c r="J597" i="19"/>
  <c r="L596" i="19"/>
  <c r="K596" i="19"/>
  <c r="J596" i="19"/>
  <c r="I596" i="19"/>
  <c r="H596" i="19"/>
  <c r="L595" i="19"/>
  <c r="K595" i="19"/>
  <c r="J595" i="19"/>
  <c r="I595" i="19"/>
  <c r="H595" i="19"/>
  <c r="L594" i="19"/>
  <c r="K594" i="19"/>
  <c r="J594" i="19"/>
  <c r="L592" i="19"/>
  <c r="K592" i="19"/>
  <c r="J592" i="19"/>
  <c r="I592" i="19"/>
  <c r="H592" i="19"/>
  <c r="L591" i="19"/>
  <c r="I591" i="19"/>
  <c r="H591" i="19"/>
  <c r="L590" i="19"/>
  <c r="K590" i="19"/>
  <c r="J590" i="19"/>
  <c r="L589" i="19"/>
  <c r="K589" i="19"/>
  <c r="J589" i="19"/>
  <c r="I589" i="19"/>
  <c r="H589" i="19"/>
  <c r="L588" i="19"/>
  <c r="K588" i="19"/>
  <c r="J588" i="19"/>
  <c r="I588" i="19"/>
  <c r="H588" i="19"/>
  <c r="L587" i="19"/>
  <c r="K587" i="19"/>
  <c r="J587" i="19"/>
  <c r="L585" i="19"/>
  <c r="K585" i="19"/>
  <c r="J585" i="19"/>
  <c r="I585" i="19"/>
  <c r="H585" i="19"/>
  <c r="L584" i="19"/>
  <c r="K584" i="19"/>
  <c r="J584" i="19"/>
  <c r="I584" i="19"/>
  <c r="H584" i="19"/>
  <c r="L583" i="19"/>
  <c r="K583" i="19"/>
  <c r="J583" i="19"/>
  <c r="L582" i="19"/>
  <c r="K582" i="19"/>
  <c r="J582" i="19"/>
  <c r="I582" i="19"/>
  <c r="H582" i="19"/>
  <c r="L581" i="19"/>
  <c r="K581" i="19"/>
  <c r="J581" i="19"/>
  <c r="I581" i="19"/>
  <c r="H581" i="19"/>
  <c r="L580" i="19"/>
  <c r="K580" i="19"/>
  <c r="J580" i="19"/>
  <c r="L578" i="19"/>
  <c r="K578" i="19"/>
  <c r="J578" i="19"/>
  <c r="I578" i="19"/>
  <c r="H578" i="19"/>
  <c r="L577" i="19"/>
  <c r="K577" i="19"/>
  <c r="I577" i="19"/>
  <c r="I576" i="19" s="1"/>
  <c r="H577" i="19"/>
  <c r="L576" i="19"/>
  <c r="K576" i="19"/>
  <c r="J576" i="19"/>
  <c r="L575" i="19"/>
  <c r="K575" i="19"/>
  <c r="J575" i="19"/>
  <c r="I575" i="19"/>
  <c r="H575" i="19"/>
  <c r="L574" i="19"/>
  <c r="K574" i="19"/>
  <c r="J574" i="19"/>
  <c r="I574" i="19"/>
  <c r="H574" i="19"/>
  <c r="L573" i="19"/>
  <c r="K573" i="19"/>
  <c r="J573" i="19"/>
  <c r="L571" i="19"/>
  <c r="K571" i="19"/>
  <c r="J571" i="19"/>
  <c r="I571" i="19"/>
  <c r="H571" i="19"/>
  <c r="L570" i="19"/>
  <c r="J570" i="19"/>
  <c r="I570" i="19"/>
  <c r="H570" i="19"/>
  <c r="L569" i="19"/>
  <c r="K569" i="19"/>
  <c r="J569" i="19"/>
  <c r="L568" i="19"/>
  <c r="K568" i="19"/>
  <c r="J568" i="19"/>
  <c r="I568" i="19"/>
  <c r="H568" i="19"/>
  <c r="L567" i="19"/>
  <c r="K567" i="19"/>
  <c r="J567" i="19"/>
  <c r="I567" i="19"/>
  <c r="I566" i="19" s="1"/>
  <c r="H567" i="19"/>
  <c r="L566" i="19"/>
  <c r="K566" i="19"/>
  <c r="J566" i="19"/>
  <c r="L564" i="19"/>
  <c r="K564" i="19"/>
  <c r="J564" i="19"/>
  <c r="I564" i="19"/>
  <c r="H564" i="19"/>
  <c r="L563" i="19"/>
  <c r="J563" i="19"/>
  <c r="I563" i="19"/>
  <c r="H563" i="19"/>
  <c r="H562" i="19" s="1"/>
  <c r="L562" i="19"/>
  <c r="K562" i="19"/>
  <c r="J562" i="19"/>
  <c r="L561" i="19"/>
  <c r="K561" i="19"/>
  <c r="J561" i="19"/>
  <c r="I561" i="19"/>
  <c r="H561" i="19"/>
  <c r="L560" i="19"/>
  <c r="K560" i="19"/>
  <c r="J560" i="19"/>
  <c r="I560" i="19"/>
  <c r="H560" i="19"/>
  <c r="L559" i="19"/>
  <c r="K559" i="19"/>
  <c r="J559" i="19"/>
  <c r="L557" i="19"/>
  <c r="K557" i="19"/>
  <c r="J557" i="19"/>
  <c r="I557" i="19"/>
  <c r="H557" i="19"/>
  <c r="L556" i="19"/>
  <c r="K556" i="19"/>
  <c r="J556" i="19"/>
  <c r="I556" i="19"/>
  <c r="H556" i="19"/>
  <c r="L555" i="19"/>
  <c r="K555" i="19"/>
  <c r="J555" i="19"/>
  <c r="L554" i="19"/>
  <c r="K554" i="19"/>
  <c r="J554" i="19"/>
  <c r="I554" i="19"/>
  <c r="H554" i="19"/>
  <c r="L553" i="19"/>
  <c r="K553" i="19"/>
  <c r="J553" i="19"/>
  <c r="I553" i="19"/>
  <c r="H553" i="19"/>
  <c r="L552" i="19"/>
  <c r="K552" i="19"/>
  <c r="J552" i="19"/>
  <c r="L550" i="19"/>
  <c r="K550" i="19"/>
  <c r="J550" i="19"/>
  <c r="I550" i="19"/>
  <c r="H550" i="19"/>
  <c r="L549" i="19"/>
  <c r="K549" i="19"/>
  <c r="J549" i="19"/>
  <c r="I549" i="19"/>
  <c r="H549" i="19"/>
  <c r="L548" i="19"/>
  <c r="K548" i="19"/>
  <c r="J548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L543" i="19"/>
  <c r="K543" i="19"/>
  <c r="J543" i="19"/>
  <c r="I543" i="19"/>
  <c r="H543" i="19"/>
  <c r="L542" i="19"/>
  <c r="K542" i="19"/>
  <c r="J542" i="19"/>
  <c r="I542" i="19"/>
  <c r="H542" i="19"/>
  <c r="L541" i="19"/>
  <c r="K541" i="19"/>
  <c r="J541" i="19"/>
  <c r="L540" i="19"/>
  <c r="K540" i="19"/>
  <c r="J540" i="19"/>
  <c r="I540" i="19"/>
  <c r="H540" i="19"/>
  <c r="L539" i="19"/>
  <c r="K539" i="19"/>
  <c r="J539" i="19"/>
  <c r="I539" i="19"/>
  <c r="H539" i="19"/>
  <c r="L538" i="19"/>
  <c r="K538" i="19"/>
  <c r="J538" i="19"/>
  <c r="L536" i="19"/>
  <c r="K536" i="19"/>
  <c r="J536" i="19"/>
  <c r="I536" i="19"/>
  <c r="H536" i="19"/>
  <c r="I535" i="19"/>
  <c r="H535" i="19"/>
  <c r="L534" i="19"/>
  <c r="K534" i="19"/>
  <c r="J534" i="19"/>
  <c r="L533" i="19"/>
  <c r="K533" i="19"/>
  <c r="J533" i="19"/>
  <c r="I533" i="19"/>
  <c r="H533" i="19"/>
  <c r="L532" i="19"/>
  <c r="K532" i="19"/>
  <c r="J532" i="19"/>
  <c r="I532" i="19"/>
  <c r="I531" i="19" s="1"/>
  <c r="H532" i="19"/>
  <c r="L531" i="19"/>
  <c r="K531" i="19"/>
  <c r="J531" i="19"/>
  <c r="L529" i="19"/>
  <c r="K529" i="19"/>
  <c r="J529" i="19"/>
  <c r="I529" i="19"/>
  <c r="H529" i="19"/>
  <c r="L528" i="19"/>
  <c r="K528" i="19"/>
  <c r="J528" i="19"/>
  <c r="I528" i="19"/>
  <c r="H528" i="19"/>
  <c r="L527" i="19"/>
  <c r="K527" i="19"/>
  <c r="J527" i="19"/>
  <c r="L526" i="19"/>
  <c r="K526" i="19"/>
  <c r="J526" i="19"/>
  <c r="I526" i="19"/>
  <c r="H526" i="19"/>
  <c r="L525" i="19"/>
  <c r="K525" i="19"/>
  <c r="J525" i="19"/>
  <c r="I525" i="19"/>
  <c r="I524" i="19" s="1"/>
  <c r="H525" i="19"/>
  <c r="L524" i="19"/>
  <c r="K524" i="19"/>
  <c r="J524" i="19"/>
  <c r="L522" i="19"/>
  <c r="J522" i="19"/>
  <c r="I522" i="19"/>
  <c r="H522" i="19"/>
  <c r="J521" i="19"/>
  <c r="I521" i="19"/>
  <c r="H521" i="19"/>
  <c r="L520" i="19"/>
  <c r="J520" i="19"/>
  <c r="L519" i="19"/>
  <c r="J519" i="19"/>
  <c r="I519" i="19"/>
  <c r="H519" i="19"/>
  <c r="I518" i="19"/>
  <c r="H518" i="19"/>
  <c r="L517" i="19"/>
  <c r="J517" i="19"/>
  <c r="K515" i="19"/>
  <c r="J515" i="19"/>
  <c r="I515" i="19"/>
  <c r="H515" i="19"/>
  <c r="L514" i="19"/>
  <c r="K514" i="19"/>
  <c r="J514" i="19"/>
  <c r="I514" i="19"/>
  <c r="H514" i="19"/>
  <c r="L513" i="19"/>
  <c r="K513" i="19"/>
  <c r="J513" i="19"/>
  <c r="L512" i="19"/>
  <c r="K512" i="19"/>
  <c r="J512" i="19"/>
  <c r="I512" i="19"/>
  <c r="H512" i="19"/>
  <c r="L511" i="19"/>
  <c r="J511" i="19"/>
  <c r="I511" i="19"/>
  <c r="I510" i="19" s="1"/>
  <c r="H511" i="19"/>
  <c r="H510" i="19" s="1"/>
  <c r="L510" i="19"/>
  <c r="K510" i="19"/>
  <c r="J510" i="19"/>
  <c r="L508" i="19"/>
  <c r="K508" i="19"/>
  <c r="J508" i="19"/>
  <c r="I508" i="19"/>
  <c r="H508" i="19"/>
  <c r="L507" i="19"/>
  <c r="I507" i="19"/>
  <c r="H507" i="19"/>
  <c r="L506" i="19"/>
  <c r="K506" i="19"/>
  <c r="J506" i="19"/>
  <c r="I505" i="19"/>
  <c r="H505" i="19"/>
  <c r="L504" i="19"/>
  <c r="K504" i="19"/>
  <c r="J504" i="19"/>
  <c r="I504" i="19"/>
  <c r="H504" i="19"/>
  <c r="L503" i="19"/>
  <c r="K503" i="19"/>
  <c r="J503" i="19"/>
  <c r="L501" i="19"/>
  <c r="K501" i="19"/>
  <c r="J501" i="19"/>
  <c r="I501" i="19"/>
  <c r="H501" i="19"/>
  <c r="L500" i="19"/>
  <c r="K500" i="19"/>
  <c r="J500" i="19"/>
  <c r="I500" i="19"/>
  <c r="H500" i="19"/>
  <c r="L499" i="19"/>
  <c r="K499" i="19"/>
  <c r="J499" i="19"/>
  <c r="L498" i="19"/>
  <c r="K498" i="19"/>
  <c r="J498" i="19"/>
  <c r="I498" i="19"/>
  <c r="H498" i="19"/>
  <c r="L497" i="19"/>
  <c r="K497" i="19"/>
  <c r="J497" i="19"/>
  <c r="I497" i="19"/>
  <c r="H497" i="19"/>
  <c r="L496" i="19"/>
  <c r="K496" i="19"/>
  <c r="J496" i="19"/>
  <c r="L494" i="19"/>
  <c r="K494" i="19"/>
  <c r="J494" i="19"/>
  <c r="I494" i="19"/>
  <c r="H494" i="19"/>
  <c r="L493" i="19"/>
  <c r="K493" i="19"/>
  <c r="J493" i="19"/>
  <c r="I493" i="19"/>
  <c r="H493" i="19"/>
  <c r="L492" i="19"/>
  <c r="K492" i="19"/>
  <c r="J492" i="19"/>
  <c r="L491" i="19"/>
  <c r="K491" i="19"/>
  <c r="J491" i="19"/>
  <c r="I491" i="19"/>
  <c r="H491" i="19"/>
  <c r="L490" i="19"/>
  <c r="K490" i="19"/>
  <c r="J490" i="19"/>
  <c r="I490" i="19"/>
  <c r="H490" i="19"/>
  <c r="L489" i="19"/>
  <c r="K489" i="19"/>
  <c r="J489" i="19"/>
  <c r="L487" i="19"/>
  <c r="K487" i="19"/>
  <c r="J487" i="19"/>
  <c r="I487" i="19"/>
  <c r="H487" i="19"/>
  <c r="L486" i="19"/>
  <c r="K486" i="19"/>
  <c r="J486" i="19"/>
  <c r="I486" i="19"/>
  <c r="H486" i="19"/>
  <c r="L485" i="19"/>
  <c r="K485" i="19"/>
  <c r="J485" i="19"/>
  <c r="L484" i="19"/>
  <c r="K484" i="19"/>
  <c r="J484" i="19"/>
  <c r="I484" i="19"/>
  <c r="H484" i="19"/>
  <c r="L483" i="19"/>
  <c r="K483" i="19"/>
  <c r="J483" i="19"/>
  <c r="I483" i="19"/>
  <c r="H483" i="19"/>
  <c r="L482" i="19"/>
  <c r="K482" i="19"/>
  <c r="J482" i="19"/>
  <c r="L480" i="19"/>
  <c r="K480" i="19"/>
  <c r="J480" i="19"/>
  <c r="I480" i="19"/>
  <c r="H480" i="19"/>
  <c r="L479" i="19"/>
  <c r="K479" i="19"/>
  <c r="J479" i="19"/>
  <c r="I479" i="19"/>
  <c r="H479" i="19"/>
  <c r="L478" i="19"/>
  <c r="K478" i="19"/>
  <c r="J478" i="19"/>
  <c r="L477" i="19"/>
  <c r="K477" i="19"/>
  <c r="J477" i="19"/>
  <c r="I477" i="19"/>
  <c r="H477" i="19"/>
  <c r="L476" i="19"/>
  <c r="K476" i="19"/>
  <c r="J476" i="19"/>
  <c r="I476" i="19"/>
  <c r="H476" i="19"/>
  <c r="L475" i="19"/>
  <c r="K475" i="19"/>
  <c r="J475" i="19"/>
  <c r="L473" i="19"/>
  <c r="K473" i="19"/>
  <c r="J473" i="19"/>
  <c r="I473" i="19"/>
  <c r="H473" i="19"/>
  <c r="L472" i="19"/>
  <c r="J472" i="19"/>
  <c r="I472" i="19"/>
  <c r="I471" i="19" s="1"/>
  <c r="H472" i="19"/>
  <c r="H471" i="19" s="1"/>
  <c r="L471" i="19"/>
  <c r="K471" i="19"/>
  <c r="J471" i="19"/>
  <c r="L470" i="19"/>
  <c r="K470" i="19"/>
  <c r="J470" i="19"/>
  <c r="I470" i="19"/>
  <c r="H470" i="19"/>
  <c r="L469" i="19"/>
  <c r="I469" i="19"/>
  <c r="H469" i="19"/>
  <c r="L468" i="19"/>
  <c r="K468" i="19"/>
  <c r="J468" i="19"/>
  <c r="L466" i="19"/>
  <c r="K466" i="19"/>
  <c r="J466" i="19"/>
  <c r="I466" i="19"/>
  <c r="H466" i="19"/>
  <c r="L465" i="19"/>
  <c r="K465" i="19"/>
  <c r="I465" i="19"/>
  <c r="I464" i="19" s="1"/>
  <c r="H465" i="19"/>
  <c r="L464" i="19"/>
  <c r="K464" i="19"/>
  <c r="J464" i="19"/>
  <c r="H464" i="19"/>
  <c r="L463" i="19"/>
  <c r="K463" i="19"/>
  <c r="J463" i="19"/>
  <c r="I463" i="19"/>
  <c r="H463" i="19"/>
  <c r="L462" i="19"/>
  <c r="K462" i="19"/>
  <c r="J462" i="19"/>
  <c r="I462" i="19"/>
  <c r="H462" i="19"/>
  <c r="L461" i="19"/>
  <c r="K461" i="19"/>
  <c r="J461" i="19"/>
  <c r="L459" i="19"/>
  <c r="K459" i="19"/>
  <c r="J459" i="19"/>
  <c r="I459" i="19"/>
  <c r="H459" i="19"/>
  <c r="L458" i="19"/>
  <c r="K458" i="19"/>
  <c r="I458" i="19"/>
  <c r="H458" i="19"/>
  <c r="L457" i="19"/>
  <c r="K457" i="19"/>
  <c r="J457" i="19"/>
  <c r="L456" i="19"/>
  <c r="K456" i="19"/>
  <c r="J456" i="19"/>
  <c r="I456" i="19"/>
  <c r="H456" i="19"/>
  <c r="L455" i="19"/>
  <c r="K455" i="19"/>
  <c r="J455" i="19"/>
  <c r="I455" i="19"/>
  <c r="H455" i="19"/>
  <c r="L454" i="19"/>
  <c r="K454" i="19"/>
  <c r="J454" i="19"/>
  <c r="L452" i="19"/>
  <c r="K452" i="19"/>
  <c r="J452" i="19"/>
  <c r="I452" i="19"/>
  <c r="H452" i="19"/>
  <c r="L451" i="19"/>
  <c r="I451" i="19"/>
  <c r="H451" i="19"/>
  <c r="L450" i="19"/>
  <c r="K450" i="19"/>
  <c r="J450" i="19"/>
  <c r="L449" i="19"/>
  <c r="K449" i="19"/>
  <c r="J449" i="19"/>
  <c r="I449" i="19"/>
  <c r="H449" i="19"/>
  <c r="L448" i="19"/>
  <c r="I448" i="19"/>
  <c r="L447" i="19"/>
  <c r="K447" i="19"/>
  <c r="J447" i="19"/>
  <c r="L445" i="19"/>
  <c r="K445" i="19"/>
  <c r="J445" i="19"/>
  <c r="I445" i="19"/>
  <c r="H445" i="19"/>
  <c r="J444" i="19"/>
  <c r="I444" i="19"/>
  <c r="H444" i="19"/>
  <c r="L443" i="19"/>
  <c r="K443" i="19"/>
  <c r="J443" i="19"/>
  <c r="L442" i="19"/>
  <c r="K442" i="19"/>
  <c r="J442" i="19"/>
  <c r="I442" i="19"/>
  <c r="I440" i="19" s="1"/>
  <c r="H442" i="19"/>
  <c r="L441" i="19"/>
  <c r="I441" i="19"/>
  <c r="L440" i="19"/>
  <c r="K440" i="19"/>
  <c r="J440" i="19"/>
  <c r="L438" i="19"/>
  <c r="K438" i="19"/>
  <c r="J438" i="19"/>
  <c r="I438" i="19"/>
  <c r="H438" i="19"/>
  <c r="L437" i="19"/>
  <c r="K437" i="19"/>
  <c r="J437" i="19"/>
  <c r="I437" i="19"/>
  <c r="H437" i="19"/>
  <c r="L436" i="19"/>
  <c r="K436" i="19"/>
  <c r="J436" i="19"/>
  <c r="L435" i="19"/>
  <c r="K435" i="19"/>
  <c r="J435" i="19"/>
  <c r="I435" i="19"/>
  <c r="H435" i="19"/>
  <c r="L434" i="19"/>
  <c r="K434" i="19"/>
  <c r="J434" i="19"/>
  <c r="I434" i="19"/>
  <c r="I433" i="19" s="1"/>
  <c r="H434" i="19"/>
  <c r="L433" i="19"/>
  <c r="K433" i="19"/>
  <c r="J433" i="19"/>
  <c r="L431" i="19"/>
  <c r="K431" i="19"/>
  <c r="J431" i="19"/>
  <c r="I431" i="19"/>
  <c r="H431" i="19"/>
  <c r="L430" i="19"/>
  <c r="K430" i="19"/>
  <c r="J430" i="19"/>
  <c r="I430" i="19"/>
  <c r="H430" i="19"/>
  <c r="L429" i="19"/>
  <c r="K429" i="19"/>
  <c r="J429" i="19"/>
  <c r="L428" i="19"/>
  <c r="K428" i="19"/>
  <c r="J428" i="19"/>
  <c r="I428" i="19"/>
  <c r="H428" i="19"/>
  <c r="L427" i="19"/>
  <c r="K427" i="19"/>
  <c r="J427" i="19"/>
  <c r="I427" i="19"/>
  <c r="H427" i="19"/>
  <c r="L426" i="19"/>
  <c r="K426" i="19"/>
  <c r="J426" i="19"/>
  <c r="L424" i="19"/>
  <c r="K424" i="19"/>
  <c r="J424" i="19"/>
  <c r="I424" i="19"/>
  <c r="H424" i="19"/>
  <c r="L423" i="19"/>
  <c r="K423" i="19"/>
  <c r="J423" i="19"/>
  <c r="I423" i="19"/>
  <c r="H423" i="19"/>
  <c r="L422" i="19"/>
  <c r="K422" i="19"/>
  <c r="J422" i="19"/>
  <c r="L421" i="19"/>
  <c r="K421" i="19"/>
  <c r="J421" i="19"/>
  <c r="I421" i="19"/>
  <c r="H421" i="19"/>
  <c r="L420" i="19"/>
  <c r="K420" i="19"/>
  <c r="J420" i="19"/>
  <c r="I420" i="19"/>
  <c r="I419" i="19" s="1"/>
  <c r="H420" i="19"/>
  <c r="L419" i="19"/>
  <c r="K419" i="19"/>
  <c r="J419" i="19"/>
  <c r="L417" i="19"/>
  <c r="K417" i="19"/>
  <c r="J417" i="19"/>
  <c r="I417" i="19"/>
  <c r="H417" i="19"/>
  <c r="L416" i="19"/>
  <c r="K416" i="19"/>
  <c r="J416" i="19"/>
  <c r="I416" i="19"/>
  <c r="H416" i="19"/>
  <c r="L415" i="19"/>
  <c r="K415" i="19"/>
  <c r="J415" i="19"/>
  <c r="L414" i="19"/>
  <c r="K414" i="19"/>
  <c r="J414" i="19"/>
  <c r="I414" i="19"/>
  <c r="H414" i="19"/>
  <c r="L413" i="19"/>
  <c r="K413" i="19"/>
  <c r="J413" i="19"/>
  <c r="I413" i="19"/>
  <c r="H413" i="19"/>
  <c r="L412" i="19"/>
  <c r="K412" i="19"/>
  <c r="J412" i="19"/>
  <c r="L410" i="19"/>
  <c r="K410" i="19"/>
  <c r="J410" i="19"/>
  <c r="I410" i="19"/>
  <c r="H410" i="19"/>
  <c r="L409" i="19"/>
  <c r="K409" i="19"/>
  <c r="J409" i="19"/>
  <c r="I409" i="19"/>
  <c r="H409" i="19"/>
  <c r="L408" i="19"/>
  <c r="K408" i="19"/>
  <c r="J408" i="19"/>
  <c r="L407" i="19"/>
  <c r="K407" i="19"/>
  <c r="J407" i="19"/>
  <c r="I407" i="19"/>
  <c r="H407" i="19"/>
  <c r="L406" i="19"/>
  <c r="K406" i="19"/>
  <c r="I406" i="19"/>
  <c r="H406" i="19"/>
  <c r="H405" i="19" s="1"/>
  <c r="L405" i="19"/>
  <c r="K405" i="19"/>
  <c r="J405" i="19"/>
  <c r="I405" i="19"/>
  <c r="L403" i="19"/>
  <c r="K403" i="19"/>
  <c r="I403" i="19"/>
  <c r="H403" i="19"/>
  <c r="L402" i="19"/>
  <c r="K402" i="19"/>
  <c r="J402" i="19"/>
  <c r="I402" i="19"/>
  <c r="H402" i="19"/>
  <c r="L401" i="19"/>
  <c r="K401" i="19"/>
  <c r="J401" i="19"/>
  <c r="L400" i="19"/>
  <c r="K400" i="19"/>
  <c r="J400" i="19"/>
  <c r="I400" i="19"/>
  <c r="H400" i="19"/>
  <c r="L399" i="19"/>
  <c r="K399" i="19"/>
  <c r="J399" i="19"/>
  <c r="I399" i="19"/>
  <c r="H399" i="19"/>
  <c r="L398" i="19"/>
  <c r="K398" i="19"/>
  <c r="J398" i="19"/>
  <c r="L396" i="19"/>
  <c r="K396" i="19"/>
  <c r="J396" i="19"/>
  <c r="I396" i="19"/>
  <c r="H396" i="19"/>
  <c r="L395" i="19"/>
  <c r="K395" i="19"/>
  <c r="J395" i="19"/>
  <c r="I395" i="19"/>
  <c r="H395" i="19"/>
  <c r="L394" i="19"/>
  <c r="K394" i="19"/>
  <c r="J394" i="19"/>
  <c r="L393" i="19"/>
  <c r="K393" i="19"/>
  <c r="J393" i="19"/>
  <c r="I393" i="19"/>
  <c r="H393" i="19"/>
  <c r="L392" i="19"/>
  <c r="K392" i="19"/>
  <c r="J392" i="19"/>
  <c r="I392" i="19"/>
  <c r="H392" i="19"/>
  <c r="H391" i="19" s="1"/>
  <c r="L391" i="19"/>
  <c r="K391" i="19"/>
  <c r="J391" i="19"/>
  <c r="L389" i="19"/>
  <c r="K389" i="19"/>
  <c r="J389" i="19"/>
  <c r="I389" i="19"/>
  <c r="H389" i="19"/>
  <c r="L388" i="19"/>
  <c r="K388" i="19"/>
  <c r="J388" i="19"/>
  <c r="I388" i="19"/>
  <c r="H388" i="19"/>
  <c r="L387" i="19"/>
  <c r="K387" i="19"/>
  <c r="J387" i="19"/>
  <c r="L386" i="19"/>
  <c r="K386" i="19"/>
  <c r="J386" i="19"/>
  <c r="I386" i="19"/>
  <c r="H386" i="19"/>
  <c r="L385" i="19"/>
  <c r="K385" i="19"/>
  <c r="J385" i="19"/>
  <c r="I385" i="19"/>
  <c r="H385" i="19"/>
  <c r="L384" i="19"/>
  <c r="K384" i="19"/>
  <c r="J384" i="19"/>
  <c r="L382" i="19"/>
  <c r="K382" i="19"/>
  <c r="J382" i="19"/>
  <c r="I382" i="19"/>
  <c r="H382" i="19"/>
  <c r="L381" i="19"/>
  <c r="K381" i="19"/>
  <c r="J381" i="19"/>
  <c r="I381" i="19"/>
  <c r="H381" i="19"/>
  <c r="L380" i="19"/>
  <c r="K380" i="19"/>
  <c r="J380" i="19"/>
  <c r="L379" i="19"/>
  <c r="K379" i="19"/>
  <c r="J379" i="19"/>
  <c r="I379" i="19"/>
  <c r="H379" i="19"/>
  <c r="L378" i="19"/>
  <c r="K378" i="19"/>
  <c r="J378" i="19"/>
  <c r="I378" i="19"/>
  <c r="H378" i="19"/>
  <c r="L377" i="19"/>
  <c r="K377" i="19"/>
  <c r="J377" i="19"/>
  <c r="L375" i="19"/>
  <c r="K375" i="19"/>
  <c r="J375" i="19"/>
  <c r="I375" i="19"/>
  <c r="H375" i="19"/>
  <c r="L374" i="19"/>
  <c r="I374" i="19"/>
  <c r="H374" i="19"/>
  <c r="L373" i="19"/>
  <c r="K373" i="19"/>
  <c r="J373" i="19"/>
  <c r="L372" i="19"/>
  <c r="K372" i="19"/>
  <c r="J372" i="19"/>
  <c r="I372" i="19"/>
  <c r="H372" i="19"/>
  <c r="L371" i="19"/>
  <c r="K371" i="19"/>
  <c r="J371" i="19"/>
  <c r="I371" i="19"/>
  <c r="H371" i="19"/>
  <c r="L370" i="19"/>
  <c r="K370" i="19"/>
  <c r="J370" i="19"/>
  <c r="L368" i="19"/>
  <c r="K368" i="19"/>
  <c r="J368" i="19"/>
  <c r="I368" i="19"/>
  <c r="H368" i="19"/>
  <c r="L367" i="19"/>
  <c r="K367" i="19"/>
  <c r="J367" i="19"/>
  <c r="I367" i="19"/>
  <c r="H367" i="19"/>
  <c r="L366" i="19"/>
  <c r="K366" i="19"/>
  <c r="J366" i="19"/>
  <c r="L365" i="19"/>
  <c r="K365" i="19"/>
  <c r="J365" i="19"/>
  <c r="I365" i="19"/>
  <c r="H365" i="19"/>
  <c r="L364" i="19"/>
  <c r="K364" i="19"/>
  <c r="J364" i="19"/>
  <c r="I364" i="19"/>
  <c r="H364" i="19"/>
  <c r="L363" i="19"/>
  <c r="K363" i="19"/>
  <c r="J363" i="19"/>
  <c r="L361" i="19"/>
  <c r="K361" i="19"/>
  <c r="J361" i="19"/>
  <c r="I361" i="19"/>
  <c r="H361" i="19"/>
  <c r="L360" i="19"/>
  <c r="K360" i="19"/>
  <c r="J360" i="19"/>
  <c r="I360" i="19"/>
  <c r="H360" i="19"/>
  <c r="L359" i="19"/>
  <c r="K359" i="19"/>
  <c r="J359" i="19"/>
  <c r="L358" i="19"/>
  <c r="K358" i="19"/>
  <c r="J358" i="19"/>
  <c r="I358" i="19"/>
  <c r="H358" i="19"/>
  <c r="L357" i="19"/>
  <c r="K357" i="19"/>
  <c r="J357" i="19"/>
  <c r="I357" i="19"/>
  <c r="H357" i="19"/>
  <c r="L356" i="19"/>
  <c r="K356" i="19"/>
  <c r="J356" i="19"/>
  <c r="L354" i="19"/>
  <c r="K354" i="19"/>
  <c r="J354" i="19"/>
  <c r="I354" i="19"/>
  <c r="H354" i="19"/>
  <c r="L353" i="19"/>
  <c r="K353" i="19"/>
  <c r="J353" i="19"/>
  <c r="I353" i="19"/>
  <c r="H353" i="19"/>
  <c r="L352" i="19"/>
  <c r="K352" i="19"/>
  <c r="J352" i="19"/>
  <c r="L351" i="19"/>
  <c r="K351" i="19"/>
  <c r="J351" i="19"/>
  <c r="I351" i="19"/>
  <c r="H351" i="19"/>
  <c r="L350" i="19"/>
  <c r="K350" i="19"/>
  <c r="J350" i="19"/>
  <c r="I350" i="19"/>
  <c r="H350" i="19"/>
  <c r="L349" i="19"/>
  <c r="K349" i="19"/>
  <c r="J349" i="19"/>
  <c r="L347" i="19"/>
  <c r="K347" i="19"/>
  <c r="J347" i="19"/>
  <c r="I347" i="19"/>
  <c r="H347" i="19"/>
  <c r="L346" i="19"/>
  <c r="K346" i="19"/>
  <c r="J346" i="19"/>
  <c r="I346" i="19"/>
  <c r="H346" i="19"/>
  <c r="L345" i="19"/>
  <c r="K345" i="19"/>
  <c r="J345" i="19"/>
  <c r="L344" i="19"/>
  <c r="K344" i="19"/>
  <c r="J344" i="19"/>
  <c r="I344" i="19"/>
  <c r="H344" i="19"/>
  <c r="L343" i="19"/>
  <c r="K343" i="19"/>
  <c r="J343" i="19"/>
  <c r="I343" i="19"/>
  <c r="H343" i="19"/>
  <c r="L342" i="19"/>
  <c r="K342" i="19"/>
  <c r="J342" i="19"/>
  <c r="L340" i="19"/>
  <c r="K340" i="19"/>
  <c r="J340" i="19"/>
  <c r="I340" i="19"/>
  <c r="H340" i="19"/>
  <c r="L339" i="19"/>
  <c r="K339" i="19"/>
  <c r="J339" i="19"/>
  <c r="I339" i="19"/>
  <c r="H339" i="19"/>
  <c r="L338" i="19"/>
  <c r="K338" i="19"/>
  <c r="J338" i="19"/>
  <c r="L337" i="19"/>
  <c r="J337" i="19"/>
  <c r="I337" i="19"/>
  <c r="H337" i="19"/>
  <c r="L336" i="19"/>
  <c r="K336" i="19"/>
  <c r="J336" i="19"/>
  <c r="I336" i="19"/>
  <c r="H336" i="19"/>
  <c r="L335" i="19"/>
  <c r="K335" i="19"/>
  <c r="J335" i="19"/>
  <c r="L333" i="19"/>
  <c r="K333" i="19"/>
  <c r="J333" i="19"/>
  <c r="I333" i="19"/>
  <c r="H333" i="19"/>
  <c r="L332" i="19"/>
  <c r="K332" i="19"/>
  <c r="J332" i="19"/>
  <c r="I332" i="19"/>
  <c r="H332" i="19"/>
  <c r="L331" i="19"/>
  <c r="K331" i="19"/>
  <c r="J331" i="19"/>
  <c r="L330" i="19"/>
  <c r="K330" i="19"/>
  <c r="J330" i="19"/>
  <c r="I330" i="19"/>
  <c r="H330" i="19"/>
  <c r="L329" i="19"/>
  <c r="K329" i="19"/>
  <c r="J329" i="19"/>
  <c r="I329" i="19"/>
  <c r="I328" i="19" s="1"/>
  <c r="H329" i="19"/>
  <c r="L328" i="19"/>
  <c r="K328" i="19"/>
  <c r="J328" i="19"/>
  <c r="L326" i="19"/>
  <c r="K326" i="19"/>
  <c r="J326" i="19"/>
  <c r="I326" i="19"/>
  <c r="H326" i="19"/>
  <c r="L325" i="19"/>
  <c r="K325" i="19"/>
  <c r="J325" i="19"/>
  <c r="I325" i="19"/>
  <c r="H325" i="19"/>
  <c r="L324" i="19"/>
  <c r="K324" i="19"/>
  <c r="J324" i="19"/>
  <c r="L323" i="19"/>
  <c r="K323" i="19"/>
  <c r="J323" i="19"/>
  <c r="I323" i="19"/>
  <c r="H323" i="19"/>
  <c r="L322" i="19"/>
  <c r="K322" i="19"/>
  <c r="J322" i="19"/>
  <c r="I322" i="19"/>
  <c r="I321" i="19" s="1"/>
  <c r="H322" i="19"/>
  <c r="L321" i="19"/>
  <c r="K321" i="19"/>
  <c r="J321" i="19"/>
  <c r="L319" i="19"/>
  <c r="K319" i="19"/>
  <c r="J319" i="19"/>
  <c r="I319" i="19"/>
  <c r="H319" i="19"/>
  <c r="L318" i="19"/>
  <c r="K318" i="19"/>
  <c r="J318" i="19"/>
  <c r="I318" i="19"/>
  <c r="H318" i="19"/>
  <c r="L317" i="19"/>
  <c r="K317" i="19"/>
  <c r="J317" i="19"/>
  <c r="L316" i="19"/>
  <c r="K316" i="19"/>
  <c r="J316" i="19"/>
  <c r="I316" i="19"/>
  <c r="H316" i="19"/>
  <c r="L315" i="19"/>
  <c r="K315" i="19"/>
  <c r="J315" i="19"/>
  <c r="I315" i="19"/>
  <c r="I314" i="19" s="1"/>
  <c r="H315" i="19"/>
  <c r="L314" i="19"/>
  <c r="K314" i="19"/>
  <c r="J314" i="19"/>
  <c r="L305" i="19"/>
  <c r="K305" i="19"/>
  <c r="J305" i="19"/>
  <c r="I305" i="19"/>
  <c r="H305" i="19"/>
  <c r="L304" i="19"/>
  <c r="K304" i="19"/>
  <c r="J304" i="19"/>
  <c r="I304" i="19"/>
  <c r="H304" i="19"/>
  <c r="L303" i="19"/>
  <c r="K303" i="19"/>
  <c r="J303" i="19"/>
  <c r="L302" i="19"/>
  <c r="K302" i="19"/>
  <c r="J302" i="19"/>
  <c r="I302" i="19"/>
  <c r="H302" i="19"/>
  <c r="L301" i="19"/>
  <c r="K301" i="19"/>
  <c r="J301" i="19"/>
  <c r="I301" i="19"/>
  <c r="H301" i="19"/>
  <c r="L300" i="19"/>
  <c r="K300" i="19"/>
  <c r="J300" i="19"/>
  <c r="L298" i="19"/>
  <c r="K298" i="19"/>
  <c r="J298" i="19"/>
  <c r="I298" i="19"/>
  <c r="H298" i="19"/>
  <c r="L297" i="19"/>
  <c r="K297" i="19"/>
  <c r="I297" i="19"/>
  <c r="H297" i="19"/>
  <c r="L296" i="19"/>
  <c r="K296" i="19"/>
  <c r="J296" i="19"/>
  <c r="L295" i="19"/>
  <c r="K295" i="19"/>
  <c r="J295" i="19"/>
  <c r="I295" i="19"/>
  <c r="H295" i="19"/>
  <c r="L294" i="19"/>
  <c r="K294" i="19"/>
  <c r="J294" i="19"/>
  <c r="I294" i="19"/>
  <c r="H294" i="19"/>
  <c r="L293" i="19"/>
  <c r="K293" i="19"/>
  <c r="J293" i="19"/>
  <c r="L291" i="19"/>
  <c r="K291" i="19"/>
  <c r="J291" i="19"/>
  <c r="I291" i="19"/>
  <c r="H291" i="19"/>
  <c r="L290" i="19"/>
  <c r="K290" i="19"/>
  <c r="J290" i="19"/>
  <c r="I290" i="19"/>
  <c r="H290" i="19"/>
  <c r="H289" i="19" s="1"/>
  <c r="L289" i="19"/>
  <c r="K289" i="19"/>
  <c r="J289" i="19"/>
  <c r="L288" i="19"/>
  <c r="K288" i="19"/>
  <c r="J288" i="19"/>
  <c r="I288" i="19"/>
  <c r="H288" i="19"/>
  <c r="L287" i="19"/>
  <c r="K287" i="19"/>
  <c r="J287" i="19"/>
  <c r="I287" i="19"/>
  <c r="H287" i="19"/>
  <c r="L286" i="19"/>
  <c r="K286" i="19"/>
  <c r="J286" i="19"/>
  <c r="L284" i="19"/>
  <c r="K284" i="19"/>
  <c r="J284" i="19"/>
  <c r="I284" i="19"/>
  <c r="H284" i="19"/>
  <c r="L283" i="19"/>
  <c r="K283" i="19"/>
  <c r="J283" i="19"/>
  <c r="I283" i="19"/>
  <c r="H283" i="19"/>
  <c r="L282" i="19"/>
  <c r="K282" i="19"/>
  <c r="J282" i="19"/>
  <c r="L281" i="19"/>
  <c r="K281" i="19"/>
  <c r="J281" i="19"/>
  <c r="I281" i="19"/>
  <c r="H281" i="19"/>
  <c r="L280" i="19"/>
  <c r="K280" i="19"/>
  <c r="J280" i="19"/>
  <c r="I280" i="19"/>
  <c r="H280" i="19"/>
  <c r="L279" i="19"/>
  <c r="K279" i="19"/>
  <c r="J279" i="19"/>
  <c r="L277" i="19"/>
  <c r="K277" i="19"/>
  <c r="J277" i="19"/>
  <c r="I277" i="19"/>
  <c r="H277" i="19"/>
  <c r="L276" i="19"/>
  <c r="K276" i="19"/>
  <c r="J276" i="19"/>
  <c r="I276" i="19"/>
  <c r="H276" i="19"/>
  <c r="L275" i="19"/>
  <c r="K275" i="19"/>
  <c r="J275" i="19"/>
  <c r="L274" i="19"/>
  <c r="K274" i="19"/>
  <c r="J274" i="19"/>
  <c r="I274" i="19"/>
  <c r="H274" i="19"/>
  <c r="L273" i="19"/>
  <c r="K273" i="19"/>
  <c r="J273" i="19"/>
  <c r="I273" i="19"/>
  <c r="I272" i="19" s="1"/>
  <c r="H273" i="19"/>
  <c r="L272" i="19"/>
  <c r="K272" i="19"/>
  <c r="J272" i="19"/>
  <c r="L270" i="19"/>
  <c r="K270" i="19"/>
  <c r="J270" i="19"/>
  <c r="I270" i="19"/>
  <c r="H270" i="19"/>
  <c r="L269" i="19"/>
  <c r="K269" i="19"/>
  <c r="J269" i="19"/>
  <c r="I269" i="19"/>
  <c r="H269" i="19"/>
  <c r="L268" i="19"/>
  <c r="K268" i="19"/>
  <c r="J268" i="19"/>
  <c r="L267" i="19"/>
  <c r="K267" i="19"/>
  <c r="J267" i="19"/>
  <c r="I267" i="19"/>
  <c r="H267" i="19"/>
  <c r="L266" i="19"/>
  <c r="K266" i="19"/>
  <c r="J266" i="19"/>
  <c r="I266" i="19"/>
  <c r="H266" i="19"/>
  <c r="L265" i="19"/>
  <c r="K265" i="19"/>
  <c r="J265" i="19"/>
  <c r="L263" i="19"/>
  <c r="K263" i="19"/>
  <c r="J263" i="19"/>
  <c r="I263" i="19"/>
  <c r="H263" i="19"/>
  <c r="L262" i="19"/>
  <c r="K262" i="19"/>
  <c r="J262" i="19"/>
  <c r="I262" i="19"/>
  <c r="H262" i="19"/>
  <c r="L261" i="19"/>
  <c r="K261" i="19"/>
  <c r="J261" i="19"/>
  <c r="L260" i="19"/>
  <c r="K260" i="19"/>
  <c r="J260" i="19"/>
  <c r="I260" i="19"/>
  <c r="H260" i="19"/>
  <c r="L259" i="19"/>
  <c r="K259" i="19"/>
  <c r="J259" i="19"/>
  <c r="I259" i="19"/>
  <c r="H259" i="19"/>
  <c r="L258" i="19"/>
  <c r="K258" i="19"/>
  <c r="J258" i="19"/>
  <c r="L256" i="19"/>
  <c r="K256" i="19"/>
  <c r="J256" i="19"/>
  <c r="I256" i="19"/>
  <c r="H256" i="19"/>
  <c r="L255" i="19"/>
  <c r="K255" i="19"/>
  <c r="J255" i="19"/>
  <c r="I255" i="19"/>
  <c r="H255" i="19"/>
  <c r="L254" i="19"/>
  <c r="K254" i="19"/>
  <c r="J254" i="19"/>
  <c r="L253" i="19"/>
  <c r="K253" i="19"/>
  <c r="J253" i="19"/>
  <c r="I253" i="19"/>
  <c r="H253" i="19"/>
  <c r="L252" i="19"/>
  <c r="K252" i="19"/>
  <c r="J252" i="19"/>
  <c r="I252" i="19"/>
  <c r="H252" i="19"/>
  <c r="L251" i="19"/>
  <c r="K251" i="19"/>
  <c r="J251" i="19"/>
  <c r="L249" i="19"/>
  <c r="K249" i="19"/>
  <c r="J249" i="19"/>
  <c r="I249" i="19"/>
  <c r="H249" i="19"/>
  <c r="L248" i="19"/>
  <c r="K248" i="19"/>
  <c r="J248" i="19"/>
  <c r="I248" i="19"/>
  <c r="H248" i="19"/>
  <c r="L247" i="19"/>
  <c r="K247" i="19"/>
  <c r="J247" i="19"/>
  <c r="L246" i="19"/>
  <c r="K246" i="19"/>
  <c r="J246" i="19"/>
  <c r="I246" i="19"/>
  <c r="H246" i="19"/>
  <c r="L245" i="19"/>
  <c r="K245" i="19"/>
  <c r="J245" i="19"/>
  <c r="I245" i="19"/>
  <c r="H245" i="19"/>
  <c r="L244" i="19"/>
  <c r="K244" i="19"/>
  <c r="J244" i="19"/>
  <c r="L242" i="19"/>
  <c r="K242" i="19"/>
  <c r="J242" i="19"/>
  <c r="I242" i="19"/>
  <c r="H242" i="19"/>
  <c r="L241" i="19"/>
  <c r="K241" i="19"/>
  <c r="J241" i="19"/>
  <c r="I241" i="19"/>
  <c r="H241" i="19"/>
  <c r="L240" i="19"/>
  <c r="K240" i="19"/>
  <c r="J240" i="19"/>
  <c r="L239" i="19"/>
  <c r="K239" i="19"/>
  <c r="J239" i="19"/>
  <c r="I239" i="19"/>
  <c r="H239" i="19"/>
  <c r="L238" i="19"/>
  <c r="K238" i="19"/>
  <c r="J238" i="19"/>
  <c r="I238" i="19"/>
  <c r="H238" i="19"/>
  <c r="L237" i="19"/>
  <c r="K237" i="19"/>
  <c r="J237" i="19"/>
  <c r="L235" i="19"/>
  <c r="K235" i="19"/>
  <c r="J235" i="19"/>
  <c r="I235" i="19"/>
  <c r="H235" i="19"/>
  <c r="L234" i="19"/>
  <c r="K234" i="19"/>
  <c r="J234" i="19"/>
  <c r="I234" i="19"/>
  <c r="H234" i="19"/>
  <c r="L233" i="19"/>
  <c r="K233" i="19"/>
  <c r="J233" i="19"/>
  <c r="L232" i="19"/>
  <c r="K232" i="19"/>
  <c r="J232" i="19"/>
  <c r="I232" i="19"/>
  <c r="H232" i="19"/>
  <c r="L231" i="19"/>
  <c r="K231" i="19"/>
  <c r="J231" i="19"/>
  <c r="I231" i="19"/>
  <c r="H231" i="19"/>
  <c r="L230" i="19"/>
  <c r="K230" i="19"/>
  <c r="J230" i="19"/>
  <c r="L228" i="19"/>
  <c r="K228" i="19"/>
  <c r="J228" i="19"/>
  <c r="I228" i="19"/>
  <c r="H228" i="19"/>
  <c r="L227" i="19"/>
  <c r="K227" i="19"/>
  <c r="J227" i="19"/>
  <c r="I227" i="19"/>
  <c r="H227" i="19"/>
  <c r="L226" i="19"/>
  <c r="K226" i="19"/>
  <c r="J226" i="19"/>
  <c r="L225" i="19"/>
  <c r="K225" i="19"/>
  <c r="J225" i="19"/>
  <c r="I225" i="19"/>
  <c r="H225" i="19"/>
  <c r="L224" i="19"/>
  <c r="K224" i="19"/>
  <c r="J224" i="19"/>
  <c r="I224" i="19"/>
  <c r="H224" i="19"/>
  <c r="L223" i="19"/>
  <c r="K223" i="19"/>
  <c r="J223" i="19"/>
  <c r="L221" i="19"/>
  <c r="K221" i="19"/>
  <c r="J221" i="19"/>
  <c r="I221" i="19"/>
  <c r="H221" i="19"/>
  <c r="L220" i="19"/>
  <c r="K220" i="19"/>
  <c r="J220" i="19"/>
  <c r="I220" i="19"/>
  <c r="H220" i="19"/>
  <c r="L219" i="19"/>
  <c r="K219" i="19"/>
  <c r="J219" i="19"/>
  <c r="L218" i="19"/>
  <c r="K218" i="19"/>
  <c r="J218" i="19"/>
  <c r="I218" i="19"/>
  <c r="H218" i="19"/>
  <c r="L217" i="19"/>
  <c r="K217" i="19"/>
  <c r="J217" i="19"/>
  <c r="I217" i="19"/>
  <c r="H217" i="19"/>
  <c r="L216" i="19"/>
  <c r="K216" i="19"/>
  <c r="J216" i="19"/>
  <c r="L214" i="19"/>
  <c r="K214" i="19"/>
  <c r="J214" i="19"/>
  <c r="I214" i="19"/>
  <c r="H214" i="19"/>
  <c r="L213" i="19"/>
  <c r="K213" i="19"/>
  <c r="J213" i="19"/>
  <c r="I213" i="19"/>
  <c r="H213" i="19"/>
  <c r="L212" i="19"/>
  <c r="K212" i="19"/>
  <c r="J212" i="19"/>
  <c r="L211" i="19"/>
  <c r="K211" i="19"/>
  <c r="J211" i="19"/>
  <c r="I211" i="19"/>
  <c r="H211" i="19"/>
  <c r="L210" i="19"/>
  <c r="K210" i="19"/>
  <c r="J210" i="19"/>
  <c r="I210" i="19"/>
  <c r="H210" i="19"/>
  <c r="L209" i="19"/>
  <c r="K209" i="19"/>
  <c r="J209" i="19"/>
  <c r="L207" i="19"/>
  <c r="K207" i="19"/>
  <c r="J207" i="19"/>
  <c r="I207" i="19"/>
  <c r="H207" i="19"/>
  <c r="L206" i="19"/>
  <c r="K206" i="19"/>
  <c r="J206" i="19"/>
  <c r="I206" i="19"/>
  <c r="H206" i="19"/>
  <c r="L205" i="19"/>
  <c r="K205" i="19"/>
  <c r="J205" i="19"/>
  <c r="L204" i="19"/>
  <c r="K204" i="19"/>
  <c r="J204" i="19"/>
  <c r="I204" i="19"/>
  <c r="H204" i="19"/>
  <c r="L203" i="19"/>
  <c r="K203" i="19"/>
  <c r="J203" i="19"/>
  <c r="I203" i="19"/>
  <c r="H203" i="19"/>
  <c r="L202" i="19"/>
  <c r="K202" i="19"/>
  <c r="J202" i="19"/>
  <c r="L200" i="19"/>
  <c r="K200" i="19"/>
  <c r="J200" i="19"/>
  <c r="I200" i="19"/>
  <c r="H200" i="19"/>
  <c r="L199" i="19"/>
  <c r="K199" i="19"/>
  <c r="J199" i="19"/>
  <c r="I199" i="19"/>
  <c r="H199" i="19"/>
  <c r="L198" i="19"/>
  <c r="K198" i="19"/>
  <c r="J198" i="19"/>
  <c r="L197" i="19"/>
  <c r="K197" i="19"/>
  <c r="J197" i="19"/>
  <c r="I197" i="19"/>
  <c r="H197" i="19"/>
  <c r="L196" i="19"/>
  <c r="K196" i="19"/>
  <c r="J196" i="19"/>
  <c r="I196" i="19"/>
  <c r="H196" i="19"/>
  <c r="L195" i="19"/>
  <c r="K195" i="19"/>
  <c r="J195" i="19"/>
  <c r="L193" i="19"/>
  <c r="K193" i="19"/>
  <c r="J193" i="19"/>
  <c r="I193" i="19"/>
  <c r="H193" i="19"/>
  <c r="L192" i="19"/>
  <c r="I192" i="19"/>
  <c r="H192" i="19"/>
  <c r="L191" i="19"/>
  <c r="K191" i="19"/>
  <c r="J191" i="19"/>
  <c r="L190" i="19"/>
  <c r="K190" i="19"/>
  <c r="J190" i="19"/>
  <c r="I190" i="19"/>
  <c r="H190" i="19"/>
  <c r="L189" i="19"/>
  <c r="K189" i="19"/>
  <c r="J189" i="19"/>
  <c r="I189" i="19"/>
  <c r="H189" i="19"/>
  <c r="L188" i="19"/>
  <c r="K188" i="19"/>
  <c r="J188" i="19"/>
  <c r="L186" i="19"/>
  <c r="K186" i="19"/>
  <c r="J186" i="19"/>
  <c r="I186" i="19"/>
  <c r="H186" i="19"/>
  <c r="L185" i="19"/>
  <c r="I185" i="19"/>
  <c r="H185" i="19"/>
  <c r="L184" i="19"/>
  <c r="K184" i="19"/>
  <c r="J184" i="19"/>
  <c r="L183" i="19"/>
  <c r="K183" i="19"/>
  <c r="J183" i="19"/>
  <c r="I183" i="19"/>
  <c r="H183" i="19"/>
  <c r="L182" i="19"/>
  <c r="K182" i="19"/>
  <c r="J182" i="19"/>
  <c r="I182" i="19"/>
  <c r="H182" i="19"/>
  <c r="L181" i="19"/>
  <c r="K181" i="19"/>
  <c r="J181" i="19"/>
  <c r="L179" i="19"/>
  <c r="K179" i="19"/>
  <c r="J179" i="19"/>
  <c r="I179" i="19"/>
  <c r="H179" i="19"/>
  <c r="L178" i="19"/>
  <c r="K178" i="19"/>
  <c r="J178" i="19"/>
  <c r="I178" i="19"/>
  <c r="H178" i="19"/>
  <c r="L177" i="19"/>
  <c r="K177" i="19"/>
  <c r="J177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L172" i="19"/>
  <c r="K172" i="19"/>
  <c r="J172" i="19"/>
  <c r="I172" i="19"/>
  <c r="H172" i="19"/>
  <c r="L171" i="19"/>
  <c r="K171" i="19"/>
  <c r="J171" i="19"/>
  <c r="I171" i="19"/>
  <c r="H171" i="19"/>
  <c r="L170" i="19"/>
  <c r="K170" i="19"/>
  <c r="J170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L164" i="19"/>
  <c r="J164" i="19"/>
  <c r="I164" i="19"/>
  <c r="H164" i="19"/>
  <c r="L163" i="19"/>
  <c r="K163" i="19"/>
  <c r="J163" i="19"/>
  <c r="I163" i="19"/>
  <c r="H163" i="19"/>
  <c r="L162" i="19"/>
  <c r="K162" i="19"/>
  <c r="J162" i="19"/>
  <c r="K161" i="19"/>
  <c r="I161" i="19"/>
  <c r="H161" i="19"/>
  <c r="J160" i="19"/>
  <c r="I160" i="19"/>
  <c r="H160" i="19"/>
  <c r="L159" i="19"/>
  <c r="K159" i="19"/>
  <c r="J159" i="19"/>
  <c r="I159" i="19"/>
  <c r="H159" i="19"/>
  <c r="L158" i="19"/>
  <c r="K158" i="19"/>
  <c r="J158" i="19"/>
  <c r="L156" i="19"/>
  <c r="K156" i="19"/>
  <c r="J156" i="19"/>
  <c r="I156" i="19"/>
  <c r="H156" i="19"/>
  <c r="L155" i="19"/>
  <c r="K155" i="19"/>
  <c r="J155" i="19"/>
  <c r="I155" i="19"/>
  <c r="H155" i="19"/>
  <c r="L154" i="19"/>
  <c r="K154" i="19"/>
  <c r="J154" i="19"/>
  <c r="L153" i="19"/>
  <c r="K153" i="19"/>
  <c r="J153" i="19"/>
  <c r="I153" i="19"/>
  <c r="H153" i="19"/>
  <c r="L152" i="19"/>
  <c r="K152" i="19"/>
  <c r="J152" i="19"/>
  <c r="I152" i="19"/>
  <c r="H152" i="19"/>
  <c r="L151" i="19"/>
  <c r="K151" i="19"/>
  <c r="J151" i="19"/>
  <c r="L149" i="19"/>
  <c r="K149" i="19"/>
  <c r="J149" i="19"/>
  <c r="I149" i="19"/>
  <c r="H149" i="19"/>
  <c r="L148" i="19"/>
  <c r="K148" i="19"/>
  <c r="J148" i="19"/>
  <c r="I148" i="19"/>
  <c r="H148" i="19"/>
  <c r="L147" i="19"/>
  <c r="K147" i="19"/>
  <c r="J147" i="19"/>
  <c r="J146" i="19"/>
  <c r="I146" i="19"/>
  <c r="H146" i="19"/>
  <c r="L145" i="19"/>
  <c r="K145" i="19"/>
  <c r="J145" i="19"/>
  <c r="I145" i="19"/>
  <c r="H145" i="19"/>
  <c r="L144" i="19"/>
  <c r="K144" i="19"/>
  <c r="J144" i="19"/>
  <c r="L142" i="19"/>
  <c r="K142" i="19"/>
  <c r="J142" i="19"/>
  <c r="I142" i="19"/>
  <c r="H142" i="19"/>
  <c r="L141" i="19"/>
  <c r="K141" i="19"/>
  <c r="J141" i="19"/>
  <c r="I141" i="19"/>
  <c r="H141" i="19"/>
  <c r="L140" i="19"/>
  <c r="K140" i="19"/>
  <c r="J140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L135" i="19"/>
  <c r="K135" i="19"/>
  <c r="J135" i="19"/>
  <c r="I135" i="19"/>
  <c r="H135" i="19"/>
  <c r="L134" i="19"/>
  <c r="K134" i="19"/>
  <c r="J134" i="19"/>
  <c r="I134" i="19"/>
  <c r="H134" i="19"/>
  <c r="L133" i="19"/>
  <c r="K133" i="19"/>
  <c r="J133" i="19"/>
  <c r="L132" i="19"/>
  <c r="K132" i="19"/>
  <c r="J132" i="19"/>
  <c r="I132" i="19"/>
  <c r="H132" i="19"/>
  <c r="L131" i="19"/>
  <c r="K131" i="19"/>
  <c r="J131" i="19"/>
  <c r="I131" i="19"/>
  <c r="H131" i="19"/>
  <c r="L130" i="19"/>
  <c r="K130" i="19"/>
  <c r="J130" i="19"/>
  <c r="L128" i="19"/>
  <c r="K128" i="19"/>
  <c r="J128" i="19"/>
  <c r="I128" i="19"/>
  <c r="H128" i="19"/>
  <c r="I127" i="19"/>
  <c r="H127" i="19"/>
  <c r="L126" i="19"/>
  <c r="K126" i="19"/>
  <c r="J126" i="19"/>
  <c r="L125" i="19"/>
  <c r="K125" i="19"/>
  <c r="J125" i="19"/>
  <c r="I125" i="19"/>
  <c r="H125" i="19"/>
  <c r="L124" i="19"/>
  <c r="K124" i="19"/>
  <c r="J124" i="19"/>
  <c r="I124" i="19"/>
  <c r="H124" i="19"/>
  <c r="L123" i="19"/>
  <c r="K123" i="19"/>
  <c r="J123" i="19"/>
  <c r="L121" i="19"/>
  <c r="K121" i="19"/>
  <c r="J121" i="19"/>
  <c r="I121" i="19"/>
  <c r="H121" i="19"/>
  <c r="L120" i="19"/>
  <c r="K120" i="19"/>
  <c r="J120" i="19"/>
  <c r="I120" i="19"/>
  <c r="H120" i="19"/>
  <c r="L119" i="19"/>
  <c r="K119" i="19"/>
  <c r="J119" i="19"/>
  <c r="L118" i="19"/>
  <c r="K118" i="19"/>
  <c r="J118" i="19"/>
  <c r="I118" i="19"/>
  <c r="H118" i="19"/>
  <c r="L117" i="19"/>
  <c r="K117" i="19"/>
  <c r="J117" i="19"/>
  <c r="I117" i="19"/>
  <c r="H117" i="19"/>
  <c r="L116" i="19"/>
  <c r="K116" i="19"/>
  <c r="J116" i="19"/>
  <c r="L114" i="19"/>
  <c r="K114" i="19"/>
  <c r="J114" i="19"/>
  <c r="I114" i="19"/>
  <c r="H114" i="19"/>
  <c r="L113" i="19"/>
  <c r="K113" i="19"/>
  <c r="J113" i="19"/>
  <c r="I113" i="19"/>
  <c r="H113" i="19"/>
  <c r="L112" i="19"/>
  <c r="K112" i="19"/>
  <c r="J112" i="19"/>
  <c r="L111" i="19"/>
  <c r="I111" i="19"/>
  <c r="H111" i="19"/>
  <c r="L110" i="19"/>
  <c r="K110" i="19"/>
  <c r="J110" i="19"/>
  <c r="I110" i="19"/>
  <c r="H110" i="19"/>
  <c r="L109" i="19"/>
  <c r="K109" i="19"/>
  <c r="J109" i="19"/>
  <c r="L107" i="19"/>
  <c r="K107" i="19"/>
  <c r="J107" i="19"/>
  <c r="I107" i="19"/>
  <c r="H107" i="19"/>
  <c r="L106" i="19"/>
  <c r="K106" i="19"/>
  <c r="J106" i="19"/>
  <c r="I106" i="19"/>
  <c r="H106" i="19"/>
  <c r="L105" i="19"/>
  <c r="K105" i="19"/>
  <c r="J105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L100" i="19"/>
  <c r="K100" i="19"/>
  <c r="J100" i="19"/>
  <c r="I100" i="19"/>
  <c r="H100" i="19"/>
  <c r="L99" i="19"/>
  <c r="J99" i="19"/>
  <c r="I99" i="19"/>
  <c r="I98" i="19" s="1"/>
  <c r="H99" i="19"/>
  <c r="L98" i="19"/>
  <c r="K98" i="19"/>
  <c r="J98" i="19"/>
  <c r="H98" i="19"/>
  <c r="L97" i="19"/>
  <c r="K97" i="19"/>
  <c r="J97" i="19"/>
  <c r="I97" i="19"/>
  <c r="H97" i="19"/>
  <c r="L96" i="19"/>
  <c r="K96" i="19"/>
  <c r="J96" i="19"/>
  <c r="I96" i="19"/>
  <c r="H96" i="19"/>
  <c r="L95" i="19"/>
  <c r="K95" i="19"/>
  <c r="J95" i="19"/>
  <c r="L93" i="19"/>
  <c r="K93" i="19"/>
  <c r="J93" i="19"/>
  <c r="I93" i="19"/>
  <c r="H93" i="19"/>
  <c r="I92" i="19"/>
  <c r="H92" i="19"/>
  <c r="L91" i="19"/>
  <c r="K91" i="19"/>
  <c r="J91" i="19"/>
  <c r="J90" i="19"/>
  <c r="I90" i="19"/>
  <c r="H90" i="19"/>
  <c r="L89" i="19"/>
  <c r="I89" i="19"/>
  <c r="L88" i="19"/>
  <c r="K88" i="19"/>
  <c r="J88" i="19"/>
  <c r="L86" i="19"/>
  <c r="K86" i="19"/>
  <c r="J86" i="19"/>
  <c r="I86" i="19"/>
  <c r="H86" i="19"/>
  <c r="L85" i="19"/>
  <c r="K85" i="19"/>
  <c r="J85" i="19"/>
  <c r="I85" i="19"/>
  <c r="H85" i="19"/>
  <c r="L84" i="19"/>
  <c r="K84" i="19"/>
  <c r="J84" i="19"/>
  <c r="L83" i="19"/>
  <c r="K83" i="19"/>
  <c r="J83" i="19"/>
  <c r="I83" i="19"/>
  <c r="H83" i="19"/>
  <c r="L82" i="19"/>
  <c r="K82" i="19"/>
  <c r="J82" i="19"/>
  <c r="I82" i="19"/>
  <c r="H82" i="19"/>
  <c r="L81" i="19"/>
  <c r="K81" i="19"/>
  <c r="J81" i="19"/>
  <c r="L79" i="19"/>
  <c r="K79" i="19"/>
  <c r="J79" i="19"/>
  <c r="I79" i="19"/>
  <c r="H79" i="19"/>
  <c r="L78" i="19"/>
  <c r="K78" i="19"/>
  <c r="J78" i="19"/>
  <c r="I78" i="19"/>
  <c r="H78" i="19"/>
  <c r="L77" i="19"/>
  <c r="K77" i="19"/>
  <c r="J77" i="19"/>
  <c r="L76" i="19"/>
  <c r="K76" i="19"/>
  <c r="I76" i="19"/>
  <c r="H76" i="19"/>
  <c r="L75" i="19"/>
  <c r="K75" i="19"/>
  <c r="J75" i="19"/>
  <c r="I75" i="19"/>
  <c r="H75" i="19"/>
  <c r="L74" i="19"/>
  <c r="K74" i="19"/>
  <c r="J74" i="19"/>
  <c r="L72" i="19"/>
  <c r="K72" i="19"/>
  <c r="J72" i="19"/>
  <c r="I72" i="19"/>
  <c r="H72" i="19"/>
  <c r="L71" i="19"/>
  <c r="K71" i="19"/>
  <c r="I71" i="19"/>
  <c r="I70" i="19" s="1"/>
  <c r="H71" i="19"/>
  <c r="L70" i="19"/>
  <c r="K70" i="19"/>
  <c r="J70" i="19"/>
  <c r="L69" i="19"/>
  <c r="K69" i="19"/>
  <c r="I69" i="19"/>
  <c r="H69" i="19"/>
  <c r="L68" i="19"/>
  <c r="K68" i="19"/>
  <c r="J68" i="19"/>
  <c r="I68" i="19"/>
  <c r="H68" i="19"/>
  <c r="L67" i="19"/>
  <c r="K67" i="19"/>
  <c r="J67" i="19"/>
  <c r="L65" i="19"/>
  <c r="K65" i="19"/>
  <c r="J65" i="19"/>
  <c r="I65" i="19"/>
  <c r="H65" i="19"/>
  <c r="L64" i="19"/>
  <c r="K64" i="19"/>
  <c r="I64" i="19"/>
  <c r="H64" i="19"/>
  <c r="L63" i="19"/>
  <c r="K63" i="19"/>
  <c r="J63" i="19"/>
  <c r="I62" i="19"/>
  <c r="H62" i="19"/>
  <c r="L61" i="19"/>
  <c r="K61" i="19"/>
  <c r="I61" i="19"/>
  <c r="H61" i="19"/>
  <c r="L60" i="19"/>
  <c r="K60" i="19"/>
  <c r="J60" i="19"/>
  <c r="I60" i="19"/>
  <c r="H60" i="19"/>
  <c r="L59" i="19"/>
  <c r="K59" i="19"/>
  <c r="J59" i="19"/>
  <c r="L57" i="19"/>
  <c r="K57" i="19"/>
  <c r="J57" i="19"/>
  <c r="I57" i="19"/>
  <c r="H57" i="19"/>
  <c r="L56" i="19"/>
  <c r="K56" i="19"/>
  <c r="J56" i="19"/>
  <c r="I56" i="19"/>
  <c r="H56" i="19"/>
  <c r="L55" i="19"/>
  <c r="K55" i="19"/>
  <c r="J55" i="19"/>
  <c r="I54" i="19"/>
  <c r="H54" i="19"/>
  <c r="L53" i="19"/>
  <c r="K53" i="19"/>
  <c r="J53" i="19"/>
  <c r="I53" i="19"/>
  <c r="H53" i="19"/>
  <c r="L52" i="19"/>
  <c r="K52" i="19"/>
  <c r="J52" i="19"/>
  <c r="J50" i="19"/>
  <c r="I50" i="19"/>
  <c r="H50" i="19"/>
  <c r="L49" i="19"/>
  <c r="K49" i="19"/>
  <c r="J49" i="19"/>
  <c r="I49" i="19"/>
  <c r="H49" i="19"/>
  <c r="L48" i="19"/>
  <c r="K48" i="19"/>
  <c r="J48" i="19"/>
  <c r="K47" i="19"/>
  <c r="I47" i="19"/>
  <c r="H47" i="19"/>
  <c r="I46" i="19"/>
  <c r="H46" i="19"/>
  <c r="L45" i="19"/>
  <c r="K45" i="19"/>
  <c r="J45" i="19"/>
  <c r="I45" i="19"/>
  <c r="H45" i="19"/>
  <c r="L44" i="19"/>
  <c r="K44" i="19"/>
  <c r="J44" i="19"/>
  <c r="L42" i="19"/>
  <c r="J42" i="19"/>
  <c r="I42" i="19"/>
  <c r="H42" i="19"/>
  <c r="L41" i="19"/>
  <c r="K41" i="19"/>
  <c r="J41" i="19"/>
  <c r="I41" i="19"/>
  <c r="H41" i="19"/>
  <c r="L40" i="19"/>
  <c r="K40" i="19"/>
  <c r="J40" i="19"/>
  <c r="K39" i="19"/>
  <c r="I39" i="19"/>
  <c r="H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I33" i="19"/>
  <c r="H33" i="19"/>
  <c r="H32" i="19" s="1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I27" i="19"/>
  <c r="H27" i="19"/>
  <c r="L26" i="19"/>
  <c r="K26" i="19"/>
  <c r="J26" i="19"/>
  <c r="I26" i="19"/>
  <c r="H26" i="19"/>
  <c r="L25" i="19"/>
  <c r="K25" i="19"/>
  <c r="J25" i="19"/>
  <c r="I24" i="19"/>
  <c r="H24" i="19"/>
  <c r="L23" i="19"/>
  <c r="J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I17" i="19" s="1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I10" i="19" s="1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744" i="19" l="1"/>
  <c r="I974" i="19"/>
  <c r="H1728" i="19"/>
  <c r="I443" i="19"/>
  <c r="I391" i="19"/>
  <c r="H812" i="19"/>
  <c r="I1815" i="19"/>
  <c r="H1644" i="19"/>
  <c r="I815" i="19"/>
  <c r="H1353" i="19"/>
  <c r="H1502" i="19"/>
  <c r="H629" i="19"/>
  <c r="H808" i="19"/>
  <c r="I876" i="19"/>
  <c r="H1407" i="19"/>
  <c r="H1798" i="19"/>
  <c r="I812" i="19"/>
  <c r="I890" i="19"/>
  <c r="H1012" i="19"/>
  <c r="H1446" i="19"/>
  <c r="H1808" i="19"/>
  <c r="I91" i="19"/>
  <c r="I95" i="19"/>
  <c r="H119" i="19"/>
  <c r="I140" i="19"/>
  <c r="I377" i="19"/>
  <c r="I461" i="19"/>
  <c r="I590" i="19"/>
  <c r="I615" i="19"/>
  <c r="H632" i="19"/>
  <c r="I744" i="19"/>
  <c r="H1770" i="19"/>
  <c r="I925" i="19"/>
  <c r="H963" i="19"/>
  <c r="H1460" i="19"/>
  <c r="H1562" i="19"/>
  <c r="H1773" i="19"/>
  <c r="H112" i="19"/>
  <c r="I123" i="19"/>
  <c r="H216" i="19"/>
  <c r="I349" i="19"/>
  <c r="H443" i="19"/>
  <c r="I513" i="19"/>
  <c r="I685" i="19"/>
  <c r="I751" i="19"/>
  <c r="I801" i="19"/>
  <c r="H1700" i="19"/>
  <c r="H534" i="19"/>
  <c r="I622" i="19"/>
  <c r="H1538" i="19"/>
  <c r="H1605" i="19"/>
  <c r="H95" i="19"/>
  <c r="I105" i="19"/>
  <c r="I162" i="19"/>
  <c r="H184" i="19"/>
  <c r="I188" i="19"/>
  <c r="I195" i="19"/>
  <c r="I209" i="19"/>
  <c r="I223" i="19"/>
  <c r="I237" i="19"/>
  <c r="I251" i="19"/>
  <c r="I265" i="19"/>
  <c r="I342" i="19"/>
  <c r="H590" i="19"/>
  <c r="I734" i="19"/>
  <c r="H822" i="19"/>
  <c r="H1040" i="19"/>
  <c r="I1051" i="19"/>
  <c r="I1072" i="19"/>
  <c r="I1086" i="19"/>
  <c r="I1100" i="19"/>
  <c r="I1114" i="19"/>
  <c r="H1142" i="19"/>
  <c r="H1559" i="19"/>
  <c r="I1616" i="19"/>
  <c r="I1686" i="19"/>
  <c r="I1763" i="19"/>
  <c r="H1868" i="19"/>
  <c r="I517" i="19"/>
  <c r="I868" i="19"/>
  <c r="I1156" i="19"/>
  <c r="I1623" i="19"/>
  <c r="H67" i="19"/>
  <c r="I174" i="19"/>
  <c r="I244" i="19"/>
  <c r="H272" i="19"/>
  <c r="H349" i="19"/>
  <c r="I583" i="19"/>
  <c r="H583" i="19"/>
  <c r="H587" i="19"/>
  <c r="I625" i="19"/>
  <c r="H801" i="19"/>
  <c r="H805" i="19"/>
  <c r="I840" i="19"/>
  <c r="I984" i="19"/>
  <c r="I1058" i="19"/>
  <c r="I1142" i="19"/>
  <c r="I1145" i="19"/>
  <c r="H1145" i="19"/>
  <c r="I1170" i="19"/>
  <c r="I1184" i="19"/>
  <c r="H1534" i="19"/>
  <c r="I1534" i="19"/>
  <c r="I1541" i="19"/>
  <c r="I1668" i="19"/>
  <c r="I1675" i="19"/>
  <c r="I1728" i="19"/>
  <c r="I1787" i="19"/>
  <c r="H615" i="19"/>
  <c r="H1138" i="19"/>
  <c r="I1149" i="19"/>
  <c r="H1836" i="19"/>
  <c r="I1879" i="19"/>
  <c r="H363" i="19"/>
  <c r="H974" i="19"/>
  <c r="I1283" i="19"/>
  <c r="I1311" i="19"/>
  <c r="I1318" i="19"/>
  <c r="I1342" i="19"/>
  <c r="I1356" i="19"/>
  <c r="H1548" i="19"/>
  <c r="H1668" i="19"/>
  <c r="I1703" i="19"/>
  <c r="I562" i="19"/>
  <c r="H1149" i="19"/>
  <c r="H1637" i="19"/>
  <c r="I1693" i="19"/>
  <c r="H1714" i="19"/>
  <c r="H29" i="19"/>
  <c r="H84" i="19"/>
  <c r="I587" i="19"/>
  <c r="I797" i="19"/>
  <c r="I805" i="19"/>
  <c r="H815" i="19"/>
  <c r="H819" i="19"/>
  <c r="H1170" i="19"/>
  <c r="H1184" i="19"/>
  <c r="I1198" i="19"/>
  <c r="I1222" i="19"/>
  <c r="H1474" i="19"/>
  <c r="H1488" i="19"/>
  <c r="H1609" i="19"/>
  <c r="I1619" i="19"/>
  <c r="I1661" i="19"/>
  <c r="H1696" i="19"/>
  <c r="I1710" i="19"/>
  <c r="I1876" i="19"/>
  <c r="H126" i="19"/>
  <c r="H646" i="19"/>
  <c r="H730" i="19"/>
  <c r="H1229" i="19"/>
  <c r="H1388" i="19"/>
  <c r="H1552" i="19"/>
  <c r="I1580" i="19"/>
  <c r="H181" i="19"/>
  <c r="I216" i="19"/>
  <c r="H219" i="19"/>
  <c r="I230" i="19"/>
  <c r="H233" i="19"/>
  <c r="H660" i="19"/>
  <c r="H674" i="19"/>
  <c r="I790" i="19"/>
  <c r="I819" i="19"/>
  <c r="I1215" i="19"/>
  <c r="H1505" i="19"/>
  <c r="H1513" i="19"/>
  <c r="H1527" i="19"/>
  <c r="H1587" i="19"/>
  <c r="I1682" i="19"/>
  <c r="I1721" i="19"/>
  <c r="H77" i="19"/>
  <c r="H377" i="19"/>
  <c r="I398" i="19"/>
  <c r="H506" i="19"/>
  <c r="I611" i="19"/>
  <c r="H664" i="19"/>
  <c r="H678" i="19"/>
  <c r="H1198" i="19"/>
  <c r="I1208" i="19"/>
  <c r="I1509" i="19"/>
  <c r="H25" i="19"/>
  <c r="I181" i="19"/>
  <c r="H230" i="19"/>
  <c r="I636" i="19"/>
  <c r="H636" i="19"/>
  <c r="I657" i="19"/>
  <c r="H681" i="19"/>
  <c r="H762" i="19"/>
  <c r="H776" i="19"/>
  <c r="H864" i="19"/>
  <c r="H907" i="19"/>
  <c r="I918" i="19"/>
  <c r="H921" i="19"/>
  <c r="I981" i="19"/>
  <c r="H1283" i="19"/>
  <c r="H1307" i="19"/>
  <c r="H1392" i="19"/>
  <c r="I1689" i="19"/>
  <c r="H984" i="19"/>
  <c r="H1026" i="19"/>
  <c r="H1517" i="19"/>
  <c r="H1703" i="19"/>
  <c r="I1735" i="19"/>
  <c r="I1843" i="19"/>
  <c r="I48" i="19"/>
  <c r="I52" i="19"/>
  <c r="H167" i="19"/>
  <c r="H202" i="19"/>
  <c r="H247" i="19"/>
  <c r="I258" i="19"/>
  <c r="H261" i="19"/>
  <c r="H324" i="19"/>
  <c r="I335" i="19"/>
  <c r="H338" i="19"/>
  <c r="H419" i="19"/>
  <c r="H433" i="19"/>
  <c r="I475" i="19"/>
  <c r="I489" i="19"/>
  <c r="I503" i="19"/>
  <c r="I555" i="19"/>
  <c r="H555" i="19"/>
  <c r="H559" i="19"/>
  <c r="H611" i="19"/>
  <c r="I650" i="19"/>
  <c r="H653" i="19"/>
  <c r="I667" i="19"/>
  <c r="H671" i="19"/>
  <c r="H685" i="19"/>
  <c r="I720" i="19"/>
  <c r="I723" i="19"/>
  <c r="H723" i="19"/>
  <c r="H727" i="19"/>
  <c r="H734" i="19"/>
  <c r="I741" i="19"/>
  <c r="H751" i="19"/>
  <c r="I758" i="19"/>
  <c r="I911" i="19"/>
  <c r="I914" i="19"/>
  <c r="H914" i="19"/>
  <c r="H918" i="19"/>
  <c r="H977" i="19"/>
  <c r="I988" i="19"/>
  <c r="H995" i="19"/>
  <c r="I1009" i="19"/>
  <c r="I1030" i="19"/>
  <c r="I1212" i="19"/>
  <c r="H1222" i="19"/>
  <c r="I1250" i="19"/>
  <c r="I1268" i="19"/>
  <c r="I1271" i="19"/>
  <c r="H1314" i="19"/>
  <c r="H1328" i="19"/>
  <c r="I1400" i="19"/>
  <c r="H1421" i="19"/>
  <c r="H1630" i="19"/>
  <c r="H1682" i="19"/>
  <c r="H1745" i="19"/>
  <c r="I1854" i="19"/>
  <c r="H275" i="19"/>
  <c r="H352" i="19"/>
  <c r="I363" i="19"/>
  <c r="H366" i="19"/>
  <c r="H380" i="19"/>
  <c r="H850" i="19"/>
  <c r="H981" i="19"/>
  <c r="H1156" i="19"/>
  <c r="H1205" i="19"/>
  <c r="H1208" i="19"/>
  <c r="I1254" i="19"/>
  <c r="I1332" i="19"/>
  <c r="H1342" i="19"/>
  <c r="H1356" i="19"/>
  <c r="I1367" i="19"/>
  <c r="I1381" i="19"/>
  <c r="I1425" i="19"/>
  <c r="H1619" i="19"/>
  <c r="I7" i="19"/>
  <c r="I21" i="19"/>
  <c r="I36" i="19"/>
  <c r="H36" i="19"/>
  <c r="I55" i="19"/>
  <c r="I81" i="19"/>
  <c r="I167" i="19"/>
  <c r="H170" i="19"/>
  <c r="H191" i="19"/>
  <c r="I202" i="19"/>
  <c r="H205" i="19"/>
  <c r="H244" i="19"/>
  <c r="H258" i="19"/>
  <c r="I279" i="19"/>
  <c r="I293" i="19"/>
  <c r="H321" i="19"/>
  <c r="H335" i="19"/>
  <c r="I356" i="19"/>
  <c r="I370" i="19"/>
  <c r="I384" i="19"/>
  <c r="H394" i="19"/>
  <c r="I412" i="19"/>
  <c r="H412" i="19"/>
  <c r="I426" i="19"/>
  <c r="H426" i="19"/>
  <c r="I454" i="19"/>
  <c r="I482" i="19"/>
  <c r="I496" i="19"/>
  <c r="I520" i="19"/>
  <c r="I548" i="19"/>
  <c r="I559" i="19"/>
  <c r="I594" i="19"/>
  <c r="I618" i="19"/>
  <c r="I678" i="19"/>
  <c r="I699" i="19"/>
  <c r="I713" i="19"/>
  <c r="H713" i="19"/>
  <c r="H720" i="19"/>
  <c r="I727" i="19"/>
  <c r="I737" i="19"/>
  <c r="H737" i="19"/>
  <c r="H741" i="19"/>
  <c r="I755" i="19"/>
  <c r="H755" i="19"/>
  <c r="H758" i="19"/>
  <c r="I779" i="19"/>
  <c r="H836" i="19"/>
  <c r="H911" i="19"/>
  <c r="I939" i="19"/>
  <c r="H939" i="19"/>
  <c r="I953" i="19"/>
  <c r="H953" i="19"/>
  <c r="I960" i="19"/>
  <c r="I977" i="19"/>
  <c r="I991" i="19"/>
  <c r="H1009" i="19"/>
  <c r="H1212" i="19"/>
  <c r="I1229" i="19"/>
  <c r="H1264" i="19"/>
  <c r="H1268" i="19"/>
  <c r="H1400" i="19"/>
  <c r="I1531" i="19"/>
  <c r="H1594" i="19"/>
  <c r="H1612" i="19"/>
  <c r="I1745" i="19"/>
  <c r="H7" i="19"/>
  <c r="H21" i="19"/>
  <c r="I40" i="19"/>
  <c r="I32" i="19"/>
  <c r="H48" i="19"/>
  <c r="H52" i="19"/>
  <c r="I14" i="19"/>
  <c r="H14" i="19"/>
  <c r="I59" i="19"/>
  <c r="H63" i="19"/>
  <c r="H70" i="19"/>
  <c r="H81" i="19"/>
  <c r="H91" i="19"/>
  <c r="I109" i="19"/>
  <c r="H109" i="19"/>
  <c r="H116" i="19"/>
  <c r="I133" i="19"/>
  <c r="I137" i="19"/>
  <c r="H137" i="19"/>
  <c r="H140" i="19"/>
  <c r="I147" i="19"/>
  <c r="I151" i="19"/>
  <c r="H151" i="19"/>
  <c r="H154" i="19"/>
  <c r="H174" i="19"/>
  <c r="H198" i="19"/>
  <c r="H209" i="19"/>
  <c r="H226" i="19"/>
  <c r="H237" i="19"/>
  <c r="H254" i="19"/>
  <c r="H265" i="19"/>
  <c r="H282" i="19"/>
  <c r="I296" i="19"/>
  <c r="H296" i="19"/>
  <c r="H300" i="19"/>
  <c r="H317" i="19"/>
  <c r="H328" i="19"/>
  <c r="H345" i="19"/>
  <c r="H356" i="19"/>
  <c r="H373" i="19"/>
  <c r="H384" i="19"/>
  <c r="H401" i="19"/>
  <c r="I415" i="19"/>
  <c r="I429" i="19"/>
  <c r="I450" i="19"/>
  <c r="I457" i="19"/>
  <c r="H457" i="19"/>
  <c r="I478" i="19"/>
  <c r="H478" i="19"/>
  <c r="I492" i="19"/>
  <c r="H492" i="19"/>
  <c r="I527" i="19"/>
  <c r="H527" i="19"/>
  <c r="H538" i="19"/>
  <c r="I545" i="19"/>
  <c r="H548" i="19"/>
  <c r="I569" i="19"/>
  <c r="H569" i="19"/>
  <c r="H573" i="19"/>
  <c r="I580" i="19"/>
  <c r="I601" i="19"/>
  <c r="H604" i="19"/>
  <c r="I639" i="19"/>
  <c r="H643" i="19"/>
  <c r="I695" i="19"/>
  <c r="H695" i="19"/>
  <c r="H765" i="19"/>
  <c r="I772" i="19"/>
  <c r="H55" i="19"/>
  <c r="H59" i="19"/>
  <c r="I63" i="19"/>
  <c r="I74" i="19"/>
  <c r="H74" i="19"/>
  <c r="I88" i="19"/>
  <c r="I102" i="19"/>
  <c r="H102" i="19"/>
  <c r="I116" i="19"/>
  <c r="I119" i="19"/>
  <c r="I130" i="19"/>
  <c r="H130" i="19"/>
  <c r="H133" i="19"/>
  <c r="I144" i="19"/>
  <c r="H144" i="19"/>
  <c r="H147" i="19"/>
  <c r="I154" i="19"/>
  <c r="I158" i="19"/>
  <c r="H158" i="19"/>
  <c r="H177" i="19"/>
  <c r="I184" i="19"/>
  <c r="H195" i="19"/>
  <c r="H212" i="19"/>
  <c r="H223" i="19"/>
  <c r="H240" i="19"/>
  <c r="H251" i="19"/>
  <c r="H268" i="19"/>
  <c r="H279" i="19"/>
  <c r="I286" i="19"/>
  <c r="I300" i="19"/>
  <c r="H303" i="19"/>
  <c r="H314" i="19"/>
  <c r="H331" i="19"/>
  <c r="H342" i="19"/>
  <c r="H359" i="19"/>
  <c r="H370" i="19"/>
  <c r="H387" i="19"/>
  <c r="H398" i="19"/>
  <c r="I408" i="19"/>
  <c r="I422" i="19"/>
  <c r="I436" i="19"/>
  <c r="H450" i="19"/>
  <c r="H468" i="19"/>
  <c r="I485" i="19"/>
  <c r="H485" i="19"/>
  <c r="I499" i="19"/>
  <c r="H499" i="19"/>
  <c r="I506" i="19"/>
  <c r="H513" i="19"/>
  <c r="H524" i="19"/>
  <c r="I541" i="19"/>
  <c r="H541" i="19"/>
  <c r="H545" i="19"/>
  <c r="I552" i="19"/>
  <c r="I573" i="19"/>
  <c r="H576" i="19"/>
  <c r="I597" i="19"/>
  <c r="H597" i="19"/>
  <c r="H601" i="19"/>
  <c r="I608" i="19"/>
  <c r="H618" i="19"/>
  <c r="I664" i="19"/>
  <c r="I765" i="19"/>
  <c r="I769" i="19"/>
  <c r="H769" i="19"/>
  <c r="H772" i="19"/>
  <c r="H925" i="19"/>
  <c r="I1131" i="19"/>
  <c r="H1616" i="19"/>
  <c r="I1868" i="19"/>
  <c r="I783" i="19"/>
  <c r="H783" i="19"/>
  <c r="H786" i="19"/>
  <c r="I793" i="19"/>
  <c r="H793" i="19"/>
  <c r="I826" i="19"/>
  <c r="I829" i="19"/>
  <c r="H829" i="19"/>
  <c r="H833" i="19"/>
  <c r="H840" i="19"/>
  <c r="I847" i="19"/>
  <c r="H854" i="19"/>
  <c r="I861" i="19"/>
  <c r="I872" i="19"/>
  <c r="H900" i="19"/>
  <c r="H904" i="19"/>
  <c r="I928" i="19"/>
  <c r="I942" i="19"/>
  <c r="I956" i="19"/>
  <c r="H991" i="19"/>
  <c r="H1016" i="19"/>
  <c r="I1023" i="19"/>
  <c r="I1033" i="19"/>
  <c r="H1033" i="19"/>
  <c r="H1037" i="19"/>
  <c r="I1044" i="19"/>
  <c r="I1047" i="19"/>
  <c r="H1047" i="19"/>
  <c r="I1054" i="19"/>
  <c r="H1131" i="19"/>
  <c r="I1135" i="19"/>
  <c r="I1226" i="19"/>
  <c r="I1240" i="19"/>
  <c r="H1240" i="19"/>
  <c r="H1254" i="19"/>
  <c r="H1286" i="19"/>
  <c r="H1332" i="19"/>
  <c r="H1349" i="19"/>
  <c r="H1411" i="19"/>
  <c r="I1428" i="19"/>
  <c r="I1442" i="19"/>
  <c r="I1456" i="19"/>
  <c r="I1470" i="19"/>
  <c r="I1484" i="19"/>
  <c r="I1498" i="19"/>
  <c r="I1538" i="19"/>
  <c r="I1587" i="19"/>
  <c r="H1654" i="19"/>
  <c r="H1658" i="19"/>
  <c r="H1717" i="19"/>
  <c r="I1840" i="19"/>
  <c r="I1850" i="19"/>
  <c r="H988" i="19"/>
  <c r="H1360" i="19"/>
  <c r="I1388" i="19"/>
  <c r="I1770" i="19"/>
  <c r="H1787" i="19"/>
  <c r="I1812" i="19"/>
  <c r="I1822" i="19"/>
  <c r="H779" i="19"/>
  <c r="I786" i="19"/>
  <c r="H826" i="19"/>
  <c r="I833" i="19"/>
  <c r="I843" i="19"/>
  <c r="H843" i="19"/>
  <c r="H847" i="19"/>
  <c r="I854" i="19"/>
  <c r="I857" i="19"/>
  <c r="H857" i="19"/>
  <c r="H861" i="19"/>
  <c r="H868" i="19"/>
  <c r="H872" i="19"/>
  <c r="I886" i="19"/>
  <c r="H886" i="19"/>
  <c r="I900" i="19"/>
  <c r="I904" i="19"/>
  <c r="I1016" i="19"/>
  <c r="I1019" i="19"/>
  <c r="H1019" i="19"/>
  <c r="H1023" i="19"/>
  <c r="H1030" i="19"/>
  <c r="I1037" i="19"/>
  <c r="H1044" i="19"/>
  <c r="H1054" i="19"/>
  <c r="I1068" i="19"/>
  <c r="H1068" i="19"/>
  <c r="I1082" i="19"/>
  <c r="H1082" i="19"/>
  <c r="I1096" i="19"/>
  <c r="H1096" i="19"/>
  <c r="I1110" i="19"/>
  <c r="H1110" i="19"/>
  <c r="I1124" i="19"/>
  <c r="H1135" i="19"/>
  <c r="I1159" i="19"/>
  <c r="I1173" i="19"/>
  <c r="I1187" i="19"/>
  <c r="I1201" i="19"/>
  <c r="I1247" i="19"/>
  <c r="H1247" i="19"/>
  <c r="I1257" i="19"/>
  <c r="I1264" i="19"/>
  <c r="I1286" i="19"/>
  <c r="I1290" i="19"/>
  <c r="I1300" i="19"/>
  <c r="I1307" i="19"/>
  <c r="H1311" i="19"/>
  <c r="I1325" i="19"/>
  <c r="I1335" i="19"/>
  <c r="H1339" i="19"/>
  <c r="H1363" i="19"/>
  <c r="H1377" i="19"/>
  <c r="I1392" i="19"/>
  <c r="I1411" i="19"/>
  <c r="I1414" i="19"/>
  <c r="H1425" i="19"/>
  <c r="I1449" i="19"/>
  <c r="I1463" i="19"/>
  <c r="I1477" i="19"/>
  <c r="I1491" i="19"/>
  <c r="H1509" i="19"/>
  <c r="I1552" i="19"/>
  <c r="H1580" i="19"/>
  <c r="I1590" i="19"/>
  <c r="H1590" i="19"/>
  <c r="I1609" i="19"/>
  <c r="I1658" i="19"/>
  <c r="H1665" i="19"/>
  <c r="I1717" i="19"/>
  <c r="I1749" i="19"/>
  <c r="I1857" i="19"/>
  <c r="I1864" i="19"/>
  <c r="H10" i="19"/>
  <c r="H17" i="19"/>
  <c r="I25" i="19"/>
  <c r="H40" i="19"/>
  <c r="H44" i="19"/>
  <c r="H105" i="19"/>
  <c r="I112" i="19"/>
  <c r="I126" i="19"/>
  <c r="I191" i="19"/>
  <c r="I289" i="19"/>
  <c r="H408" i="19"/>
  <c r="H415" i="19"/>
  <c r="H422" i="19"/>
  <c r="H429" i="19"/>
  <c r="H436" i="19"/>
  <c r="I447" i="19"/>
  <c r="H454" i="19"/>
  <c r="H461" i="19"/>
  <c r="I29" i="19"/>
  <c r="H123" i="19"/>
  <c r="H188" i="19"/>
  <c r="I282" i="19"/>
  <c r="H286" i="19"/>
  <c r="H293" i="19"/>
  <c r="H517" i="19"/>
  <c r="I534" i="19"/>
  <c r="I44" i="19"/>
  <c r="I67" i="19"/>
  <c r="I77" i="19"/>
  <c r="I84" i="19"/>
  <c r="H162" i="19"/>
  <c r="I170" i="19"/>
  <c r="I177" i="19"/>
  <c r="I198" i="19"/>
  <c r="I205" i="19"/>
  <c r="I212" i="19"/>
  <c r="I219" i="19"/>
  <c r="I226" i="19"/>
  <c r="I233" i="19"/>
  <c r="I240" i="19"/>
  <c r="I247" i="19"/>
  <c r="I254" i="19"/>
  <c r="I261" i="19"/>
  <c r="I268" i="19"/>
  <c r="I275" i="19"/>
  <c r="I303" i="19"/>
  <c r="I317" i="19"/>
  <c r="I324" i="19"/>
  <c r="I331" i="19"/>
  <c r="I338" i="19"/>
  <c r="I345" i="19"/>
  <c r="I352" i="19"/>
  <c r="I359" i="19"/>
  <c r="I366" i="19"/>
  <c r="I373" i="19"/>
  <c r="I380" i="19"/>
  <c r="I387" i="19"/>
  <c r="I394" i="19"/>
  <c r="I401" i="19"/>
  <c r="I468" i="19"/>
  <c r="H475" i="19"/>
  <c r="H482" i="19"/>
  <c r="H489" i="19"/>
  <c r="H496" i="19"/>
  <c r="H503" i="19"/>
  <c r="H520" i="19"/>
  <c r="I538" i="19"/>
  <c r="H552" i="19"/>
  <c r="H566" i="19"/>
  <c r="H580" i="19"/>
  <c r="H594" i="19"/>
  <c r="H608" i="19"/>
  <c r="H625" i="19"/>
  <c r="I632" i="19"/>
  <c r="H639" i="19"/>
  <c r="H650" i="19"/>
  <c r="H657" i="19"/>
  <c r="I671" i="19"/>
  <c r="I692" i="19"/>
  <c r="I702" i="19"/>
  <c r="H702" i="19"/>
  <c r="H706" i="19"/>
  <c r="I748" i="19"/>
  <c r="H748" i="19"/>
  <c r="I762" i="19"/>
  <c r="H797" i="19"/>
  <c r="I822" i="19"/>
  <c r="I850" i="19"/>
  <c r="H876" i="19"/>
  <c r="I883" i="19"/>
  <c r="I893" i="19"/>
  <c r="H893" i="19"/>
  <c r="H897" i="19"/>
  <c r="I907" i="19"/>
  <c r="I932" i="19"/>
  <c r="H932" i="19"/>
  <c r="H935" i="19"/>
  <c r="H942" i="19"/>
  <c r="I949" i="19"/>
  <c r="I998" i="19"/>
  <c r="H998" i="19"/>
  <c r="H1002" i="19"/>
  <c r="I1012" i="19"/>
  <c r="I1040" i="19"/>
  <c r="H1051" i="19"/>
  <c r="H1058" i="19"/>
  <c r="I1065" i="19"/>
  <c r="I1075" i="19"/>
  <c r="H1075" i="19"/>
  <c r="H1079" i="19"/>
  <c r="H1086" i="19"/>
  <c r="H622" i="19"/>
  <c r="H531" i="19"/>
  <c r="I629" i="19"/>
  <c r="I643" i="19"/>
  <c r="I653" i="19"/>
  <c r="I660" i="19"/>
  <c r="H667" i="19"/>
  <c r="I674" i="19"/>
  <c r="I681" i="19"/>
  <c r="H699" i="19"/>
  <c r="I706" i="19"/>
  <c r="I730" i="19"/>
  <c r="I776" i="19"/>
  <c r="I808" i="19"/>
  <c r="I836" i="19"/>
  <c r="I864" i="19"/>
  <c r="I879" i="19"/>
  <c r="H879" i="19"/>
  <c r="H883" i="19"/>
  <c r="H890" i="19"/>
  <c r="I897" i="19"/>
  <c r="I921" i="19"/>
  <c r="H928" i="19"/>
  <c r="I935" i="19"/>
  <c r="I946" i="19"/>
  <c r="H946" i="19"/>
  <c r="H949" i="19"/>
  <c r="H956" i="19"/>
  <c r="I967" i="19"/>
  <c r="I970" i="19"/>
  <c r="H970" i="19"/>
  <c r="I995" i="19"/>
  <c r="I1002" i="19"/>
  <c r="I1026" i="19"/>
  <c r="I1061" i="19"/>
  <c r="H1061" i="19"/>
  <c r="H1065" i="19"/>
  <c r="H1072" i="19"/>
  <c r="I1079" i="19"/>
  <c r="I1089" i="19"/>
  <c r="I1093" i="19"/>
  <c r="I1103" i="19"/>
  <c r="H1103" i="19"/>
  <c r="H1107" i="19"/>
  <c r="H1114" i="19"/>
  <c r="H1124" i="19"/>
  <c r="I1138" i="19"/>
  <c r="I1163" i="19"/>
  <c r="H1163" i="19"/>
  <c r="H1166" i="19"/>
  <c r="H1173" i="19"/>
  <c r="I1180" i="19"/>
  <c r="I1191" i="19"/>
  <c r="H1191" i="19"/>
  <c r="H1194" i="19"/>
  <c r="H1201" i="19"/>
  <c r="I1219" i="19"/>
  <c r="H1250" i="19"/>
  <c r="H1275" i="19"/>
  <c r="H1293" i="19"/>
  <c r="H1304" i="19"/>
  <c r="I1360" i="19"/>
  <c r="I1370" i="19"/>
  <c r="I1377" i="19"/>
  <c r="H1381" i="19"/>
  <c r="I1418" i="19"/>
  <c r="I1439" i="19"/>
  <c r="H1449" i="19"/>
  <c r="I1467" i="19"/>
  <c r="H1477" i="19"/>
  <c r="I1495" i="19"/>
  <c r="I1513" i="19"/>
  <c r="I1517" i="19"/>
  <c r="I1527" i="19"/>
  <c r="I1573" i="19"/>
  <c r="I1605" i="19"/>
  <c r="I1626" i="19"/>
  <c r="I1647" i="19"/>
  <c r="H1651" i="19"/>
  <c r="I1665" i="19"/>
  <c r="H1686" i="19"/>
  <c r="I1707" i="19"/>
  <c r="H1710" i="19"/>
  <c r="I1724" i="19"/>
  <c r="H1724" i="19"/>
  <c r="I1756" i="19"/>
  <c r="H1756" i="19"/>
  <c r="I1766" i="19"/>
  <c r="H1766" i="19"/>
  <c r="I1784" i="19"/>
  <c r="I1794" i="19"/>
  <c r="I1819" i="19"/>
  <c r="I1847" i="19"/>
  <c r="H1847" i="19"/>
  <c r="H1215" i="19"/>
  <c r="I1353" i="19"/>
  <c r="I1566" i="19"/>
  <c r="I1594" i="19"/>
  <c r="I1602" i="19"/>
  <c r="H1623" i="19"/>
  <c r="I1630" i="19"/>
  <c r="I1637" i="19"/>
  <c r="I1672" i="19"/>
  <c r="H1679" i="19"/>
  <c r="H1089" i="19"/>
  <c r="H1093" i="19"/>
  <c r="H1100" i="19"/>
  <c r="I1107" i="19"/>
  <c r="I1117" i="19"/>
  <c r="H1117" i="19"/>
  <c r="I1128" i="19"/>
  <c r="H1128" i="19"/>
  <c r="I1152" i="19"/>
  <c r="H1159" i="19"/>
  <c r="I1166" i="19"/>
  <c r="I1177" i="19"/>
  <c r="H1177" i="19"/>
  <c r="H1180" i="19"/>
  <c r="H1187" i="19"/>
  <c r="I1194" i="19"/>
  <c r="H1226" i="19"/>
  <c r="I1233" i="19"/>
  <c r="I1243" i="19"/>
  <c r="H1261" i="19"/>
  <c r="H1279" i="19"/>
  <c r="I1321" i="19"/>
  <c r="H1325" i="19"/>
  <c r="I1339" i="19"/>
  <c r="H1346" i="19"/>
  <c r="I1349" i="19"/>
  <c r="I1363" i="19"/>
  <c r="H1367" i="19"/>
  <c r="I1384" i="19"/>
  <c r="I1404" i="19"/>
  <c r="I1432" i="19"/>
  <c r="I1453" i="19"/>
  <c r="H1463" i="19"/>
  <c r="I1481" i="19"/>
  <c r="H1491" i="19"/>
  <c r="I1505" i="19"/>
  <c r="H1541" i="19"/>
  <c r="I1548" i="19"/>
  <c r="H1555" i="19"/>
  <c r="I1562" i="19"/>
  <c r="H1569" i="19"/>
  <c r="H1573" i="19"/>
  <c r="H1576" i="19"/>
  <c r="H1633" i="19"/>
  <c r="H1689" i="19"/>
  <c r="I1696" i="19"/>
  <c r="H1731" i="19"/>
  <c r="I1742" i="19"/>
  <c r="H1742" i="19"/>
  <c r="I1805" i="19"/>
  <c r="I1833" i="19"/>
  <c r="I1861" i="19"/>
  <c r="H1861" i="19"/>
  <c r="H1876" i="19"/>
  <c r="I1205" i="19"/>
  <c r="H1233" i="19"/>
  <c r="H1257" i="19"/>
  <c r="I1275" i="19"/>
  <c r="I1293" i="19"/>
  <c r="I1304" i="19"/>
  <c r="H1219" i="19"/>
  <c r="H1243" i="19"/>
  <c r="I1261" i="19"/>
  <c r="H1271" i="19"/>
  <c r="I1279" i="19"/>
  <c r="H1290" i="19"/>
  <c r="H1300" i="19"/>
  <c r="I1314" i="19"/>
  <c r="H1321" i="19"/>
  <c r="I1328" i="19"/>
  <c r="H1335" i="19"/>
  <c r="H1404" i="19"/>
  <c r="H1418" i="19"/>
  <c r="H1432" i="19"/>
  <c r="H1442" i="19"/>
  <c r="H1456" i="19"/>
  <c r="H1470" i="19"/>
  <c r="H1484" i="19"/>
  <c r="H1498" i="19"/>
  <c r="I1524" i="19"/>
  <c r="I1583" i="19"/>
  <c r="I1598" i="19"/>
  <c r="I1612" i="19"/>
  <c r="I1640" i="19"/>
  <c r="H1647" i="19"/>
  <c r="I1654" i="19"/>
  <c r="H1661" i="19"/>
  <c r="H1675" i="19"/>
  <c r="I1700" i="19"/>
  <c r="H1707" i="19"/>
  <c r="I1714" i="19"/>
  <c r="H1721" i="19"/>
  <c r="I1731" i="19"/>
  <c r="H1763" i="19"/>
  <c r="H1805" i="19"/>
  <c r="H1819" i="19"/>
  <c r="H1833" i="19"/>
  <c r="H1672" i="19"/>
  <c r="I1346" i="19"/>
  <c r="H1370" i="19"/>
  <c r="H1384" i="19"/>
  <c r="I1396" i="19"/>
  <c r="H1396" i="19"/>
  <c r="I1407" i="19"/>
  <c r="H1414" i="19"/>
  <c r="I1421" i="19"/>
  <c r="H1428" i="19"/>
  <c r="H1439" i="19"/>
  <c r="I1446" i="19"/>
  <c r="H1453" i="19"/>
  <c r="I1460" i="19"/>
  <c r="H1467" i="19"/>
  <c r="I1474" i="19"/>
  <c r="H1481" i="19"/>
  <c r="I1488" i="19"/>
  <c r="H1495" i="19"/>
  <c r="I1502" i="19"/>
  <c r="H1524" i="19"/>
  <c r="I1545" i="19"/>
  <c r="I1559" i="19"/>
  <c r="H1566" i="19"/>
  <c r="I1576" i="19"/>
  <c r="H1583" i="19"/>
  <c r="H1598" i="19"/>
  <c r="H1626" i="19"/>
  <c r="I1633" i="19"/>
  <c r="I1679" i="19"/>
  <c r="H1693" i="19"/>
  <c r="H1752" i="19"/>
  <c r="H1784" i="19"/>
  <c r="H1801" i="19"/>
  <c r="I1808" i="19"/>
  <c r="H1815" i="19"/>
  <c r="H1829" i="19"/>
  <c r="I1836" i="19"/>
  <c r="H1843" i="19"/>
  <c r="H1857" i="19"/>
  <c r="H1871" i="19"/>
</calcChain>
</file>

<file path=xl/sharedStrings.xml><?xml version="1.0" encoding="utf-8"?>
<sst xmlns="http://schemas.openxmlformats.org/spreadsheetml/2006/main" count="2450" uniqueCount="635">
  <si>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</si>
  <si>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</si>
  <si>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</si>
  <si>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</si>
  <si>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</si>
  <si>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</si>
  <si>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</si>
  <si>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</si>
  <si>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</si>
  <si>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</si>
  <si>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</si>
  <si>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</si>
  <si>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</si>
  <si>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</si>
  <si>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</si>
  <si>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</si>
  <si>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</si>
  <si>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</si>
  <si>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</si>
  <si>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</si>
  <si>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</si>
  <si>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</si>
  <si>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</si>
  <si>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</si>
  <si>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</si>
  <si>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</si>
  <si>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</si>
  <si>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</si>
  <si>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</si>
  <si>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</si>
  <si>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</si>
  <si>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</si>
  <si>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</si>
  <si>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</si>
  <si>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</si>
  <si>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</si>
  <si>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</si>
  <si>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</si>
  <si>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</si>
  <si>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</si>
  <si>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</si>
  <si>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</si>
  <si>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</si>
  <si>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</si>
  <si>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</si>
  <si>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</si>
  <si>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</si>
  <si>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</si>
  <si>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</si>
  <si>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</si>
  <si>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</si>
  <si>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</si>
  <si>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</si>
  <si>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</si>
  <si>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</si>
  <si>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</si>
  <si>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</si>
  <si>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</si>
  <si>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</si>
  <si>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</si>
  <si>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</si>
  <si>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</si>
  <si>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</si>
  <si>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</si>
  <si>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</si>
  <si>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</si>
  <si>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</si>
  <si>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</si>
  <si>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</si>
  <si>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</si>
  <si>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</si>
  <si>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</si>
  <si>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</si>
  <si>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</si>
  <si>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</si>
  <si>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</si>
  <si>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</si>
  <si>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</si>
  <si>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</si>
  <si>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</si>
  <si>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</si>
  <si>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</si>
  <si>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</si>
  <si>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</si>
  <si>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</si>
  <si>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</si>
  <si>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</si>
  <si>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</si>
  <si>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</si>
  <si>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</si>
  <si>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</si>
  <si>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</si>
  <si>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</si>
  <si>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</si>
  <si>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</si>
  <si>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</si>
  <si>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</si>
  <si>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</si>
  <si>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</si>
  <si>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</si>
  <si>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</si>
  <si>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</si>
  <si>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</si>
  <si>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</si>
  <si>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</si>
  <si>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</si>
  <si>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</si>
  <si>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</si>
  <si>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</si>
  <si>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</si>
  <si>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</si>
  <si>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</si>
  <si>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</si>
  <si>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</si>
  <si>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</si>
  <si>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</si>
  <si>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</si>
  <si>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</si>
  <si>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</si>
  <si>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</si>
  <si>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</si>
  <si>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</si>
  <si>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</si>
  <si>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</si>
  <si>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</si>
  <si>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</si>
  <si>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</si>
  <si>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</si>
  <si>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</si>
  <si>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</si>
  <si>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</si>
  <si>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</si>
  <si>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</si>
  <si>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</si>
  <si>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</si>
  <si>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</si>
  <si>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</si>
  <si>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</si>
  <si>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</si>
  <si>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</si>
  <si>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</si>
  <si>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</si>
  <si>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</si>
  <si>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</si>
  <si>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</si>
  <si>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</si>
  <si>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</si>
  <si>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</si>
  <si>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</si>
  <si>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</si>
  <si>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</si>
  <si>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</si>
  <si>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</si>
  <si>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</si>
  <si>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</si>
  <si>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</si>
  <si>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</si>
  <si>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</si>
  <si>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</si>
  <si>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</si>
  <si>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</si>
  <si>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</si>
  <si>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</si>
  <si>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</si>
  <si>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</si>
  <si>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</si>
  <si>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</si>
  <si>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</si>
  <si>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</si>
  <si>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</si>
  <si>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</si>
  <si>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</si>
  <si>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</si>
  <si>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</si>
  <si>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</si>
  <si>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</si>
  <si>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</si>
  <si>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</si>
  <si>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</si>
  <si>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</si>
  <si>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</si>
  <si>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</si>
  <si>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</si>
  <si>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</si>
  <si>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</si>
  <si>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</si>
  <si>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</si>
  <si>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</si>
  <si>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</si>
  <si>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</si>
  <si>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</si>
  <si>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</si>
  <si>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</si>
  <si>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</si>
  <si>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</si>
  <si>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</si>
  <si>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</si>
  <si>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</si>
  <si>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</si>
  <si>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</si>
  <si>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</si>
  <si>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</si>
  <si>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</si>
  <si>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</si>
  <si>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</si>
  <si>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</si>
  <si>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</si>
  <si>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</si>
  <si>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</si>
  <si>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</si>
  <si>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</si>
  <si>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</si>
  <si>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</si>
  <si>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</si>
  <si>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</si>
  <si>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</si>
  <si>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</si>
  <si>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</si>
  <si>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</si>
  <si>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</si>
  <si>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</si>
  <si>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</si>
  <si>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</si>
  <si>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</si>
  <si>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</si>
  <si>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</si>
  <si>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</si>
  <si>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</si>
  <si>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</si>
  <si>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</si>
  <si>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</si>
  <si>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</si>
  <si>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</si>
  <si>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</si>
  <si>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</si>
  <si>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</si>
  <si>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</si>
  <si>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</si>
  <si>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</si>
  <si>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</si>
  <si>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</si>
  <si>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</si>
  <si>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</si>
  <si>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</si>
  <si>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</si>
  <si>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</si>
  <si>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</si>
  <si>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</si>
  <si>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</si>
  <si>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</si>
  <si>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</si>
  <si>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</si>
  <si>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</si>
  <si>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</si>
  <si>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</si>
  <si>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</si>
  <si>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</si>
  <si>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</si>
  <si>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</si>
  <si>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</si>
  <si>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</si>
  <si>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</si>
  <si>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</si>
  <si>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</si>
  <si>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</si>
  <si>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</si>
  <si>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</si>
  <si>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</si>
  <si>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</si>
  <si>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</si>
  <si>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</si>
  <si>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</si>
  <si>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</si>
  <si>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</si>
  <si>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</si>
  <si>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</si>
  <si>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</si>
  <si>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</si>
  <si>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</si>
  <si>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</si>
  <si>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</si>
  <si>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</si>
  <si>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</si>
  <si>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</si>
  <si>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</si>
  <si>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</si>
  <si>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</si>
  <si>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</si>
  <si>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</si>
  <si>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</si>
  <si>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</si>
  <si>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</si>
  <si>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</si>
  <si>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</si>
  <si>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</si>
  <si>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</si>
  <si>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</si>
  <si>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</si>
  <si>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</si>
  <si>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</si>
  <si>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</si>
  <si>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</si>
  <si>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</si>
  <si>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</si>
  <si>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</si>
  <si>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</si>
  <si>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</si>
  <si>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</si>
  <si>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</si>
  <si>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</si>
  <si>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</si>
  <si>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</si>
  <si>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</si>
  <si>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</si>
  <si>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</si>
  <si>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</si>
  <si>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</si>
  <si>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</si>
  <si>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</si>
  <si>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</si>
  <si>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</si>
  <si>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</si>
  <si>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</si>
  <si>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</si>
  <si>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</si>
  <si>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</si>
  <si>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</si>
  <si>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</si>
  <si>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</si>
  <si>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</si>
  <si>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</si>
  <si>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</si>
  <si>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</si>
  <si>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</si>
  <si>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</si>
  <si>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</si>
  <si>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</si>
  <si>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</si>
  <si>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</si>
  <si>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</si>
  <si>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</si>
  <si>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</si>
  <si>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</si>
  <si>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</si>
  <si>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</si>
  <si>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</si>
  <si>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</si>
  <si>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</si>
  <si>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</si>
  <si>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</si>
  <si>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</si>
  <si>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</si>
  <si>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</si>
  <si>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</si>
  <si>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</si>
  <si>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</si>
  <si>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</si>
  <si>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</si>
  <si>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</si>
  <si>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</si>
  <si>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</si>
  <si>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</si>
  <si>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</si>
  <si>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</si>
  <si>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</si>
  <si>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</si>
  <si>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</si>
  <si>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</si>
  <si>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</si>
  <si>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</si>
  <si>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</si>
  <si>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</si>
  <si>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</si>
  <si>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</si>
  <si>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</si>
  <si>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</si>
  <si>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</si>
  <si>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</si>
  <si>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</si>
  <si>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</si>
  <si>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</si>
  <si>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</si>
  <si>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</si>
  <si>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</si>
  <si>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</si>
  <si>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</si>
  <si>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</si>
  <si>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</si>
  <si>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</si>
  <si>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</si>
  <si>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</si>
  <si>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</si>
  <si>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</si>
  <si>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</si>
  <si>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</si>
  <si>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</si>
  <si>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</si>
  <si>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</si>
  <si>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</si>
  <si>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</si>
  <si>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</si>
  <si>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</si>
  <si>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</si>
  <si>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</si>
  <si>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</si>
  <si>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</si>
  <si>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</si>
  <si>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</si>
  <si>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</si>
  <si>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</si>
  <si>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</si>
  <si>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</si>
  <si>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</si>
  <si>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</si>
  <si>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</si>
  <si>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</si>
  <si>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</si>
  <si>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</si>
  <si>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</si>
  <si>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</si>
  <si>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</si>
  <si>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</si>
  <si>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</si>
  <si>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</si>
  <si>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</si>
  <si>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</si>
  <si>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</si>
  <si>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</si>
  <si>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</si>
  <si>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</si>
  <si>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</si>
  <si>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</si>
  <si>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</si>
  <si>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</si>
  <si>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</si>
  <si>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</si>
  <si>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</si>
  <si>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</si>
  <si>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</si>
  <si>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</si>
  <si>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</si>
  <si>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</si>
  <si>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</si>
  <si>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</si>
  <si>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</si>
  <si>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</si>
  <si>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</si>
  <si>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</si>
  <si>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</si>
  <si>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</si>
  <si>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</si>
  <si>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</si>
  <si>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</si>
  <si>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</si>
  <si>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</si>
  <si>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</si>
  <si>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</si>
  <si>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</si>
  <si>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</si>
  <si>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</si>
  <si>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</si>
  <si>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</si>
  <si>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</si>
  <si>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</si>
  <si>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</si>
  <si>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</si>
  <si>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</si>
  <si>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</si>
  <si>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</si>
  <si>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</si>
  <si>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</si>
  <si>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</si>
  <si>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</si>
  <si>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</si>
  <si>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</si>
  <si>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</si>
  <si>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</si>
  <si>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</si>
  <si>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</si>
  <si>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</si>
  <si>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</si>
  <si>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</si>
  <si>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</si>
  <si>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</si>
  <si>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</si>
  <si>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</si>
  <si>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</si>
  <si>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</si>
  <si>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</si>
  <si>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</si>
  <si>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</si>
  <si>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</si>
  <si>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</si>
  <si>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</si>
  <si>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</si>
  <si>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</si>
  <si>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</si>
  <si>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</si>
  <si>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</si>
  <si>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</si>
  <si>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</si>
  <si>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</si>
  <si>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</si>
  <si>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</si>
  <si>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</si>
  <si>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</si>
  <si>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</si>
  <si>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</si>
  <si>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</si>
  <si>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</si>
  <si>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</si>
  <si>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</si>
  <si>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</si>
  <si>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</si>
  <si>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</si>
  <si>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</si>
  <si>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</si>
  <si>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</si>
  <si>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</si>
  <si>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</si>
  <si>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</si>
  <si>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</si>
  <si>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</si>
  <si>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</si>
  <si>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</si>
  <si>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</si>
  <si>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</si>
  <si>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</si>
  <si>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</si>
  <si>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</si>
  <si>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</si>
  <si>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</si>
  <si>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</si>
  <si>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</si>
  <si>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</si>
  <si>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</si>
  <si>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</si>
  <si>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</si>
  <si>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</si>
  <si>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</si>
  <si>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</si>
  <si>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</si>
  <si>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</si>
  <si>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</si>
  <si>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</si>
  <si>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</si>
  <si>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</si>
  <si>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</si>
  <si>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</si>
  <si>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</si>
  <si>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</si>
  <si>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</si>
  <si>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</si>
  <si>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</si>
  <si>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</si>
  <si>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</si>
  <si>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</si>
  <si>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</si>
  <si>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</si>
  <si>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</si>
  <si>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</si>
  <si>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</si>
  <si>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</si>
  <si>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</si>
  <si>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</si>
  <si>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</si>
  <si>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</si>
  <si>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</si>
  <si>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</si>
  <si>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</si>
  <si>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</si>
  <si>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</si>
  <si>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</si>
  <si>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</si>
  <si>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</si>
  <si>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</si>
  <si>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</si>
  <si>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</si>
  <si>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</si>
  <si>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</si>
  <si>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</si>
  <si>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</si>
  <si>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</si>
  <si>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</si>
  <si>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</si>
  <si>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</si>
  <si>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</si>
  <si>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</si>
  <si>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</si>
  <si>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</si>
  <si>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</si>
  <si>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</si>
  <si>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</si>
  <si>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</si>
  <si>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</si>
  <si>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</si>
  <si>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</si>
  <si>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</si>
  <si>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</si>
  <si>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</si>
  <si>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</si>
  <si>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</si>
  <si>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</si>
  <si>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</si>
  <si>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</si>
  <si>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</si>
  <si>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</si>
  <si>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</si>
  <si>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</si>
  <si>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</si>
  <si>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>Тел. +77172 74 95 98</t>
  </si>
  <si>
    <t>Белокочанная капуста, тонна</t>
  </si>
  <si>
    <t>5 серия. Статистика внешней, взаимной торговли и товарных рынков</t>
  </si>
  <si>
    <t xml:space="preserve"> январь-май 2023г.</t>
  </si>
  <si>
    <t>Дата релиза: 21.08.2023</t>
  </si>
  <si>
    <t>Дата следующего релиза: 20.09.2023</t>
  </si>
  <si>
    <t>Январь-июнь 2023 года</t>
  </si>
  <si>
    <t>© Бюро национальной статистики Агентства по стратегическому планированию и реформам Республики Казахстан</t>
  </si>
  <si>
    <t>май 2023г.</t>
  </si>
  <si>
    <t xml:space="preserve"> июнь 2023г.</t>
  </si>
  <si>
    <t xml:space="preserve"> январь-июнь 2023г.</t>
  </si>
  <si>
    <t xml:space="preserve"> июнь 2022г.</t>
  </si>
  <si>
    <t xml:space="preserve"> январь-июнь 2022г.</t>
  </si>
  <si>
    <t>к маю 2023г.</t>
  </si>
  <si>
    <t xml:space="preserve"> к июню 2022г.</t>
  </si>
  <si>
    <t xml:space="preserve"> январь-июнь 2023г. к январю-июню 2022г.</t>
  </si>
  <si>
    <t>21 августа 2023г.</t>
  </si>
  <si>
    <t>№ 1-21/5087-ВН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</si>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</sst>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4"/>
      <name val="Calibri"/>
      <family val="2"/>
      <charset val="204"/>
    </font>
    <font>
      <i/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22" fillId="0" borderId="0" applyNumberFormat="0" applyFill="0" applyBorder="0" applyAlignment="0" applyProtection="0"/>
  </cellStyleXfs>
  <cellXfs count="113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19" fillId="0" borderId="0" xfId="0" applyFont="1"/>
    <xf numFmtId="0" fontId="20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22" fillId="0" borderId="0" xfId="5" applyFill="1" applyBorder="1" applyAlignment="1">
      <alignment wrapText="1"/>
    </xf>
    <xf numFmtId="0" fontId="22" fillId="0" borderId="0" xfId="5" applyFill="1" applyBorder="1" applyAlignment="1">
      <alignment horizontal="center" vertical="center"/>
    </xf>
    <xf numFmtId="0" fontId="22" fillId="0" borderId="0" xfId="5" applyFill="1" applyBorder="1" applyAlignment="1">
      <alignment horizontal="left" wrapText="1" indent="1"/>
    </xf>
    <xf numFmtId="0" fontId="23" fillId="0" borderId="0" xfId="1" applyFont="1"/>
    <xf numFmtId="164" fontId="9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/>
    <xf numFmtId="165" fontId="21" fillId="0" borderId="0" xfId="0" applyNumberFormat="1" applyFont="1" applyAlignment="1">
      <alignment horizontal="right" wrapText="1"/>
    </xf>
    <xf numFmtId="165" fontId="21" fillId="0" borderId="0" xfId="0" applyNumberFormat="1" applyFont="1" applyFill="1" applyAlignment="1">
      <alignment horizontal="right" wrapText="1"/>
    </xf>
    <xf numFmtId="165" fontId="21" fillId="0" borderId="3" xfId="0" applyNumberFormat="1" applyFont="1" applyFill="1" applyBorder="1" applyAlignment="1">
      <alignment horizontal="right" wrapText="1"/>
    </xf>
    <xf numFmtId="165" fontId="9" fillId="0" borderId="0" xfId="0" applyNumberFormat="1" applyFont="1"/>
    <xf numFmtId="165" fontId="1" fillId="0" borderId="0" xfId="0" applyNumberFormat="1" applyFont="1" applyFill="1" applyAlignment="1">
      <alignment horizontal="right" wrapText="1"/>
    </xf>
    <xf numFmtId="165" fontId="4" fillId="0" borderId="0" xfId="0" applyNumberFormat="1" applyFont="1" applyFill="1" applyBorder="1" applyAlignment="1">
      <alignment horizontal="left" wrapText="1"/>
    </xf>
    <xf numFmtId="165" fontId="21" fillId="0" borderId="0" xfId="0" applyNumberFormat="1" applyFont="1" applyFill="1" applyBorder="1" applyAlignment="1">
      <alignment horizontal="right" wrapText="1"/>
    </xf>
    <xf numFmtId="0" fontId="24" fillId="0" borderId="0" xfId="0" applyFont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right" vertical="top" wrapText="1"/>
    </xf>
    <xf numFmtId="0" fontId="18" fillId="2" borderId="0" xfId="1" applyFont="1" applyFill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sheetData>
    <row r="1" spans="1:7" ht="72" customHeight="1" x14ac:dyDescent="0.2">
      <c r="A1" s="97"/>
      <c r="B1" s="97"/>
      <c r="C1" s="97"/>
      <c r="D1" s="97"/>
      <c r="E1" s="97"/>
      <c r="F1" s="64"/>
      <c r="G1" s="64"/>
    </row>
    <row r="2" spans="1:7" ht="18.75" x14ac:dyDescent="0.2">
      <c r="A2" s="98" t="s">
        <v>614</v>
      </c>
      <c r="B2" s="98"/>
      <c r="C2" s="98"/>
      <c r="D2" s="98"/>
      <c r="E2" s="98"/>
      <c r="F2" s="99"/>
      <c r="G2" s="99"/>
    </row>
    <row r="3" spans="1:7" ht="18.75" x14ac:dyDescent="0.2">
      <c r="A3" s="98" t="s">
        <v>615</v>
      </c>
      <c r="B3" s="98"/>
      <c r="C3" s="98"/>
      <c r="D3" s="98"/>
      <c r="E3" s="98"/>
      <c r="F3" s="77"/>
      <c r="G3" s="77"/>
    </row>
    <row r="4" spans="1:7" ht="18.75" x14ac:dyDescent="0.2">
      <c r="A4" s="64"/>
      <c r="B4" s="64"/>
      <c r="C4" s="64"/>
      <c r="D4" s="64"/>
      <c r="E4" s="76"/>
      <c r="F4" s="77"/>
      <c r="G4" s="77"/>
    </row>
    <row r="5" spans="1:7" ht="18.75" x14ac:dyDescent="0.2">
      <c r="A5" s="64"/>
      <c r="B5" s="64"/>
      <c r="C5" s="64"/>
      <c r="D5" s="64"/>
      <c r="E5" s="76"/>
      <c r="F5" s="77"/>
      <c r="G5" s="77"/>
    </row>
    <row r="6" spans="1:7" ht="15" x14ac:dyDescent="0.25">
      <c r="A6" s="100" t="s">
        <v>597</v>
      </c>
      <c r="B6" s="100"/>
      <c r="C6" s="100"/>
      <c r="D6" s="100"/>
      <c r="E6" s="100"/>
      <c r="F6" s="100"/>
      <c r="G6" s="65"/>
    </row>
    <row r="7" spans="1:7" ht="93.75" customHeight="1" x14ac:dyDescent="0.25">
      <c r="A7" s="100"/>
      <c r="B7" s="100"/>
      <c r="C7" s="100"/>
      <c r="D7" s="100"/>
      <c r="E7" s="100"/>
      <c r="F7" s="100"/>
      <c r="G7" s="65"/>
    </row>
    <row r="8" spans="1:7" ht="24.75" customHeight="1" x14ac:dyDescent="0.25">
      <c r="A8" s="65"/>
      <c r="B8" s="65"/>
      <c r="C8" s="65"/>
      <c r="D8" s="65"/>
      <c r="E8" s="65"/>
      <c r="F8" s="65"/>
      <c r="G8" s="65"/>
    </row>
    <row r="9" spans="1:7" ht="18.75" x14ac:dyDescent="0.3">
      <c r="A9" s="82" t="s">
        <v>616</v>
      </c>
      <c r="B9" s="66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67"/>
      <c r="B13" s="67"/>
      <c r="C13" s="67"/>
      <c r="D13" s="67"/>
      <c r="E13" s="67"/>
      <c r="F13" s="67"/>
    </row>
    <row r="14" spans="1:7" ht="54.75" customHeight="1" x14ac:dyDescent="0.2">
      <c r="A14" s="96" t="s">
        <v>612</v>
      </c>
      <c r="B14" s="96"/>
      <c r="C14" s="96"/>
      <c r="D14" s="96"/>
      <c r="E14" s="96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18" sqref="B18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68" t="s">
        <v>617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71"/>
    <col min="3" max="16384" width="9.28515625" style="35"/>
  </cols>
  <sheetData>
    <row r="1" spans="1:2" x14ac:dyDescent="0.2">
      <c r="A1" s="63" t="s">
        <v>4</v>
      </c>
      <c r="B1" s="69"/>
    </row>
    <row r="2" spans="1:2" x14ac:dyDescent="0.2">
      <c r="A2" s="63"/>
      <c r="B2" s="69"/>
    </row>
    <row r="3" spans="1:2" ht="12.75" customHeight="1" x14ac:dyDescent="0.2">
      <c r="A3" s="79" t="s">
        <v>5</v>
      </c>
      <c r="B3" s="80">
        <v>19</v>
      </c>
    </row>
    <row r="4" spans="1:2" x14ac:dyDescent="0.2">
      <c r="A4" s="79" t="s">
        <v>253</v>
      </c>
      <c r="B4" s="80">
        <v>20</v>
      </c>
    </row>
    <row r="5" spans="1:2" x14ac:dyDescent="0.2">
      <c r="A5" s="79" t="s">
        <v>250</v>
      </c>
      <c r="B5" s="80">
        <v>20</v>
      </c>
    </row>
    <row r="6" spans="1:2" x14ac:dyDescent="0.2">
      <c r="A6" s="79" t="s">
        <v>8</v>
      </c>
      <c r="B6" s="80">
        <v>20</v>
      </c>
    </row>
    <row r="7" spans="1:2" x14ac:dyDescent="0.2">
      <c r="A7" s="81" t="s">
        <v>9</v>
      </c>
      <c r="B7" s="80">
        <v>20</v>
      </c>
    </row>
    <row r="8" spans="1:2" x14ac:dyDescent="0.2">
      <c r="A8" s="81" t="s">
        <v>10</v>
      </c>
      <c r="B8" s="80">
        <v>20</v>
      </c>
    </row>
    <row r="9" spans="1:2" x14ac:dyDescent="0.2">
      <c r="A9" s="79" t="s">
        <v>11</v>
      </c>
      <c r="B9" s="80">
        <v>20</v>
      </c>
    </row>
    <row r="10" spans="1:2" x14ac:dyDescent="0.2">
      <c r="A10" s="79" t="s">
        <v>12</v>
      </c>
      <c r="B10" s="80">
        <v>20</v>
      </c>
    </row>
    <row r="11" spans="1:2" x14ac:dyDescent="0.2">
      <c r="A11" s="81" t="s">
        <v>13</v>
      </c>
      <c r="B11" s="80">
        <v>21</v>
      </c>
    </row>
    <row r="12" spans="1:2" x14ac:dyDescent="0.2">
      <c r="A12" s="81" t="s">
        <v>14</v>
      </c>
      <c r="B12" s="80">
        <v>21</v>
      </c>
    </row>
    <row r="13" spans="1:2" x14ac:dyDescent="0.2">
      <c r="A13" s="79" t="s">
        <v>15</v>
      </c>
      <c r="B13" s="80">
        <v>21</v>
      </c>
    </row>
    <row r="14" spans="1:2" x14ac:dyDescent="0.2">
      <c r="A14" s="79" t="s">
        <v>16</v>
      </c>
      <c r="B14" s="80">
        <v>21</v>
      </c>
    </row>
    <row r="15" spans="1:2" x14ac:dyDescent="0.2">
      <c r="A15" s="79" t="s">
        <v>17</v>
      </c>
      <c r="B15" s="80">
        <v>21</v>
      </c>
    </row>
    <row r="16" spans="1:2" x14ac:dyDescent="0.2">
      <c r="A16" s="79" t="s">
        <v>18</v>
      </c>
      <c r="B16" s="80">
        <v>22</v>
      </c>
    </row>
    <row r="17" spans="1:2" x14ac:dyDescent="0.2">
      <c r="A17" s="79" t="s">
        <v>19</v>
      </c>
      <c r="B17" s="80">
        <v>22</v>
      </c>
    </row>
    <row r="18" spans="1:2" x14ac:dyDescent="0.2">
      <c r="A18" s="79" t="s">
        <v>20</v>
      </c>
      <c r="B18" s="80">
        <v>22</v>
      </c>
    </row>
    <row r="19" spans="1:2" x14ac:dyDescent="0.2">
      <c r="A19" s="79" t="s">
        <v>21</v>
      </c>
      <c r="B19" s="80">
        <v>22</v>
      </c>
    </row>
    <row r="20" spans="1:2" x14ac:dyDescent="0.2">
      <c r="A20" s="79" t="s">
        <v>22</v>
      </c>
      <c r="B20" s="80">
        <v>22</v>
      </c>
    </row>
    <row r="21" spans="1:2" x14ac:dyDescent="0.2">
      <c r="A21" s="79" t="s">
        <v>23</v>
      </c>
      <c r="B21" s="80">
        <v>22</v>
      </c>
    </row>
    <row r="22" spans="1:2" x14ac:dyDescent="0.2">
      <c r="A22" s="79" t="s">
        <v>24</v>
      </c>
      <c r="B22" s="80">
        <v>23</v>
      </c>
    </row>
    <row r="23" spans="1:2" x14ac:dyDescent="0.2">
      <c r="A23" s="79" t="s">
        <v>25</v>
      </c>
      <c r="B23" s="80">
        <v>23</v>
      </c>
    </row>
    <row r="24" spans="1:2" x14ac:dyDescent="0.2">
      <c r="A24" s="79" t="s">
        <v>26</v>
      </c>
      <c r="B24" s="80">
        <v>23</v>
      </c>
    </row>
    <row r="25" spans="1:2" x14ac:dyDescent="0.2">
      <c r="A25" s="79" t="s">
        <v>27</v>
      </c>
      <c r="B25" s="80">
        <v>23</v>
      </c>
    </row>
    <row r="26" spans="1:2" x14ac:dyDescent="0.2">
      <c r="A26" s="79" t="s">
        <v>28</v>
      </c>
      <c r="B26" s="80">
        <v>23</v>
      </c>
    </row>
    <row r="27" spans="1:2" x14ac:dyDescent="0.2">
      <c r="A27" s="79" t="s">
        <v>29</v>
      </c>
      <c r="B27" s="80">
        <v>23</v>
      </c>
    </row>
    <row r="28" spans="1:2" x14ac:dyDescent="0.2">
      <c r="A28" s="79" t="s">
        <v>251</v>
      </c>
      <c r="B28" s="80">
        <v>24</v>
      </c>
    </row>
    <row r="29" spans="1:2" x14ac:dyDescent="0.2">
      <c r="A29" s="79" t="s">
        <v>30</v>
      </c>
      <c r="B29" s="80">
        <v>24</v>
      </c>
    </row>
    <row r="30" spans="1:2" x14ac:dyDescent="0.2">
      <c r="A30" s="79" t="s">
        <v>31</v>
      </c>
      <c r="B30" s="80">
        <v>24</v>
      </c>
    </row>
    <row r="31" spans="1:2" x14ac:dyDescent="0.2">
      <c r="A31" s="79" t="s">
        <v>32</v>
      </c>
      <c r="B31" s="80">
        <v>24</v>
      </c>
    </row>
    <row r="32" spans="1:2" ht="25.5" x14ac:dyDescent="0.2">
      <c r="A32" s="79" t="s">
        <v>33</v>
      </c>
      <c r="B32" s="80">
        <v>24</v>
      </c>
    </row>
    <row r="33" spans="1:2" ht="25.5" x14ac:dyDescent="0.2">
      <c r="A33" s="79" t="s">
        <v>34</v>
      </c>
      <c r="B33" s="80">
        <v>25</v>
      </c>
    </row>
    <row r="34" spans="1:2" x14ac:dyDescent="0.2">
      <c r="A34" s="79" t="s">
        <v>35</v>
      </c>
      <c r="B34" s="80">
        <v>25</v>
      </c>
    </row>
    <row r="35" spans="1:2" x14ac:dyDescent="0.2">
      <c r="A35" s="79" t="s">
        <v>36</v>
      </c>
      <c r="B35" s="80">
        <v>25</v>
      </c>
    </row>
    <row r="36" spans="1:2" x14ac:dyDescent="0.2">
      <c r="A36" s="79" t="s">
        <v>37</v>
      </c>
      <c r="B36" s="80">
        <v>25</v>
      </c>
    </row>
    <row r="37" spans="1:2" x14ac:dyDescent="0.2">
      <c r="A37" s="79" t="s">
        <v>38</v>
      </c>
      <c r="B37" s="80">
        <v>25</v>
      </c>
    </row>
    <row r="38" spans="1:2" x14ac:dyDescent="0.2">
      <c r="A38" s="79" t="s">
        <v>39</v>
      </c>
      <c r="B38" s="80">
        <v>26</v>
      </c>
    </row>
    <row r="39" spans="1:2" x14ac:dyDescent="0.2">
      <c r="A39" s="79" t="s">
        <v>40</v>
      </c>
      <c r="B39" s="80">
        <v>26</v>
      </c>
    </row>
    <row r="40" spans="1:2" x14ac:dyDescent="0.2">
      <c r="A40" s="79" t="s">
        <v>41</v>
      </c>
      <c r="B40" s="80">
        <v>26</v>
      </c>
    </row>
    <row r="41" spans="1:2" x14ac:dyDescent="0.2">
      <c r="A41" s="79" t="s">
        <v>42</v>
      </c>
      <c r="B41" s="80">
        <v>26</v>
      </c>
    </row>
    <row r="42" spans="1:2" x14ac:dyDescent="0.2">
      <c r="A42" s="79" t="s">
        <v>261</v>
      </c>
      <c r="B42" s="80">
        <v>26</v>
      </c>
    </row>
    <row r="43" spans="1:2" x14ac:dyDescent="0.2">
      <c r="A43" s="79" t="s">
        <v>43</v>
      </c>
      <c r="B43" s="80">
        <v>26</v>
      </c>
    </row>
    <row r="44" spans="1:2" x14ac:dyDescent="0.2">
      <c r="A44" s="79" t="s">
        <v>44</v>
      </c>
      <c r="B44" s="80">
        <v>27</v>
      </c>
    </row>
    <row r="45" spans="1:2" x14ac:dyDescent="0.2">
      <c r="A45" s="79" t="s">
        <v>45</v>
      </c>
      <c r="B45" s="80">
        <v>27</v>
      </c>
    </row>
    <row r="46" spans="1:2" x14ac:dyDescent="0.2">
      <c r="A46" s="79" t="s">
        <v>46</v>
      </c>
      <c r="B46" s="80">
        <v>27</v>
      </c>
    </row>
    <row r="47" spans="1:2" ht="25.5" x14ac:dyDescent="0.2">
      <c r="A47" s="79" t="s">
        <v>47</v>
      </c>
      <c r="B47" s="80">
        <v>27</v>
      </c>
    </row>
    <row r="48" spans="1:2" x14ac:dyDescent="0.2">
      <c r="A48" s="79" t="s">
        <v>48</v>
      </c>
      <c r="B48" s="80">
        <v>27</v>
      </c>
    </row>
    <row r="49" spans="1:2" x14ac:dyDescent="0.2">
      <c r="A49" s="79" t="s">
        <v>593</v>
      </c>
      <c r="B49" s="80">
        <v>28</v>
      </c>
    </row>
    <row r="50" spans="1:2" x14ac:dyDescent="0.2">
      <c r="A50" s="79" t="s">
        <v>49</v>
      </c>
      <c r="B50" s="80">
        <v>28</v>
      </c>
    </row>
    <row r="51" spans="1:2" x14ac:dyDescent="0.2">
      <c r="A51" s="79" t="s">
        <v>50</v>
      </c>
      <c r="B51" s="80">
        <v>28</v>
      </c>
    </row>
    <row r="52" spans="1:2" x14ac:dyDescent="0.2">
      <c r="A52" s="79" t="s">
        <v>51</v>
      </c>
      <c r="B52" s="80">
        <v>28</v>
      </c>
    </row>
    <row r="53" spans="1:2" x14ac:dyDescent="0.2">
      <c r="A53" s="81" t="s">
        <v>52</v>
      </c>
      <c r="B53" s="80">
        <v>28</v>
      </c>
    </row>
    <row r="54" spans="1:2" x14ac:dyDescent="0.2">
      <c r="A54" s="79" t="s">
        <v>53</v>
      </c>
      <c r="B54" s="80">
        <v>29</v>
      </c>
    </row>
    <row r="55" spans="1:2" x14ac:dyDescent="0.2">
      <c r="A55" s="81" t="s">
        <v>54</v>
      </c>
      <c r="B55" s="80">
        <v>29</v>
      </c>
    </row>
    <row r="56" spans="1:2" x14ac:dyDescent="0.2">
      <c r="A56" s="81" t="s">
        <v>55</v>
      </c>
      <c r="B56" s="80">
        <v>29</v>
      </c>
    </row>
    <row r="57" spans="1:2" x14ac:dyDescent="0.2">
      <c r="A57" s="79" t="s">
        <v>56</v>
      </c>
      <c r="B57" s="80">
        <v>29</v>
      </c>
    </row>
    <row r="58" spans="1:2" x14ac:dyDescent="0.2">
      <c r="A58" s="79" t="s">
        <v>57</v>
      </c>
      <c r="B58" s="80">
        <v>29</v>
      </c>
    </row>
    <row r="59" spans="1:2" x14ac:dyDescent="0.2">
      <c r="A59" s="79" t="s">
        <v>58</v>
      </c>
      <c r="B59" s="80">
        <v>30</v>
      </c>
    </row>
    <row r="60" spans="1:2" x14ac:dyDescent="0.2">
      <c r="A60" s="79" t="s">
        <v>59</v>
      </c>
      <c r="B60" s="80">
        <v>30</v>
      </c>
    </row>
    <row r="61" spans="1:2" x14ac:dyDescent="0.2">
      <c r="A61" s="79" t="s">
        <v>60</v>
      </c>
      <c r="B61" s="80">
        <v>30</v>
      </c>
    </row>
    <row r="62" spans="1:2" x14ac:dyDescent="0.2">
      <c r="A62" s="79" t="s">
        <v>61</v>
      </c>
      <c r="B62" s="80">
        <v>30</v>
      </c>
    </row>
    <row r="63" spans="1:2" x14ac:dyDescent="0.2">
      <c r="A63" s="79" t="s">
        <v>62</v>
      </c>
      <c r="B63" s="80">
        <v>30</v>
      </c>
    </row>
    <row r="64" spans="1:2" x14ac:dyDescent="0.2">
      <c r="A64" s="79" t="s">
        <v>63</v>
      </c>
      <c r="B64" s="80">
        <v>30</v>
      </c>
    </row>
    <row r="65" spans="1:2" x14ac:dyDescent="0.2">
      <c r="A65" s="79" t="s">
        <v>64</v>
      </c>
      <c r="B65" s="80">
        <v>31</v>
      </c>
    </row>
    <row r="66" spans="1:2" x14ac:dyDescent="0.2">
      <c r="A66" s="81" t="s">
        <v>65</v>
      </c>
      <c r="B66" s="80">
        <v>31</v>
      </c>
    </row>
    <row r="67" spans="1:2" x14ac:dyDescent="0.2">
      <c r="A67" s="79" t="s">
        <v>262</v>
      </c>
      <c r="B67" s="80">
        <v>31</v>
      </c>
    </row>
    <row r="68" spans="1:2" x14ac:dyDescent="0.2">
      <c r="A68" s="81" t="s">
        <v>66</v>
      </c>
      <c r="B68" s="80">
        <v>31</v>
      </c>
    </row>
    <row r="69" spans="1:2" x14ac:dyDescent="0.2">
      <c r="A69" s="81" t="s">
        <v>67</v>
      </c>
      <c r="B69" s="80">
        <v>31</v>
      </c>
    </row>
    <row r="70" spans="1:2" x14ac:dyDescent="0.2">
      <c r="A70" s="81" t="s">
        <v>68</v>
      </c>
      <c r="B70" s="80">
        <v>31</v>
      </c>
    </row>
    <row r="71" spans="1:2" ht="25.5" x14ac:dyDescent="0.2">
      <c r="A71" s="79" t="s">
        <v>69</v>
      </c>
      <c r="B71" s="80">
        <v>32</v>
      </c>
    </row>
    <row r="72" spans="1:2" x14ac:dyDescent="0.2">
      <c r="A72" s="79" t="s">
        <v>70</v>
      </c>
      <c r="B72" s="80">
        <v>32</v>
      </c>
    </row>
    <row r="73" spans="1:2" x14ac:dyDescent="0.2">
      <c r="A73" s="79" t="s">
        <v>71</v>
      </c>
      <c r="B73" s="80">
        <v>32</v>
      </c>
    </row>
    <row r="74" spans="1:2" x14ac:dyDescent="0.2">
      <c r="A74" s="79" t="s">
        <v>72</v>
      </c>
      <c r="B74" s="80">
        <v>32</v>
      </c>
    </row>
    <row r="75" spans="1:2" x14ac:dyDescent="0.2">
      <c r="A75" s="79" t="s">
        <v>73</v>
      </c>
      <c r="B75" s="80">
        <v>32</v>
      </c>
    </row>
    <row r="76" spans="1:2" x14ac:dyDescent="0.2">
      <c r="A76" s="79" t="s">
        <v>74</v>
      </c>
      <c r="B76" s="80">
        <v>33</v>
      </c>
    </row>
    <row r="77" spans="1:2" x14ac:dyDescent="0.2">
      <c r="A77" s="79" t="s">
        <v>75</v>
      </c>
      <c r="B77" s="80">
        <v>33</v>
      </c>
    </row>
    <row r="78" spans="1:2" x14ac:dyDescent="0.2">
      <c r="A78" s="79" t="s">
        <v>76</v>
      </c>
      <c r="B78" s="80">
        <v>33</v>
      </c>
    </row>
    <row r="79" spans="1:2" x14ac:dyDescent="0.2">
      <c r="A79" s="79" t="s">
        <v>77</v>
      </c>
      <c r="B79" s="80">
        <v>33</v>
      </c>
    </row>
    <row r="80" spans="1:2" x14ac:dyDescent="0.2">
      <c r="A80" s="79" t="s">
        <v>78</v>
      </c>
      <c r="B80" s="80">
        <v>33</v>
      </c>
    </row>
    <row r="81" spans="1:2" x14ac:dyDescent="0.2">
      <c r="A81" s="79" t="s">
        <v>79</v>
      </c>
      <c r="B81" s="80">
        <v>34</v>
      </c>
    </row>
    <row r="82" spans="1:2" x14ac:dyDescent="0.2">
      <c r="A82" s="79" t="s">
        <v>80</v>
      </c>
      <c r="B82" s="80">
        <v>34</v>
      </c>
    </row>
    <row r="83" spans="1:2" x14ac:dyDescent="0.2">
      <c r="A83" s="79" t="s">
        <v>81</v>
      </c>
      <c r="B83" s="80">
        <v>34</v>
      </c>
    </row>
    <row r="84" spans="1:2" x14ac:dyDescent="0.2">
      <c r="A84" s="79" t="s">
        <v>82</v>
      </c>
      <c r="B84" s="80">
        <v>34</v>
      </c>
    </row>
    <row r="85" spans="1:2" x14ac:dyDescent="0.2">
      <c r="A85" s="79" t="s">
        <v>83</v>
      </c>
      <c r="B85" s="80">
        <v>34</v>
      </c>
    </row>
    <row r="86" spans="1:2" x14ac:dyDescent="0.2">
      <c r="A86" s="79" t="s">
        <v>84</v>
      </c>
      <c r="B86" s="80">
        <v>35</v>
      </c>
    </row>
    <row r="87" spans="1:2" x14ac:dyDescent="0.2">
      <c r="A87" s="79" t="s">
        <v>85</v>
      </c>
      <c r="B87" s="80">
        <v>35</v>
      </c>
    </row>
    <row r="88" spans="1:2" x14ac:dyDescent="0.2">
      <c r="A88" s="79" t="s">
        <v>86</v>
      </c>
      <c r="B88" s="80">
        <v>35</v>
      </c>
    </row>
    <row r="89" spans="1:2" x14ac:dyDescent="0.2">
      <c r="A89" s="79" t="s">
        <v>87</v>
      </c>
      <c r="B89" s="80">
        <v>35</v>
      </c>
    </row>
    <row r="90" spans="1:2" x14ac:dyDescent="0.2">
      <c r="A90" s="79" t="s">
        <v>88</v>
      </c>
      <c r="B90" s="80">
        <v>35</v>
      </c>
    </row>
    <row r="91" spans="1:2" x14ac:dyDescent="0.2">
      <c r="A91" s="79" t="s">
        <v>89</v>
      </c>
      <c r="B91" s="80">
        <v>36</v>
      </c>
    </row>
    <row r="92" spans="1:2" ht="25.5" x14ac:dyDescent="0.2">
      <c r="A92" s="79" t="s">
        <v>90</v>
      </c>
      <c r="B92" s="80">
        <v>36</v>
      </c>
    </row>
    <row r="93" spans="1:2" x14ac:dyDescent="0.2">
      <c r="A93" s="79" t="s">
        <v>590</v>
      </c>
      <c r="B93" s="80">
        <v>36</v>
      </c>
    </row>
    <row r="94" spans="1:2" x14ac:dyDescent="0.2">
      <c r="A94" s="79" t="s">
        <v>91</v>
      </c>
      <c r="B94" s="80">
        <v>36</v>
      </c>
    </row>
    <row r="95" spans="1:2" x14ac:dyDescent="0.2">
      <c r="A95" s="79" t="s">
        <v>92</v>
      </c>
      <c r="B95" s="80">
        <v>36</v>
      </c>
    </row>
    <row r="96" spans="1:2" x14ac:dyDescent="0.2">
      <c r="A96" s="79" t="s">
        <v>93</v>
      </c>
      <c r="B96" s="80">
        <v>37</v>
      </c>
    </row>
    <row r="97" spans="1:2" x14ac:dyDescent="0.2">
      <c r="A97" s="79" t="s">
        <v>94</v>
      </c>
      <c r="B97" s="80">
        <v>37</v>
      </c>
    </row>
    <row r="98" spans="1:2" x14ac:dyDescent="0.2">
      <c r="A98" s="79" t="s">
        <v>95</v>
      </c>
      <c r="B98" s="80">
        <v>37</v>
      </c>
    </row>
    <row r="99" spans="1:2" ht="25.5" x14ac:dyDescent="0.2">
      <c r="A99" s="79" t="s">
        <v>96</v>
      </c>
      <c r="B99" s="80">
        <v>37</v>
      </c>
    </row>
    <row r="100" spans="1:2" ht="25.5" x14ac:dyDescent="0.2">
      <c r="A100" s="79" t="s">
        <v>97</v>
      </c>
      <c r="B100" s="80">
        <v>38</v>
      </c>
    </row>
    <row r="101" spans="1:2" x14ac:dyDescent="0.2">
      <c r="A101" s="79" t="s">
        <v>269</v>
      </c>
      <c r="B101" s="80">
        <v>38</v>
      </c>
    </row>
    <row r="102" spans="1:2" ht="25.5" customHeight="1" x14ac:dyDescent="0.2">
      <c r="A102" s="79" t="s">
        <v>98</v>
      </c>
      <c r="B102" s="80">
        <v>38</v>
      </c>
    </row>
    <row r="103" spans="1:2" ht="25.5" customHeight="1" x14ac:dyDescent="0.2">
      <c r="A103" s="79" t="s">
        <v>99</v>
      </c>
      <c r="B103" s="80">
        <v>38</v>
      </c>
    </row>
    <row r="104" spans="1:2" x14ac:dyDescent="0.2">
      <c r="A104" s="79" t="s">
        <v>100</v>
      </c>
      <c r="B104" s="80">
        <v>39</v>
      </c>
    </row>
    <row r="105" spans="1:2" x14ac:dyDescent="0.2">
      <c r="A105" s="79" t="s">
        <v>101</v>
      </c>
      <c r="B105" s="80">
        <v>39</v>
      </c>
    </row>
    <row r="106" spans="1:2" x14ac:dyDescent="0.2">
      <c r="A106" s="79" t="s">
        <v>102</v>
      </c>
      <c r="B106" s="80">
        <v>39</v>
      </c>
    </row>
    <row r="107" spans="1:2" ht="25.5" x14ac:dyDescent="0.2">
      <c r="A107" s="79" t="s">
        <v>270</v>
      </c>
      <c r="B107" s="80">
        <v>39</v>
      </c>
    </row>
    <row r="108" spans="1:2" x14ac:dyDescent="0.2">
      <c r="A108" s="79" t="s">
        <v>254</v>
      </c>
      <c r="B108" s="80">
        <v>39</v>
      </c>
    </row>
    <row r="109" spans="1:2" x14ac:dyDescent="0.2">
      <c r="A109" s="79" t="s">
        <v>103</v>
      </c>
      <c r="B109" s="80">
        <v>40</v>
      </c>
    </row>
    <row r="110" spans="1:2" x14ac:dyDescent="0.2">
      <c r="A110" s="79" t="s">
        <v>104</v>
      </c>
      <c r="B110" s="80">
        <v>40</v>
      </c>
    </row>
    <row r="111" spans="1:2" x14ac:dyDescent="0.2">
      <c r="A111" s="79" t="s">
        <v>105</v>
      </c>
      <c r="B111" s="80">
        <v>40</v>
      </c>
    </row>
    <row r="112" spans="1:2" x14ac:dyDescent="0.2">
      <c r="A112" s="79" t="s">
        <v>106</v>
      </c>
      <c r="B112" s="80">
        <v>40</v>
      </c>
    </row>
    <row r="113" spans="1:2" x14ac:dyDescent="0.2">
      <c r="A113" s="79" t="s">
        <v>107</v>
      </c>
      <c r="B113" s="80">
        <v>40</v>
      </c>
    </row>
    <row r="114" spans="1:2" x14ac:dyDescent="0.2">
      <c r="A114" s="79" t="s">
        <v>108</v>
      </c>
      <c r="B114" s="80">
        <v>41</v>
      </c>
    </row>
    <row r="115" spans="1:2" x14ac:dyDescent="0.2">
      <c r="A115" s="79" t="s">
        <v>109</v>
      </c>
      <c r="B115" s="80">
        <v>41</v>
      </c>
    </row>
    <row r="116" spans="1:2" x14ac:dyDescent="0.2">
      <c r="A116" s="79" t="s">
        <v>110</v>
      </c>
      <c r="B116" s="80">
        <v>41</v>
      </c>
    </row>
    <row r="117" spans="1:2" x14ac:dyDescent="0.2">
      <c r="A117" s="79" t="s">
        <v>111</v>
      </c>
      <c r="B117" s="80">
        <v>41</v>
      </c>
    </row>
    <row r="118" spans="1:2" x14ac:dyDescent="0.2">
      <c r="A118" s="79" t="s">
        <v>112</v>
      </c>
      <c r="B118" s="80">
        <v>42</v>
      </c>
    </row>
    <row r="119" spans="1:2" x14ac:dyDescent="0.2">
      <c r="A119" s="79" t="s">
        <v>113</v>
      </c>
      <c r="B119" s="80">
        <v>42</v>
      </c>
    </row>
    <row r="120" spans="1:2" x14ac:dyDescent="0.2">
      <c r="A120" s="79" t="s">
        <v>114</v>
      </c>
      <c r="B120" s="80">
        <v>42</v>
      </c>
    </row>
    <row r="121" spans="1:2" x14ac:dyDescent="0.2">
      <c r="A121" s="79" t="s">
        <v>115</v>
      </c>
      <c r="B121" s="80">
        <v>42</v>
      </c>
    </row>
    <row r="122" spans="1:2" x14ac:dyDescent="0.2">
      <c r="A122" s="79" t="s">
        <v>116</v>
      </c>
      <c r="B122" s="80">
        <v>42</v>
      </c>
    </row>
    <row r="123" spans="1:2" x14ac:dyDescent="0.2">
      <c r="A123" s="79" t="s">
        <v>117</v>
      </c>
      <c r="B123" s="80">
        <v>42</v>
      </c>
    </row>
    <row r="124" spans="1:2" x14ac:dyDescent="0.2">
      <c r="A124" s="79" t="s">
        <v>118</v>
      </c>
      <c r="B124" s="80">
        <v>43</v>
      </c>
    </row>
    <row r="125" spans="1:2" x14ac:dyDescent="0.2">
      <c r="A125" s="79" t="s">
        <v>119</v>
      </c>
      <c r="B125" s="80">
        <v>43</v>
      </c>
    </row>
    <row r="126" spans="1:2" x14ac:dyDescent="0.2">
      <c r="A126" s="79" t="s">
        <v>120</v>
      </c>
      <c r="B126" s="80">
        <v>43</v>
      </c>
    </row>
    <row r="127" spans="1:2" x14ac:dyDescent="0.2">
      <c r="A127" s="79" t="s">
        <v>121</v>
      </c>
      <c r="B127" s="80">
        <v>43</v>
      </c>
    </row>
    <row r="128" spans="1:2" x14ac:dyDescent="0.2">
      <c r="A128" s="79" t="s">
        <v>122</v>
      </c>
      <c r="B128" s="80">
        <v>43</v>
      </c>
    </row>
    <row r="129" spans="1:2" x14ac:dyDescent="0.2">
      <c r="A129" s="79" t="s">
        <v>123</v>
      </c>
      <c r="B129" s="80">
        <v>44</v>
      </c>
    </row>
    <row r="130" spans="1:2" ht="12.75" customHeight="1" x14ac:dyDescent="0.2">
      <c r="A130" s="79" t="s">
        <v>124</v>
      </c>
      <c r="B130" s="80">
        <v>44</v>
      </c>
    </row>
    <row r="131" spans="1:2" ht="25.5" x14ac:dyDescent="0.2">
      <c r="A131" s="79" t="s">
        <v>125</v>
      </c>
      <c r="B131" s="80">
        <v>44</v>
      </c>
    </row>
    <row r="132" spans="1:2" x14ac:dyDescent="0.2">
      <c r="A132" s="79" t="s">
        <v>594</v>
      </c>
      <c r="B132" s="80">
        <v>44</v>
      </c>
    </row>
    <row r="133" spans="1:2" x14ac:dyDescent="0.2">
      <c r="A133" s="79" t="s">
        <v>126</v>
      </c>
      <c r="B133" s="80">
        <v>45</v>
      </c>
    </row>
    <row r="134" spans="1:2" x14ac:dyDescent="0.2">
      <c r="A134" s="79" t="s">
        <v>127</v>
      </c>
      <c r="B134" s="80">
        <v>45</v>
      </c>
    </row>
    <row r="135" spans="1:2" x14ac:dyDescent="0.2">
      <c r="A135" s="79" t="s">
        <v>128</v>
      </c>
      <c r="B135" s="80">
        <v>45</v>
      </c>
    </row>
    <row r="136" spans="1:2" x14ac:dyDescent="0.2">
      <c r="A136" s="79" t="s">
        <v>129</v>
      </c>
      <c r="B136" s="80">
        <v>45</v>
      </c>
    </row>
    <row r="137" spans="1:2" x14ac:dyDescent="0.2">
      <c r="A137" s="79" t="s">
        <v>271</v>
      </c>
      <c r="B137" s="80">
        <v>45</v>
      </c>
    </row>
    <row r="138" spans="1:2" ht="25.5" x14ac:dyDescent="0.2">
      <c r="A138" s="79" t="s">
        <v>130</v>
      </c>
      <c r="B138" s="80">
        <v>46</v>
      </c>
    </row>
    <row r="139" spans="1:2" x14ac:dyDescent="0.2">
      <c r="A139" s="79" t="s">
        <v>131</v>
      </c>
      <c r="B139" s="80">
        <v>46</v>
      </c>
    </row>
    <row r="140" spans="1:2" x14ac:dyDescent="0.2">
      <c r="A140" s="79" t="s">
        <v>132</v>
      </c>
      <c r="B140" s="80">
        <v>46</v>
      </c>
    </row>
    <row r="141" spans="1:2" x14ac:dyDescent="0.2">
      <c r="A141" s="79" t="s">
        <v>133</v>
      </c>
      <c r="B141" s="80">
        <v>46</v>
      </c>
    </row>
    <row r="142" spans="1:2" x14ac:dyDescent="0.2">
      <c r="A142" s="79" t="s">
        <v>134</v>
      </c>
      <c r="B142" s="80">
        <v>46</v>
      </c>
    </row>
    <row r="143" spans="1:2" x14ac:dyDescent="0.2">
      <c r="A143" s="79" t="s">
        <v>135</v>
      </c>
      <c r="B143" s="80">
        <v>47</v>
      </c>
    </row>
    <row r="144" spans="1:2" x14ac:dyDescent="0.2">
      <c r="A144" s="79" t="s">
        <v>136</v>
      </c>
      <c r="B144" s="80">
        <v>47</v>
      </c>
    </row>
    <row r="145" spans="1:2" x14ac:dyDescent="0.2">
      <c r="A145" s="79" t="s">
        <v>137</v>
      </c>
      <c r="B145" s="80">
        <v>47</v>
      </c>
    </row>
    <row r="146" spans="1:2" x14ac:dyDescent="0.2">
      <c r="A146" s="79" t="s">
        <v>138</v>
      </c>
      <c r="B146" s="80">
        <v>47</v>
      </c>
    </row>
    <row r="147" spans="1:2" x14ac:dyDescent="0.2">
      <c r="A147" s="79" t="s">
        <v>139</v>
      </c>
      <c r="B147" s="80">
        <v>47</v>
      </c>
    </row>
    <row r="148" spans="1:2" x14ac:dyDescent="0.2">
      <c r="A148" s="79" t="s">
        <v>140</v>
      </c>
      <c r="B148" s="80">
        <v>48</v>
      </c>
    </row>
    <row r="149" spans="1:2" x14ac:dyDescent="0.2">
      <c r="A149" s="79" t="s">
        <v>141</v>
      </c>
      <c r="B149" s="80">
        <v>48</v>
      </c>
    </row>
    <row r="150" spans="1:2" x14ac:dyDescent="0.2">
      <c r="A150" s="79" t="s">
        <v>142</v>
      </c>
      <c r="B150" s="80">
        <v>48</v>
      </c>
    </row>
    <row r="151" spans="1:2" x14ac:dyDescent="0.2">
      <c r="A151" s="79" t="s">
        <v>143</v>
      </c>
      <c r="B151" s="80">
        <v>48</v>
      </c>
    </row>
    <row r="152" spans="1:2" x14ac:dyDescent="0.2">
      <c r="A152" s="79" t="s">
        <v>144</v>
      </c>
      <c r="B152" s="80">
        <v>48</v>
      </c>
    </row>
    <row r="153" spans="1:2" x14ac:dyDescent="0.2">
      <c r="A153" s="79" t="s">
        <v>145</v>
      </c>
      <c r="B153" s="80">
        <v>49</v>
      </c>
    </row>
    <row r="154" spans="1:2" ht="25.5" x14ac:dyDescent="0.2">
      <c r="A154" s="79" t="s">
        <v>146</v>
      </c>
      <c r="B154" s="80">
        <v>49</v>
      </c>
    </row>
    <row r="155" spans="1:2" x14ac:dyDescent="0.2">
      <c r="A155" s="79" t="s">
        <v>147</v>
      </c>
      <c r="B155" s="80">
        <v>49</v>
      </c>
    </row>
    <row r="156" spans="1:2" x14ac:dyDescent="0.2">
      <c r="A156" s="79" t="s">
        <v>148</v>
      </c>
      <c r="B156" s="80">
        <v>49</v>
      </c>
    </row>
    <row r="157" spans="1:2" x14ac:dyDescent="0.2">
      <c r="A157" s="79" t="s">
        <v>149</v>
      </c>
      <c r="B157" s="80">
        <v>50</v>
      </c>
    </row>
    <row r="158" spans="1:2" x14ac:dyDescent="0.2">
      <c r="A158" s="79" t="s">
        <v>150</v>
      </c>
      <c r="B158" s="80">
        <v>50</v>
      </c>
    </row>
    <row r="159" spans="1:2" x14ac:dyDescent="0.2">
      <c r="A159" s="79" t="s">
        <v>151</v>
      </c>
      <c r="B159" s="80">
        <v>50</v>
      </c>
    </row>
    <row r="160" spans="1:2" x14ac:dyDescent="0.2">
      <c r="A160" s="79" t="s">
        <v>152</v>
      </c>
      <c r="B160" s="80">
        <v>50</v>
      </c>
    </row>
    <row r="161" spans="1:2" x14ac:dyDescent="0.2">
      <c r="A161" s="79" t="s">
        <v>153</v>
      </c>
      <c r="B161" s="80">
        <v>50</v>
      </c>
    </row>
    <row r="162" spans="1:2" x14ac:dyDescent="0.2">
      <c r="A162" s="79" t="s">
        <v>154</v>
      </c>
      <c r="B162" s="80">
        <v>51</v>
      </c>
    </row>
    <row r="163" spans="1:2" x14ac:dyDescent="0.2">
      <c r="A163" s="79" t="s">
        <v>155</v>
      </c>
      <c r="B163" s="80">
        <v>51</v>
      </c>
    </row>
    <row r="164" spans="1:2" ht="25.5" x14ac:dyDescent="0.2">
      <c r="A164" s="79" t="s">
        <v>272</v>
      </c>
      <c r="B164" s="80">
        <v>51</v>
      </c>
    </row>
    <row r="165" spans="1:2" ht="25.5" x14ac:dyDescent="0.2">
      <c r="A165" s="79" t="s">
        <v>273</v>
      </c>
      <c r="B165" s="80">
        <v>51</v>
      </c>
    </row>
    <row r="166" spans="1:2" x14ac:dyDescent="0.2">
      <c r="A166" s="79" t="s">
        <v>274</v>
      </c>
      <c r="B166" s="80">
        <v>51</v>
      </c>
    </row>
    <row r="167" spans="1:2" x14ac:dyDescent="0.2">
      <c r="A167" s="79" t="s">
        <v>156</v>
      </c>
      <c r="B167" s="80">
        <v>52</v>
      </c>
    </row>
    <row r="168" spans="1:2" x14ac:dyDescent="0.2">
      <c r="A168" s="79" t="s">
        <v>157</v>
      </c>
      <c r="B168" s="80">
        <v>52</v>
      </c>
    </row>
    <row r="169" spans="1:2" x14ac:dyDescent="0.2">
      <c r="A169" s="79" t="s">
        <v>158</v>
      </c>
      <c r="B169" s="80">
        <v>52</v>
      </c>
    </row>
    <row r="170" spans="1:2" x14ac:dyDescent="0.2">
      <c r="A170" s="79" t="s">
        <v>159</v>
      </c>
      <c r="B170" s="80">
        <v>52</v>
      </c>
    </row>
    <row r="171" spans="1:2" x14ac:dyDescent="0.2">
      <c r="A171" s="79" t="s">
        <v>160</v>
      </c>
      <c r="B171" s="80">
        <v>52</v>
      </c>
    </row>
    <row r="172" spans="1:2" x14ac:dyDescent="0.2">
      <c r="A172" s="79" t="s">
        <v>161</v>
      </c>
      <c r="B172" s="80">
        <v>53</v>
      </c>
    </row>
    <row r="173" spans="1:2" x14ac:dyDescent="0.2">
      <c r="A173" s="79" t="s">
        <v>162</v>
      </c>
      <c r="B173" s="80">
        <v>53</v>
      </c>
    </row>
    <row r="174" spans="1:2" x14ac:dyDescent="0.2">
      <c r="A174" s="79" t="s">
        <v>163</v>
      </c>
      <c r="B174" s="80">
        <v>53</v>
      </c>
    </row>
    <row r="175" spans="1:2" x14ac:dyDescent="0.2">
      <c r="A175" s="79" t="s">
        <v>164</v>
      </c>
      <c r="B175" s="80">
        <v>53</v>
      </c>
    </row>
    <row r="176" spans="1:2" x14ac:dyDescent="0.2">
      <c r="A176" s="79" t="s">
        <v>165</v>
      </c>
      <c r="B176" s="80">
        <v>53</v>
      </c>
    </row>
    <row r="177" spans="1:2" x14ac:dyDescent="0.2">
      <c r="A177" s="79" t="s">
        <v>166</v>
      </c>
      <c r="B177" s="80">
        <v>54</v>
      </c>
    </row>
    <row r="178" spans="1:2" x14ac:dyDescent="0.2">
      <c r="A178" s="79" t="s">
        <v>167</v>
      </c>
      <c r="B178" s="80">
        <v>54</v>
      </c>
    </row>
    <row r="179" spans="1:2" x14ac:dyDescent="0.2">
      <c r="A179" s="79" t="s">
        <v>168</v>
      </c>
      <c r="B179" s="80">
        <v>54</v>
      </c>
    </row>
    <row r="180" spans="1:2" x14ac:dyDescent="0.2">
      <c r="A180" s="79" t="s">
        <v>169</v>
      </c>
      <c r="B180" s="80">
        <v>54</v>
      </c>
    </row>
    <row r="181" spans="1:2" x14ac:dyDescent="0.2">
      <c r="A181" s="79" t="s">
        <v>170</v>
      </c>
      <c r="B181" s="80">
        <v>54</v>
      </c>
    </row>
    <row r="182" spans="1:2" x14ac:dyDescent="0.2">
      <c r="A182" s="79" t="s">
        <v>171</v>
      </c>
      <c r="B182" s="80">
        <v>55</v>
      </c>
    </row>
    <row r="183" spans="1:2" ht="12.75" customHeight="1" x14ac:dyDescent="0.2">
      <c r="A183" s="79" t="s">
        <v>172</v>
      </c>
      <c r="B183" s="80">
        <v>55</v>
      </c>
    </row>
    <row r="184" spans="1:2" ht="25.5" x14ac:dyDescent="0.2">
      <c r="A184" s="79" t="s">
        <v>173</v>
      </c>
      <c r="B184" s="80">
        <v>55</v>
      </c>
    </row>
    <row r="185" spans="1:2" x14ac:dyDescent="0.2">
      <c r="A185" s="79" t="s">
        <v>174</v>
      </c>
      <c r="B185" s="80">
        <v>55</v>
      </c>
    </row>
    <row r="186" spans="1:2" x14ac:dyDescent="0.2">
      <c r="A186" s="79" t="s">
        <v>175</v>
      </c>
      <c r="B186" s="80">
        <v>56</v>
      </c>
    </row>
    <row r="187" spans="1:2" x14ac:dyDescent="0.2">
      <c r="A187" s="79" t="s">
        <v>176</v>
      </c>
      <c r="B187" s="80">
        <v>56</v>
      </c>
    </row>
    <row r="188" spans="1:2" x14ac:dyDescent="0.2">
      <c r="A188" s="79" t="s">
        <v>177</v>
      </c>
      <c r="B188" s="80">
        <v>56</v>
      </c>
    </row>
    <row r="189" spans="1:2" x14ac:dyDescent="0.2">
      <c r="A189" s="79" t="s">
        <v>178</v>
      </c>
      <c r="B189" s="80">
        <v>56</v>
      </c>
    </row>
    <row r="190" spans="1:2" x14ac:dyDescent="0.2">
      <c r="A190" s="79" t="s">
        <v>179</v>
      </c>
      <c r="B190" s="80">
        <v>56</v>
      </c>
    </row>
    <row r="191" spans="1:2" x14ac:dyDescent="0.2">
      <c r="A191" s="79" t="s">
        <v>255</v>
      </c>
      <c r="B191" s="80">
        <v>56</v>
      </c>
    </row>
    <row r="192" spans="1:2" ht="25.5" x14ac:dyDescent="0.2">
      <c r="A192" s="79" t="s">
        <v>180</v>
      </c>
      <c r="B192" s="80">
        <v>57</v>
      </c>
    </row>
    <row r="193" spans="1:2" ht="24" customHeight="1" x14ac:dyDescent="0.2">
      <c r="A193" s="79" t="s">
        <v>184</v>
      </c>
      <c r="B193" s="80">
        <v>57</v>
      </c>
    </row>
    <row r="194" spans="1:2" x14ac:dyDescent="0.2">
      <c r="A194" s="79" t="s">
        <v>182</v>
      </c>
      <c r="B194" s="80">
        <v>57</v>
      </c>
    </row>
    <row r="195" spans="1:2" x14ac:dyDescent="0.2">
      <c r="A195" s="79" t="s">
        <v>183</v>
      </c>
      <c r="B195" s="80">
        <v>57</v>
      </c>
    </row>
    <row r="196" spans="1:2" ht="12.75" customHeight="1" x14ac:dyDescent="0.2">
      <c r="A196" s="79" t="s">
        <v>256</v>
      </c>
      <c r="B196" s="80">
        <v>58</v>
      </c>
    </row>
    <row r="197" spans="1:2" ht="25.5" x14ac:dyDescent="0.2">
      <c r="A197" s="79" t="s">
        <v>181</v>
      </c>
      <c r="B197" s="80">
        <v>58</v>
      </c>
    </row>
    <row r="198" spans="1:2" x14ac:dyDescent="0.2">
      <c r="A198" s="79" t="s">
        <v>185</v>
      </c>
      <c r="B198" s="80">
        <v>58</v>
      </c>
    </row>
    <row r="199" spans="1:2" x14ac:dyDescent="0.2">
      <c r="A199" s="79" t="s">
        <v>186</v>
      </c>
      <c r="B199" s="80">
        <v>58</v>
      </c>
    </row>
    <row r="200" spans="1:2" x14ac:dyDescent="0.2">
      <c r="A200" s="79" t="s">
        <v>187</v>
      </c>
      <c r="B200" s="80">
        <v>59</v>
      </c>
    </row>
    <row r="201" spans="1:2" x14ac:dyDescent="0.2">
      <c r="A201" s="79" t="s">
        <v>188</v>
      </c>
      <c r="B201" s="80">
        <v>59</v>
      </c>
    </row>
    <row r="202" spans="1:2" x14ac:dyDescent="0.2">
      <c r="A202" s="79" t="s">
        <v>189</v>
      </c>
      <c r="B202" s="80">
        <v>59</v>
      </c>
    </row>
    <row r="203" spans="1:2" x14ac:dyDescent="0.2">
      <c r="A203" s="79" t="s">
        <v>190</v>
      </c>
      <c r="B203" s="80">
        <v>59</v>
      </c>
    </row>
    <row r="204" spans="1:2" x14ac:dyDescent="0.2">
      <c r="A204" s="79" t="s">
        <v>191</v>
      </c>
      <c r="B204" s="80">
        <v>59</v>
      </c>
    </row>
    <row r="205" spans="1:2" x14ac:dyDescent="0.2">
      <c r="A205" s="79" t="s">
        <v>192</v>
      </c>
      <c r="B205" s="80">
        <v>60</v>
      </c>
    </row>
    <row r="206" spans="1:2" x14ac:dyDescent="0.2">
      <c r="A206" s="79" t="s">
        <v>193</v>
      </c>
      <c r="B206" s="80">
        <v>60</v>
      </c>
    </row>
    <row r="207" spans="1:2" x14ac:dyDescent="0.2">
      <c r="A207" s="79" t="s">
        <v>194</v>
      </c>
      <c r="B207" s="80">
        <v>60</v>
      </c>
    </row>
    <row r="208" spans="1:2" x14ac:dyDescent="0.2">
      <c r="A208" s="79" t="s">
        <v>195</v>
      </c>
      <c r="B208" s="80">
        <v>60</v>
      </c>
    </row>
    <row r="209" spans="1:2" x14ac:dyDescent="0.2">
      <c r="A209" s="79" t="s">
        <v>196</v>
      </c>
      <c r="B209" s="80">
        <v>60</v>
      </c>
    </row>
    <row r="210" spans="1:2" x14ac:dyDescent="0.2">
      <c r="A210" s="79" t="s">
        <v>197</v>
      </c>
      <c r="B210" s="80">
        <v>61</v>
      </c>
    </row>
    <row r="211" spans="1:2" x14ac:dyDescent="0.2">
      <c r="A211" s="79" t="s">
        <v>198</v>
      </c>
      <c r="B211" s="80">
        <v>61</v>
      </c>
    </row>
    <row r="212" spans="1:2" x14ac:dyDescent="0.2">
      <c r="A212" s="79" t="s">
        <v>199</v>
      </c>
      <c r="B212" s="80">
        <v>61</v>
      </c>
    </row>
    <row r="213" spans="1:2" x14ac:dyDescent="0.2">
      <c r="A213" s="79" t="s">
        <v>200</v>
      </c>
      <c r="B213" s="80">
        <v>61</v>
      </c>
    </row>
    <row r="214" spans="1:2" x14ac:dyDescent="0.2">
      <c r="A214" s="79" t="s">
        <v>201</v>
      </c>
      <c r="B214" s="80">
        <v>61</v>
      </c>
    </row>
    <row r="215" spans="1:2" x14ac:dyDescent="0.2">
      <c r="A215" s="79" t="s">
        <v>263</v>
      </c>
      <c r="B215" s="80">
        <v>62</v>
      </c>
    </row>
    <row r="216" spans="1:2" x14ac:dyDescent="0.2">
      <c r="A216" s="79" t="s">
        <v>202</v>
      </c>
      <c r="B216" s="80">
        <v>62</v>
      </c>
    </row>
    <row r="217" spans="1:2" x14ac:dyDescent="0.2">
      <c r="A217" s="79" t="s">
        <v>264</v>
      </c>
      <c r="B217" s="80">
        <v>62</v>
      </c>
    </row>
    <row r="218" spans="1:2" x14ac:dyDescent="0.2">
      <c r="A218" s="79" t="s">
        <v>203</v>
      </c>
      <c r="B218" s="80">
        <v>62</v>
      </c>
    </row>
    <row r="219" spans="1:2" ht="25.5" x14ac:dyDescent="0.2">
      <c r="A219" s="79" t="s">
        <v>204</v>
      </c>
      <c r="B219" s="80">
        <v>63</v>
      </c>
    </row>
    <row r="220" spans="1:2" x14ac:dyDescent="0.2">
      <c r="A220" s="79" t="s">
        <v>205</v>
      </c>
      <c r="B220" s="80">
        <v>63</v>
      </c>
    </row>
    <row r="221" spans="1:2" ht="25.5" x14ac:dyDescent="0.2">
      <c r="A221" s="79" t="s">
        <v>206</v>
      </c>
      <c r="B221" s="80">
        <v>63</v>
      </c>
    </row>
    <row r="222" spans="1:2" ht="12.75" customHeight="1" x14ac:dyDescent="0.2">
      <c r="A222" s="79" t="s">
        <v>207</v>
      </c>
      <c r="B222" s="80">
        <v>63</v>
      </c>
    </row>
    <row r="223" spans="1:2" ht="25.5" x14ac:dyDescent="0.2">
      <c r="A223" s="79" t="s">
        <v>265</v>
      </c>
      <c r="B223" s="80">
        <v>64</v>
      </c>
    </row>
    <row r="224" spans="1:2" x14ac:dyDescent="0.2">
      <c r="A224" s="79" t="s">
        <v>208</v>
      </c>
      <c r="B224" s="80">
        <v>64</v>
      </c>
    </row>
    <row r="225" spans="1:2" x14ac:dyDescent="0.2">
      <c r="A225" s="79" t="s">
        <v>209</v>
      </c>
      <c r="B225" s="80">
        <v>64</v>
      </c>
    </row>
    <row r="226" spans="1:2" x14ac:dyDescent="0.2">
      <c r="A226" s="79" t="s">
        <v>210</v>
      </c>
      <c r="B226" s="80">
        <v>64</v>
      </c>
    </row>
    <row r="227" spans="1:2" x14ac:dyDescent="0.2">
      <c r="A227" s="79" t="s">
        <v>211</v>
      </c>
      <c r="B227" s="80">
        <v>64</v>
      </c>
    </row>
    <row r="228" spans="1:2" x14ac:dyDescent="0.2">
      <c r="A228" s="79" t="s">
        <v>212</v>
      </c>
      <c r="B228" s="80">
        <v>65</v>
      </c>
    </row>
    <row r="229" spans="1:2" ht="25.5" x14ac:dyDescent="0.2">
      <c r="A229" s="79" t="s">
        <v>249</v>
      </c>
      <c r="B229" s="80">
        <v>65</v>
      </c>
    </row>
    <row r="230" spans="1:2" x14ac:dyDescent="0.2">
      <c r="A230" s="79" t="s">
        <v>267</v>
      </c>
      <c r="B230" s="80">
        <v>65</v>
      </c>
    </row>
    <row r="231" spans="1:2" x14ac:dyDescent="0.2">
      <c r="A231" s="79" t="s">
        <v>213</v>
      </c>
      <c r="B231" s="80">
        <v>65</v>
      </c>
    </row>
    <row r="232" spans="1:2" ht="12.75" customHeight="1" x14ac:dyDescent="0.2">
      <c r="A232" s="79" t="s">
        <v>214</v>
      </c>
      <c r="B232" s="80">
        <v>66</v>
      </c>
    </row>
    <row r="233" spans="1:2" x14ac:dyDescent="0.2">
      <c r="A233" s="79" t="s">
        <v>215</v>
      </c>
      <c r="B233" s="80">
        <v>66</v>
      </c>
    </row>
    <row r="234" spans="1:2" x14ac:dyDescent="0.2">
      <c r="A234" s="79" t="s">
        <v>216</v>
      </c>
      <c r="B234" s="80">
        <v>66</v>
      </c>
    </row>
    <row r="235" spans="1:2" x14ac:dyDescent="0.2">
      <c r="A235" s="79" t="s">
        <v>217</v>
      </c>
      <c r="B235" s="80">
        <v>66</v>
      </c>
    </row>
    <row r="236" spans="1:2" x14ac:dyDescent="0.2">
      <c r="A236" s="79" t="s">
        <v>218</v>
      </c>
      <c r="B236" s="80">
        <v>66</v>
      </c>
    </row>
    <row r="237" spans="1:2" x14ac:dyDescent="0.2">
      <c r="A237" s="79" t="s">
        <v>266</v>
      </c>
      <c r="B237" s="80">
        <v>67</v>
      </c>
    </row>
    <row r="238" spans="1:2" x14ac:dyDescent="0.2">
      <c r="A238" s="79" t="s">
        <v>219</v>
      </c>
      <c r="B238" s="80">
        <v>67</v>
      </c>
    </row>
    <row r="239" spans="1:2" x14ac:dyDescent="0.2">
      <c r="A239" s="79" t="s">
        <v>248</v>
      </c>
      <c r="B239" s="80">
        <v>67</v>
      </c>
    </row>
    <row r="240" spans="1:2" ht="25.5" x14ac:dyDescent="0.2">
      <c r="A240" s="79" t="s">
        <v>220</v>
      </c>
      <c r="B240" s="80">
        <v>67</v>
      </c>
    </row>
    <row r="241" spans="1:2" x14ac:dyDescent="0.2">
      <c r="A241" s="79" t="s">
        <v>221</v>
      </c>
      <c r="B241" s="80">
        <v>67</v>
      </c>
    </row>
    <row r="242" spans="1:2" x14ac:dyDescent="0.2">
      <c r="A242" s="79" t="s">
        <v>222</v>
      </c>
      <c r="B242" s="80">
        <v>68</v>
      </c>
    </row>
    <row r="243" spans="1:2" ht="25.5" x14ac:dyDescent="0.2">
      <c r="A243" s="79" t="s">
        <v>223</v>
      </c>
      <c r="B243" s="80">
        <v>68</v>
      </c>
    </row>
    <row r="244" spans="1:2" x14ac:dyDescent="0.2">
      <c r="A244" s="79" t="s">
        <v>224</v>
      </c>
      <c r="B244" s="80">
        <v>68</v>
      </c>
    </row>
    <row r="245" spans="1:2" ht="25.5" x14ac:dyDescent="0.2">
      <c r="A245" s="79" t="s">
        <v>225</v>
      </c>
      <c r="B245" s="80">
        <v>68</v>
      </c>
    </row>
    <row r="246" spans="1:2" x14ac:dyDescent="0.2">
      <c r="A246" s="79" t="s">
        <v>226</v>
      </c>
      <c r="B246" s="80">
        <v>69</v>
      </c>
    </row>
    <row r="247" spans="1:2" ht="25.5" x14ac:dyDescent="0.2">
      <c r="A247" s="79" t="s">
        <v>257</v>
      </c>
      <c r="B247" s="80">
        <v>69</v>
      </c>
    </row>
    <row r="248" spans="1:2" x14ac:dyDescent="0.2">
      <c r="A248" s="79" t="s">
        <v>227</v>
      </c>
      <c r="B248" s="80">
        <v>69</v>
      </c>
    </row>
    <row r="249" spans="1:2" x14ac:dyDescent="0.2">
      <c r="A249" s="79" t="s">
        <v>258</v>
      </c>
      <c r="B249" s="80">
        <v>69</v>
      </c>
    </row>
    <row r="250" spans="1:2" x14ac:dyDescent="0.2">
      <c r="A250" s="79" t="s">
        <v>228</v>
      </c>
      <c r="B250" s="80">
        <v>69</v>
      </c>
    </row>
    <row r="251" spans="1:2" x14ac:dyDescent="0.2">
      <c r="A251" s="79" t="s">
        <v>268</v>
      </c>
      <c r="B251" s="80">
        <v>70</v>
      </c>
    </row>
    <row r="252" spans="1:2" x14ac:dyDescent="0.2">
      <c r="A252" s="79" t="s">
        <v>275</v>
      </c>
      <c r="B252" s="80">
        <v>70</v>
      </c>
    </row>
    <row r="253" spans="1:2" x14ac:dyDescent="0.2">
      <c r="A253" s="79" t="s">
        <v>229</v>
      </c>
      <c r="B253" s="80">
        <v>70</v>
      </c>
    </row>
    <row r="254" spans="1:2" x14ac:dyDescent="0.2">
      <c r="A254" s="79" t="s">
        <v>230</v>
      </c>
      <c r="B254" s="80">
        <v>70</v>
      </c>
    </row>
    <row r="255" spans="1:2" x14ac:dyDescent="0.2">
      <c r="A255" s="79" t="s">
        <v>231</v>
      </c>
      <c r="B255" s="80">
        <v>70</v>
      </c>
    </row>
    <row r="256" spans="1:2" x14ac:dyDescent="0.2">
      <c r="A256" s="79" t="s">
        <v>232</v>
      </c>
      <c r="B256" s="80">
        <v>71</v>
      </c>
    </row>
    <row r="257" spans="1:2" x14ac:dyDescent="0.2">
      <c r="A257" s="79" t="s">
        <v>233</v>
      </c>
      <c r="B257" s="80">
        <v>71</v>
      </c>
    </row>
    <row r="258" spans="1:2" x14ac:dyDescent="0.2">
      <c r="A258" s="79" t="s">
        <v>234</v>
      </c>
      <c r="B258" s="80">
        <v>71</v>
      </c>
    </row>
    <row r="259" spans="1:2" x14ac:dyDescent="0.2">
      <c r="A259" s="79" t="s">
        <v>235</v>
      </c>
      <c r="B259" s="80">
        <v>71</v>
      </c>
    </row>
    <row r="260" spans="1:2" x14ac:dyDescent="0.2">
      <c r="A260" s="79" t="s">
        <v>595</v>
      </c>
      <c r="B260" s="80">
        <v>71</v>
      </c>
    </row>
    <row r="261" spans="1:2" x14ac:dyDescent="0.2">
      <c r="A261" s="79" t="s">
        <v>236</v>
      </c>
      <c r="B261" s="80">
        <v>72</v>
      </c>
    </row>
    <row r="262" spans="1:2" x14ac:dyDescent="0.2">
      <c r="A262" s="79" t="s">
        <v>237</v>
      </c>
      <c r="B262" s="80">
        <v>72</v>
      </c>
    </row>
    <row r="263" spans="1:2" ht="25.5" x14ac:dyDescent="0.2">
      <c r="A263" s="79" t="s">
        <v>238</v>
      </c>
      <c r="B263" s="80">
        <v>72</v>
      </c>
    </row>
    <row r="264" spans="1:2" x14ac:dyDescent="0.2">
      <c r="A264" s="79" t="s">
        <v>239</v>
      </c>
      <c r="B264" s="80">
        <v>72</v>
      </c>
    </row>
    <row r="265" spans="1:2" x14ac:dyDescent="0.2">
      <c r="A265" s="79" t="s">
        <v>240</v>
      </c>
      <c r="B265" s="80">
        <v>72</v>
      </c>
    </row>
    <row r="266" spans="1:2" x14ac:dyDescent="0.2">
      <c r="A266" s="79" t="s">
        <v>241</v>
      </c>
      <c r="B266" s="80">
        <v>73</v>
      </c>
    </row>
    <row r="267" spans="1:2" x14ac:dyDescent="0.2">
      <c r="A267" s="79" t="s">
        <v>242</v>
      </c>
      <c r="B267" s="80">
        <v>73</v>
      </c>
    </row>
    <row r="268" spans="1:2" x14ac:dyDescent="0.2">
      <c r="A268" s="79" t="s">
        <v>243</v>
      </c>
      <c r="B268" s="80">
        <v>73</v>
      </c>
    </row>
    <row r="269" spans="1:2" x14ac:dyDescent="0.2">
      <c r="A269" s="79" t="s">
        <v>244</v>
      </c>
      <c r="B269" s="80">
        <v>73</v>
      </c>
    </row>
    <row r="270" spans="1:2" x14ac:dyDescent="0.2">
      <c r="A270" s="79" t="s">
        <v>245</v>
      </c>
      <c r="B270" s="80">
        <v>73</v>
      </c>
    </row>
    <row r="271" spans="1:2" x14ac:dyDescent="0.2">
      <c r="A271" s="79" t="s">
        <v>246</v>
      </c>
      <c r="B271" s="80">
        <v>73</v>
      </c>
    </row>
    <row r="272" spans="1:2" x14ac:dyDescent="0.2">
      <c r="A272" s="79" t="s">
        <v>252</v>
      </c>
      <c r="B272" s="80">
        <v>74</v>
      </c>
    </row>
    <row r="273" spans="1:2" x14ac:dyDescent="0.2">
      <c r="A273" s="79" t="s">
        <v>247</v>
      </c>
      <c r="B273" s="80">
        <v>74</v>
      </c>
    </row>
    <row r="274" spans="1:2" x14ac:dyDescent="0.2">
      <c r="A274" s="79" t="s">
        <v>598</v>
      </c>
      <c r="B274" s="80">
        <v>75</v>
      </c>
    </row>
    <row r="275" spans="1:2" x14ac:dyDescent="0.2">
      <c r="A275" s="79" t="s">
        <v>599</v>
      </c>
      <c r="B275" s="80">
        <v>77</v>
      </c>
    </row>
    <row r="276" spans="1:2" x14ac:dyDescent="0.2">
      <c r="A276" s="36"/>
      <c r="B276" s="70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37"/>
  </cols>
  <sheetData>
    <row r="2" spans="2:4" x14ac:dyDescent="0.2">
      <c r="B2" s="72" t="s">
        <v>5</v>
      </c>
      <c r="C2" s="62"/>
      <c r="D2" s="62"/>
    </row>
    <row r="3" spans="2:4" x14ac:dyDescent="0.2">
      <c r="B3" s="38"/>
      <c r="C3" s="31"/>
      <c r="D3" s="31"/>
    </row>
    <row r="4" spans="2:4" ht="216.75" x14ac:dyDescent="0.2">
      <c r="B4" s="39" t="s">
        <v>259</v>
      </c>
      <c r="C4" s="37"/>
      <c r="D4" s="37"/>
    </row>
    <row r="5" spans="2:4" ht="76.5" x14ac:dyDescent="0.2">
      <c r="B5" s="39" t="s">
        <v>260</v>
      </c>
      <c r="C5" s="37"/>
      <c r="D5" s="37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9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8" customWidth="1" collapsed="1"/>
    <col min="2" max="7" width="9.7109375" style="51" customWidth="1"/>
    <col min="8" max="11" width="9.7109375" style="10" customWidth="1"/>
    <col min="12" max="12" width="10.7109375" style="10" customWidth="1"/>
    <col min="13" max="13" width="9.140625" style="10" customWidth="1"/>
    <col min="14" max="16384" width="9.140625" style="10"/>
  </cols>
  <sheetData>
    <row r="1" spans="1:12" s="48" customFormat="1" ht="12.75" x14ac:dyDescent="0.2">
      <c r="A1" s="102" t="s">
        <v>629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48" customFormat="1" x14ac:dyDescent="0.2">
      <c r="A2" s="104" t="s">
        <v>281</v>
      </c>
      <c r="B2" s="107" t="s">
        <v>600</v>
      </c>
      <c r="C2" s="107"/>
      <c r="D2" s="107" t="s">
        <v>600</v>
      </c>
      <c r="E2" s="107"/>
      <c r="F2" s="107" t="s">
        <v>600</v>
      </c>
      <c r="G2" s="107"/>
      <c r="H2" s="107" t="s">
        <v>601</v>
      </c>
      <c r="I2" s="107"/>
      <c r="J2" s="107" t="s">
        <v>602</v>
      </c>
      <c r="K2" s="107"/>
      <c r="L2" s="107" t="s">
        <v>625</v>
      </c>
    </row>
    <row r="3" spans="1:12" s="48" customFormat="1" x14ac:dyDescent="0.2">
      <c r="A3" s="105"/>
      <c r="B3" s="101" t="s">
        <v>618</v>
      </c>
      <c r="C3" s="101" t="s">
        <v>613</v>
      </c>
      <c r="D3" s="101" t="s">
        <v>619</v>
      </c>
      <c r="E3" s="101" t="s">
        <v>620</v>
      </c>
      <c r="F3" s="101" t="s">
        <v>621</v>
      </c>
      <c r="G3" s="101" t="s">
        <v>622</v>
      </c>
      <c r="H3" s="101" t="s">
        <v>619</v>
      </c>
      <c r="I3" s="101" t="s">
        <v>620</v>
      </c>
      <c r="J3" s="107" t="s">
        <v>619</v>
      </c>
      <c r="K3" s="107"/>
      <c r="L3" s="107"/>
    </row>
    <row r="4" spans="1:12" s="48" customFormat="1" ht="22.5" x14ac:dyDescent="0.2">
      <c r="A4" s="106"/>
      <c r="B4" s="101"/>
      <c r="C4" s="101"/>
      <c r="D4" s="101"/>
      <c r="E4" s="101"/>
      <c r="F4" s="101"/>
      <c r="G4" s="101"/>
      <c r="H4" s="101"/>
      <c r="I4" s="101"/>
      <c r="J4" s="75" t="s">
        <v>623</v>
      </c>
      <c r="K4" s="75" t="s">
        <v>624</v>
      </c>
      <c r="L4" s="107"/>
    </row>
    <row r="5" spans="1:12" s="48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48" customFormat="1" ht="22.5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48" customFormat="1" x14ac:dyDescent="0.2">
      <c r="A7" s="9" t="s">
        <v>276</v>
      </c>
      <c r="B7" s="89">
        <v>8486.9989999999998</v>
      </c>
      <c r="C7" s="89">
        <v>48455.553999999996</v>
      </c>
      <c r="D7" s="89">
        <v>8149.5479999999998</v>
      </c>
      <c r="E7" s="89">
        <v>56605.101000000002</v>
      </c>
      <c r="F7" s="89">
        <v>8290.14</v>
      </c>
      <c r="G7" s="89">
        <v>57391.260999999999</v>
      </c>
      <c r="H7" s="57">
        <f>H8+H9</f>
        <v>99.99998772938082</v>
      </c>
      <c r="I7" s="57">
        <f>I8+I9</f>
        <v>100</v>
      </c>
      <c r="J7" s="55">
        <f t="shared" ref="J7:J12" si="0">D7/B7*100</f>
        <v>96.023906683622798</v>
      </c>
      <c r="K7" s="55">
        <f t="shared" ref="K7:L12" si="1">D7/F7*100</f>
        <v>98.304105841397131</v>
      </c>
      <c r="L7" s="55">
        <f t="shared" si="1"/>
        <v>98.63017472294257</v>
      </c>
    </row>
    <row r="8" spans="1:12" s="48" customFormat="1" x14ac:dyDescent="0.2">
      <c r="A8" s="13" t="s">
        <v>283</v>
      </c>
      <c r="B8" s="89">
        <v>8415.2330000000002</v>
      </c>
      <c r="C8" s="89">
        <v>48099.067000000003</v>
      </c>
      <c r="D8" s="89">
        <v>8111.933</v>
      </c>
      <c r="E8" s="89">
        <v>56211</v>
      </c>
      <c r="F8" s="89">
        <v>8226</v>
      </c>
      <c r="G8" s="89">
        <v>57134.400000000001</v>
      </c>
      <c r="H8" s="57">
        <f>D8/D7*100</f>
        <v>99.538440659531062</v>
      </c>
      <c r="I8" s="57">
        <f>E8/E7*100</f>
        <v>99.303771227260953</v>
      </c>
      <c r="J8" s="55">
        <f t="shared" si="0"/>
        <v>96.395821719969007</v>
      </c>
      <c r="K8" s="55">
        <f t="shared" si="1"/>
        <v>98.613335764648681</v>
      </c>
      <c r="L8" s="55">
        <f t="shared" si="1"/>
        <v>98.383810803998998</v>
      </c>
    </row>
    <row r="9" spans="1:12" s="48" customFormat="1" x14ac:dyDescent="0.2">
      <c r="A9" s="13" t="s">
        <v>279</v>
      </c>
      <c r="B9" s="89">
        <v>71.766000000000005</v>
      </c>
      <c r="C9" s="89">
        <v>356.48700000000002</v>
      </c>
      <c r="D9" s="89">
        <v>37.613999999999997</v>
      </c>
      <c r="E9" s="89">
        <v>394.101</v>
      </c>
      <c r="F9" s="89">
        <v>64.14</v>
      </c>
      <c r="G9" s="89">
        <v>256.86099999999999</v>
      </c>
      <c r="H9" s="57">
        <f>D9/D7*100</f>
        <v>0.4615470698497634</v>
      </c>
      <c r="I9" s="57">
        <f>E9/E7*100</f>
        <v>0.69622877273905048</v>
      </c>
      <c r="J9" s="55">
        <f t="shared" si="0"/>
        <v>52.41200568514337</v>
      </c>
      <c r="K9" s="55">
        <f t="shared" si="1"/>
        <v>58.643592142188957</v>
      </c>
      <c r="L9" s="55">
        <f t="shared" si="1"/>
        <v>153.42967597260775</v>
      </c>
    </row>
    <row r="10" spans="1:12" s="48" customFormat="1" x14ac:dyDescent="0.2">
      <c r="A10" s="9" t="s">
        <v>277</v>
      </c>
      <c r="B10" s="89">
        <v>8486.9989999999998</v>
      </c>
      <c r="C10" s="89">
        <v>48455.553999999996</v>
      </c>
      <c r="D10" s="89">
        <v>8149.5479999999998</v>
      </c>
      <c r="E10" s="89">
        <v>56605.101000000002</v>
      </c>
      <c r="F10" s="89">
        <v>8290.14</v>
      </c>
      <c r="G10" s="89">
        <v>57391.260999999999</v>
      </c>
      <c r="H10" s="57">
        <f>H11+H12</f>
        <v>100</v>
      </c>
      <c r="I10" s="57">
        <f>I11+I12</f>
        <v>100.00000176662525</v>
      </c>
      <c r="J10" s="55">
        <f t="shared" si="0"/>
        <v>96.023906683622798</v>
      </c>
      <c r="K10" s="55">
        <f t="shared" si="1"/>
        <v>98.304105841397131</v>
      </c>
      <c r="L10" s="55">
        <f t="shared" si="1"/>
        <v>98.63017472294257</v>
      </c>
    </row>
    <row r="11" spans="1:12" s="48" customFormat="1" x14ac:dyDescent="0.2">
      <c r="A11" s="13" t="s">
        <v>280</v>
      </c>
      <c r="B11" s="89">
        <v>1574.5940000000001</v>
      </c>
      <c r="C11" s="89">
        <v>11755.307000000001</v>
      </c>
      <c r="D11" s="89">
        <v>2462.44</v>
      </c>
      <c r="E11" s="89">
        <v>14217.746999999999</v>
      </c>
      <c r="F11" s="89">
        <v>2597.0990000000002</v>
      </c>
      <c r="G11" s="89">
        <v>17037.728999999999</v>
      </c>
      <c r="H11" s="57">
        <f>D11/D10*100</f>
        <v>30.215663494466199</v>
      </c>
      <c r="I11" s="57">
        <f>E11/E10*100</f>
        <v>25.117430671133327</v>
      </c>
      <c r="J11" s="55">
        <f t="shared" si="0"/>
        <v>156.38570958609012</v>
      </c>
      <c r="K11" s="55">
        <f t="shared" si="1"/>
        <v>94.815022453899516</v>
      </c>
      <c r="L11" s="55">
        <f t="shared" si="1"/>
        <v>83.448603977678019</v>
      </c>
    </row>
    <row r="12" spans="1:12" s="48" customFormat="1" x14ac:dyDescent="0.2">
      <c r="A12" s="13" t="s">
        <v>284</v>
      </c>
      <c r="B12" s="89">
        <v>6912.4049999999997</v>
      </c>
      <c r="C12" s="89">
        <v>36700.247000000003</v>
      </c>
      <c r="D12" s="89">
        <v>5687.1080000000002</v>
      </c>
      <c r="E12" s="89">
        <v>42387.355000000003</v>
      </c>
      <c r="F12" s="89">
        <v>5693.04</v>
      </c>
      <c r="G12" s="89">
        <v>40353.531999999999</v>
      </c>
      <c r="H12" s="57">
        <f>D12/D10*100</f>
        <v>69.784336505533801</v>
      </c>
      <c r="I12" s="57">
        <f>E12/E10*100</f>
        <v>74.882571095491912</v>
      </c>
      <c r="J12" s="55">
        <f t="shared" si="0"/>
        <v>82.273940835353258</v>
      </c>
      <c r="K12" s="55">
        <f t="shared" si="1"/>
        <v>99.895802594044653</v>
      </c>
      <c r="L12" s="55">
        <f t="shared" si="1"/>
        <v>105.0400123587695</v>
      </c>
    </row>
    <row r="13" spans="1:12" s="48" customFormat="1" x14ac:dyDescent="0.2">
      <c r="A13" s="8" t="s">
        <v>285</v>
      </c>
      <c r="B13" s="89"/>
      <c r="C13" s="89"/>
      <c r="D13" s="89"/>
      <c r="E13" s="89"/>
      <c r="F13" s="89"/>
      <c r="G13" s="89"/>
      <c r="H13" s="58"/>
      <c r="I13" s="58"/>
      <c r="J13" s="58"/>
      <c r="K13" s="58"/>
      <c r="L13" s="58"/>
    </row>
    <row r="14" spans="1:12" s="48" customFormat="1" x14ac:dyDescent="0.2">
      <c r="A14" s="9" t="s">
        <v>276</v>
      </c>
      <c r="B14" s="89">
        <v>8227.4979999999996</v>
      </c>
      <c r="C14" s="89">
        <v>46317.315000000002</v>
      </c>
      <c r="D14" s="89">
        <v>7943.5140000000001</v>
      </c>
      <c r="E14" s="89">
        <v>54260.83</v>
      </c>
      <c r="F14" s="89">
        <v>8098.8720000000003</v>
      </c>
      <c r="G14" s="89">
        <v>55185.122000000003</v>
      </c>
      <c r="H14" s="57">
        <f>H15+H16</f>
        <v>99.999999999999986</v>
      </c>
      <c r="I14" s="57">
        <f>I15+I16</f>
        <v>100</v>
      </c>
      <c r="J14" s="55">
        <f t="shared" ref="J14:J19" si="2">D14/B14*100</f>
        <v>96.548355283708375</v>
      </c>
      <c r="K14" s="55">
        <f t="shared" ref="K14:L19" si="3">D14/F14*100</f>
        <v>98.081732863539514</v>
      </c>
      <c r="L14" s="55">
        <f t="shared" si="3"/>
        <v>98.325106538679023</v>
      </c>
    </row>
    <row r="15" spans="1:12" s="48" customFormat="1" x14ac:dyDescent="0.2">
      <c r="A15" s="13" t="s">
        <v>283</v>
      </c>
      <c r="B15" s="89">
        <v>8155.8</v>
      </c>
      <c r="C15" s="89">
        <v>45960.966999999997</v>
      </c>
      <c r="D15" s="89">
        <v>7905.9</v>
      </c>
      <c r="E15" s="89">
        <v>53866.866999999998</v>
      </c>
      <c r="F15" s="89">
        <v>8034.8</v>
      </c>
      <c r="G15" s="89">
        <v>54928.4</v>
      </c>
      <c r="H15" s="57">
        <f>D15/D14*100</f>
        <v>99.526481604992441</v>
      </c>
      <c r="I15" s="57">
        <f>E15/E14*100</f>
        <v>99.273945864816298</v>
      </c>
      <c r="J15" s="55">
        <f t="shared" si="2"/>
        <v>96.935922901493413</v>
      </c>
      <c r="K15" s="55">
        <f t="shared" si="3"/>
        <v>98.39572858067406</v>
      </c>
      <c r="L15" s="55">
        <f t="shared" si="3"/>
        <v>98.06742413760459</v>
      </c>
    </row>
    <row r="16" spans="1:12" s="48" customFormat="1" x14ac:dyDescent="0.2">
      <c r="A16" s="13" t="s">
        <v>279</v>
      </c>
      <c r="B16" s="89">
        <v>71.697999999999993</v>
      </c>
      <c r="C16" s="89">
        <v>356.34899999999999</v>
      </c>
      <c r="D16" s="89">
        <v>37.613999999999997</v>
      </c>
      <c r="E16" s="89">
        <v>393.96300000000002</v>
      </c>
      <c r="F16" s="89">
        <v>64.072000000000003</v>
      </c>
      <c r="G16" s="89">
        <v>256.72199999999998</v>
      </c>
      <c r="H16" s="57">
        <f>D16/D14*100</f>
        <v>0.47351839500754955</v>
      </c>
      <c r="I16" s="57">
        <f>E16/E14*100</f>
        <v>0.72605413518370432</v>
      </c>
      <c r="J16" s="55">
        <f t="shared" si="2"/>
        <v>52.461714413233281</v>
      </c>
      <c r="K16" s="55">
        <f t="shared" si="3"/>
        <v>58.705830940192271</v>
      </c>
      <c r="L16" s="55">
        <f t="shared" si="3"/>
        <v>153.45899455442077</v>
      </c>
    </row>
    <row r="17" spans="1:12" s="48" customFormat="1" x14ac:dyDescent="0.2">
      <c r="A17" s="9" t="s">
        <v>277</v>
      </c>
      <c r="B17" s="89">
        <v>8227.4979999999996</v>
      </c>
      <c r="C17" s="89">
        <v>46317.315000000002</v>
      </c>
      <c r="D17" s="89">
        <v>7943.5140000000001</v>
      </c>
      <c r="E17" s="89">
        <v>54260.83</v>
      </c>
      <c r="F17" s="89">
        <v>8098.8720000000003</v>
      </c>
      <c r="G17" s="89">
        <v>55185.122000000003</v>
      </c>
      <c r="H17" s="57">
        <f>H18+H19</f>
        <v>100.00001258888697</v>
      </c>
      <c r="I17" s="57">
        <f>I18+I19</f>
        <v>100</v>
      </c>
      <c r="J17" s="55">
        <f t="shared" si="2"/>
        <v>96.548355283708375</v>
      </c>
      <c r="K17" s="55">
        <f t="shared" si="3"/>
        <v>98.081732863539514</v>
      </c>
      <c r="L17" s="55">
        <f t="shared" si="3"/>
        <v>98.325106538679023</v>
      </c>
    </row>
    <row r="18" spans="1:12" s="48" customFormat="1" x14ac:dyDescent="0.2">
      <c r="A18" s="13" t="s">
        <v>280</v>
      </c>
      <c r="B18" s="89">
        <v>1309.904</v>
      </c>
      <c r="C18" s="89">
        <v>10799.579</v>
      </c>
      <c r="D18" s="89">
        <v>2216.3339999999998</v>
      </c>
      <c r="E18" s="89">
        <v>13015.913</v>
      </c>
      <c r="F18" s="89">
        <v>2499.4349999999999</v>
      </c>
      <c r="G18" s="89">
        <v>15505.454</v>
      </c>
      <c r="H18" s="57">
        <f>D18/D17*100</f>
        <v>27.901178244288356</v>
      </c>
      <c r="I18" s="57">
        <f>E18/E17*100</f>
        <v>23.987677667297017</v>
      </c>
      <c r="J18" s="55">
        <f t="shared" si="2"/>
        <v>169.19820078417959</v>
      </c>
      <c r="K18" s="55">
        <f t="shared" si="3"/>
        <v>88.673400188442585</v>
      </c>
      <c r="L18" s="55">
        <f t="shared" si="3"/>
        <v>83.94409476820222</v>
      </c>
    </row>
    <row r="19" spans="1:12" s="48" customFormat="1" x14ac:dyDescent="0.2">
      <c r="A19" s="13" t="s">
        <v>284</v>
      </c>
      <c r="B19" s="89">
        <v>6917.5940000000001</v>
      </c>
      <c r="C19" s="89">
        <v>35517.737000000001</v>
      </c>
      <c r="D19" s="89">
        <v>5727.1809999999996</v>
      </c>
      <c r="E19" s="89">
        <v>41244.917000000001</v>
      </c>
      <c r="F19" s="89">
        <v>5599.4369999999999</v>
      </c>
      <c r="G19" s="89">
        <v>39679.667999999998</v>
      </c>
      <c r="H19" s="57">
        <f>D19/D17*100</f>
        <v>72.098834344598615</v>
      </c>
      <c r="I19" s="57">
        <f>E19/E17*100</f>
        <v>76.012322332702979</v>
      </c>
      <c r="J19" s="55">
        <f t="shared" si="2"/>
        <v>82.791516819287153</v>
      </c>
      <c r="K19" s="55">
        <f t="shared" si="3"/>
        <v>102.2813722165282</v>
      </c>
      <c r="L19" s="55">
        <f t="shared" si="3"/>
        <v>103.94471294467485</v>
      </c>
    </row>
    <row r="20" spans="1:12" s="48" customFormat="1" x14ac:dyDescent="0.2">
      <c r="A20" s="8" t="s">
        <v>286</v>
      </c>
      <c r="B20" s="89"/>
      <c r="C20" s="89"/>
      <c r="D20" s="89"/>
      <c r="E20" s="89"/>
      <c r="F20" s="89"/>
      <c r="G20" s="89"/>
      <c r="H20" s="58"/>
      <c r="I20" s="58"/>
      <c r="J20" s="58"/>
      <c r="K20" s="58"/>
      <c r="L20" s="58"/>
    </row>
    <row r="21" spans="1:12" s="48" customFormat="1" x14ac:dyDescent="0.2">
      <c r="A21" s="9" t="s">
        <v>276</v>
      </c>
      <c r="B21" s="89">
        <v>264.69</v>
      </c>
      <c r="C21" s="89">
        <v>2138.2379999999998</v>
      </c>
      <c r="D21" s="89">
        <v>246.10599999999999</v>
      </c>
      <c r="E21" s="89">
        <v>2344.2719999999999</v>
      </c>
      <c r="F21" s="89">
        <v>191.268</v>
      </c>
      <c r="G21" s="89">
        <v>2206.1379999999999</v>
      </c>
      <c r="H21" s="57">
        <f>H22+H23+H24</f>
        <v>100</v>
      </c>
      <c r="I21" s="57">
        <f>I22+I23+I24</f>
        <v>99.999957342833937</v>
      </c>
      <c r="J21" s="55">
        <f>D21/B21*100</f>
        <v>92.97895651516869</v>
      </c>
      <c r="K21" s="55">
        <f t="shared" ref="K21:L23" si="4">D21/F21*100</f>
        <v>128.67076562728735</v>
      </c>
      <c r="L21" s="55">
        <f t="shared" si="4"/>
        <v>106.2613490180578</v>
      </c>
    </row>
    <row r="22" spans="1:12" s="48" customFormat="1" x14ac:dyDescent="0.2">
      <c r="A22" s="13" t="s">
        <v>283</v>
      </c>
      <c r="B22" s="89">
        <v>259.43299999999999</v>
      </c>
      <c r="C22" s="89">
        <v>2138.1</v>
      </c>
      <c r="D22" s="89">
        <v>206.03299999999999</v>
      </c>
      <c r="E22" s="89">
        <v>2344.1329999999998</v>
      </c>
      <c r="F22" s="89">
        <v>191.2</v>
      </c>
      <c r="G22" s="89">
        <v>2206</v>
      </c>
      <c r="H22" s="57">
        <f>D22/D21*100</f>
        <v>83.717178776624706</v>
      </c>
      <c r="I22" s="57">
        <f>E22/E21*100</f>
        <v>99.994070653917291</v>
      </c>
      <c r="J22" s="55">
        <f>D22/B22*100</f>
        <v>79.416650927214349</v>
      </c>
      <c r="K22" s="55">
        <f t="shared" si="4"/>
        <v>107.75784518828453</v>
      </c>
      <c r="L22" s="55">
        <f t="shared" si="4"/>
        <v>106.26169537624659</v>
      </c>
    </row>
    <row r="23" spans="1:12" s="48" customFormat="1" x14ac:dyDescent="0.2">
      <c r="A23" s="13" t="s">
        <v>279</v>
      </c>
      <c r="B23" s="89">
        <v>6.8000000000000005E-2</v>
      </c>
      <c r="C23" s="89">
        <v>0.13800000000000001</v>
      </c>
      <c r="D23" s="89">
        <v>0</v>
      </c>
      <c r="E23" s="89">
        <v>0.13800000000000001</v>
      </c>
      <c r="F23" s="89">
        <v>6.8000000000000005E-2</v>
      </c>
      <c r="G23" s="89">
        <v>0.13800000000000001</v>
      </c>
      <c r="H23" s="57">
        <f>D23/D21*100</f>
        <v>0</v>
      </c>
      <c r="I23" s="57">
        <f>E23/E21*100</f>
        <v>5.8866889166444853E-3</v>
      </c>
      <c r="J23" s="55">
        <f>D23/B23*100</f>
        <v>0</v>
      </c>
      <c r="K23" s="55">
        <f>D23/F23*100</f>
        <v>0</v>
      </c>
      <c r="L23" s="55">
        <f t="shared" si="4"/>
        <v>100</v>
      </c>
    </row>
    <row r="24" spans="1:12" s="48" customFormat="1" x14ac:dyDescent="0.2">
      <c r="A24" s="13" t="s">
        <v>305</v>
      </c>
      <c r="B24" s="89">
        <v>5.1890000000000001</v>
      </c>
      <c r="C24" s="89">
        <v>0</v>
      </c>
      <c r="D24" s="89">
        <v>40.073</v>
      </c>
      <c r="E24" s="89">
        <v>0</v>
      </c>
      <c r="F24" s="89">
        <v>0</v>
      </c>
      <c r="G24" s="89">
        <v>0</v>
      </c>
      <c r="H24" s="57">
        <f>D24/D21*100</f>
        <v>16.282821223375294</v>
      </c>
      <c r="I24" s="57">
        <f>E24/E21*100</f>
        <v>0</v>
      </c>
      <c r="J24" s="56"/>
      <c r="K24" s="55">
        <v>0</v>
      </c>
      <c r="L24" s="55">
        <v>0</v>
      </c>
    </row>
    <row r="25" spans="1:12" s="48" customFormat="1" x14ac:dyDescent="0.2">
      <c r="A25" s="9" t="s">
        <v>277</v>
      </c>
      <c r="B25" s="89">
        <v>264.69</v>
      </c>
      <c r="C25" s="89">
        <v>2138.2379999999998</v>
      </c>
      <c r="D25" s="89">
        <v>246.10599999999999</v>
      </c>
      <c r="E25" s="89">
        <v>2344.2719999999999</v>
      </c>
      <c r="F25" s="89">
        <v>191.268</v>
      </c>
      <c r="G25" s="89">
        <v>2206.1379999999999</v>
      </c>
      <c r="H25" s="57">
        <f>H26+H27</f>
        <v>100</v>
      </c>
      <c r="I25" s="57">
        <f>I26+I27</f>
        <v>100.00000000000001</v>
      </c>
      <c r="J25" s="55">
        <f>D25/B25*100</f>
        <v>92.97895651516869</v>
      </c>
      <c r="K25" s="55">
        <f>D25/F25*100</f>
        <v>128.67076562728735</v>
      </c>
      <c r="L25" s="55">
        <f>E25/G25*100</f>
        <v>106.2613490180578</v>
      </c>
    </row>
    <row r="26" spans="1:12" s="48" customFormat="1" x14ac:dyDescent="0.2">
      <c r="A26" s="13" t="s">
        <v>280</v>
      </c>
      <c r="B26" s="89">
        <v>264.69</v>
      </c>
      <c r="C26" s="89">
        <v>955.72799999999995</v>
      </c>
      <c r="D26" s="89">
        <v>246.10599999999999</v>
      </c>
      <c r="E26" s="89">
        <v>1201.8340000000001</v>
      </c>
      <c r="F26" s="89">
        <v>97.665000000000006</v>
      </c>
      <c r="G26" s="89">
        <v>1532.2750000000001</v>
      </c>
      <c r="H26" s="57">
        <f>D26/D25*100</f>
        <v>100</v>
      </c>
      <c r="I26" s="57">
        <f>E26/E25*100</f>
        <v>51.266832517728325</v>
      </c>
      <c r="J26" s="55">
        <f>D26/B26*100</f>
        <v>92.97895651516869</v>
      </c>
      <c r="K26" s="56">
        <f>D26/F26</f>
        <v>2.5198996569907335</v>
      </c>
      <c r="L26" s="55">
        <f>E26/G26*100</f>
        <v>78.434615196358365</v>
      </c>
    </row>
    <row r="27" spans="1:12" s="48" customFormat="1" x14ac:dyDescent="0.2">
      <c r="A27" s="13" t="s">
        <v>284</v>
      </c>
      <c r="B27" s="89">
        <v>0</v>
      </c>
      <c r="C27" s="89">
        <v>1182.511</v>
      </c>
      <c r="D27" s="89">
        <v>0</v>
      </c>
      <c r="E27" s="89">
        <v>1142.4380000000001</v>
      </c>
      <c r="F27" s="89">
        <v>93.602999999999994</v>
      </c>
      <c r="G27" s="89">
        <v>673.86400000000003</v>
      </c>
      <c r="H27" s="57">
        <f>D27/D25*100</f>
        <v>0</v>
      </c>
      <c r="I27" s="57">
        <f>E27/E25*100</f>
        <v>48.733167482271689</v>
      </c>
      <c r="J27" s="55">
        <v>0</v>
      </c>
      <c r="K27" s="55">
        <f>D27/F27*100</f>
        <v>0</v>
      </c>
      <c r="L27" s="55">
        <f>E27/G27*100</f>
        <v>169.53539586622821</v>
      </c>
    </row>
    <row r="28" spans="1:12" s="48" customFormat="1" x14ac:dyDescent="0.2">
      <c r="A28" s="8" t="s">
        <v>287</v>
      </c>
      <c r="B28" s="89"/>
      <c r="C28" s="89"/>
      <c r="D28" s="89"/>
      <c r="E28" s="89"/>
      <c r="F28" s="89"/>
      <c r="G28" s="89"/>
      <c r="H28" s="58"/>
      <c r="I28" s="58"/>
      <c r="J28" s="58"/>
      <c r="K28" s="58"/>
      <c r="L28" s="58"/>
    </row>
    <row r="29" spans="1:12" s="48" customFormat="1" x14ac:dyDescent="0.2">
      <c r="A29" s="9" t="s">
        <v>276</v>
      </c>
      <c r="B29" s="89">
        <v>2119.9850000000001</v>
      </c>
      <c r="C29" s="89">
        <v>9572.6110000000008</v>
      </c>
      <c r="D29" s="89">
        <v>1069.663</v>
      </c>
      <c r="E29" s="89">
        <v>10642.272999999999</v>
      </c>
      <c r="F29" s="89">
        <v>1546.3</v>
      </c>
      <c r="G29" s="89">
        <v>15781.093999999999</v>
      </c>
      <c r="H29" s="57">
        <f>H30+H31</f>
        <v>100</v>
      </c>
      <c r="I29" s="57">
        <f>I30+I31</f>
        <v>100</v>
      </c>
      <c r="J29" s="55">
        <f>D29/B29*100</f>
        <v>50.456158887916658</v>
      </c>
      <c r="K29" s="55">
        <f>D29/F29*100</f>
        <v>69.175645088275246</v>
      </c>
      <c r="L29" s="55">
        <f>E29/G29*100</f>
        <v>67.43685196983175</v>
      </c>
    </row>
    <row r="30" spans="1:12" s="48" customFormat="1" x14ac:dyDescent="0.2">
      <c r="A30" s="13" t="s">
        <v>283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57">
        <f>D30/D29*100</f>
        <v>0</v>
      </c>
      <c r="I30" s="57">
        <f>E30/E29*100</f>
        <v>0</v>
      </c>
      <c r="J30" s="55">
        <v>0</v>
      </c>
      <c r="K30" s="55">
        <v>0</v>
      </c>
      <c r="L30" s="55">
        <v>0</v>
      </c>
    </row>
    <row r="31" spans="1:12" s="48" customFormat="1" x14ac:dyDescent="0.2">
      <c r="A31" s="13" t="s">
        <v>279</v>
      </c>
      <c r="B31" s="89">
        <v>2119.9850000000001</v>
      </c>
      <c r="C31" s="89">
        <v>9572.6110000000008</v>
      </c>
      <c r="D31" s="89">
        <v>1069.663</v>
      </c>
      <c r="E31" s="89">
        <v>10642.272999999999</v>
      </c>
      <c r="F31" s="89">
        <v>1546.3</v>
      </c>
      <c r="G31" s="89">
        <v>15781.093999999999</v>
      </c>
      <c r="H31" s="57">
        <f>D31/D29*100</f>
        <v>100</v>
      </c>
      <c r="I31" s="57">
        <f>E31/E29*100</f>
        <v>100</v>
      </c>
      <c r="J31" s="55">
        <f>D31/B31*100</f>
        <v>50.456158887916658</v>
      </c>
      <c r="K31" s="55">
        <f>D31/F31*100</f>
        <v>69.175645088275246</v>
      </c>
      <c r="L31" s="55">
        <f>E31/G31*100</f>
        <v>67.43685196983175</v>
      </c>
    </row>
    <row r="32" spans="1:12" s="48" customFormat="1" x14ac:dyDescent="0.2">
      <c r="A32" s="9" t="s">
        <v>277</v>
      </c>
      <c r="B32" s="89">
        <v>2119.9850000000001</v>
      </c>
      <c r="C32" s="89">
        <v>9572.6110000000008</v>
      </c>
      <c r="D32" s="89">
        <v>1069.663</v>
      </c>
      <c r="E32" s="89">
        <v>10642.272999999999</v>
      </c>
      <c r="F32" s="89">
        <v>1546.3</v>
      </c>
      <c r="G32" s="89">
        <v>15781.093999999999</v>
      </c>
      <c r="H32" s="57">
        <f>H33+H34</f>
        <v>100.00000000000001</v>
      </c>
      <c r="I32" s="57">
        <f>I33+I34</f>
        <v>100.00000000000001</v>
      </c>
      <c r="J32" s="55">
        <f>D32/B32*100</f>
        <v>50.456158887916658</v>
      </c>
      <c r="K32" s="55">
        <f>D32/F32*100</f>
        <v>69.175645088275246</v>
      </c>
      <c r="L32" s="55">
        <f>E32/G32*100</f>
        <v>67.43685196983175</v>
      </c>
    </row>
    <row r="33" spans="1:12" s="48" customFormat="1" x14ac:dyDescent="0.2">
      <c r="A33" s="13" t="s">
        <v>280</v>
      </c>
      <c r="B33" s="89">
        <v>0</v>
      </c>
      <c r="C33" s="89">
        <v>0</v>
      </c>
      <c r="D33" s="89">
        <v>19.600000000000001</v>
      </c>
      <c r="E33" s="89">
        <v>19.600000000000001</v>
      </c>
      <c r="F33" s="89">
        <v>0</v>
      </c>
      <c r="G33" s="89">
        <v>0</v>
      </c>
      <c r="H33" s="57">
        <f>D33/D32*100</f>
        <v>1.8323528064446468</v>
      </c>
      <c r="I33" s="57">
        <f>E33/E32*100</f>
        <v>0.18417118222770645</v>
      </c>
      <c r="J33" s="55">
        <v>0</v>
      </c>
      <c r="K33" s="55">
        <v>0</v>
      </c>
      <c r="L33" s="55">
        <v>0</v>
      </c>
    </row>
    <row r="34" spans="1:12" s="48" customFormat="1" x14ac:dyDescent="0.2">
      <c r="A34" s="13" t="s">
        <v>284</v>
      </c>
      <c r="B34" s="89">
        <v>2119.9850000000001</v>
      </c>
      <c r="C34" s="89">
        <v>9572.6110000000008</v>
      </c>
      <c r="D34" s="89">
        <v>1050.0630000000001</v>
      </c>
      <c r="E34" s="89">
        <v>10622.673000000001</v>
      </c>
      <c r="F34" s="89">
        <v>1546.3</v>
      </c>
      <c r="G34" s="89">
        <v>15781.093999999999</v>
      </c>
      <c r="H34" s="57">
        <f>D34/D32*100</f>
        <v>98.167647193555368</v>
      </c>
      <c r="I34" s="57">
        <f>E34/E32*100</f>
        <v>99.815828817772314</v>
      </c>
      <c r="J34" s="55">
        <f>D34/B34*100</f>
        <v>49.531624044509755</v>
      </c>
      <c r="K34" s="55">
        <f>D34/F34*100</f>
        <v>67.908103214124054</v>
      </c>
      <c r="L34" s="55">
        <f>E34/G34*100</f>
        <v>67.312652722301763</v>
      </c>
    </row>
    <row r="35" spans="1:12" s="48" customFormat="1" ht="33.75" x14ac:dyDescent="0.2">
      <c r="A35" s="8" t="s">
        <v>288</v>
      </c>
      <c r="B35" s="89"/>
      <c r="C35" s="89"/>
      <c r="D35" s="89"/>
      <c r="E35" s="89"/>
      <c r="F35" s="89"/>
      <c r="G35" s="89"/>
      <c r="H35" s="58"/>
      <c r="I35" s="58"/>
      <c r="J35" s="58"/>
      <c r="K35" s="58"/>
      <c r="L35" s="58"/>
    </row>
    <row r="36" spans="1:12" s="48" customFormat="1" x14ac:dyDescent="0.2">
      <c r="A36" s="9" t="s">
        <v>276</v>
      </c>
      <c r="B36" s="89">
        <v>7562.4669999999996</v>
      </c>
      <c r="C36" s="89">
        <v>38062.432999999997</v>
      </c>
      <c r="D36" s="89">
        <v>7404.567</v>
      </c>
      <c r="E36" s="89">
        <v>45467</v>
      </c>
      <c r="F36" s="89">
        <v>6049.7520000000004</v>
      </c>
      <c r="G36" s="89">
        <v>43021.3</v>
      </c>
      <c r="H36" s="57">
        <f>H37+H38+H39</f>
        <v>100</v>
      </c>
      <c r="I36" s="57">
        <f>I37+I38+I39</f>
        <v>100</v>
      </c>
      <c r="J36" s="55">
        <f>D36/B36*100</f>
        <v>97.912057004678516</v>
      </c>
      <c r="K36" s="55">
        <f>D36/F36*100</f>
        <v>122.39455435528596</v>
      </c>
      <c r="L36" s="55">
        <f>E36/G36*100</f>
        <v>105.68485843059135</v>
      </c>
    </row>
    <row r="37" spans="1:12" s="48" customFormat="1" x14ac:dyDescent="0.2">
      <c r="A37" s="13" t="s">
        <v>283</v>
      </c>
      <c r="B37" s="89">
        <v>7562.4669999999996</v>
      </c>
      <c r="C37" s="89">
        <v>38062.432999999997</v>
      </c>
      <c r="D37" s="89">
        <v>7404.567</v>
      </c>
      <c r="E37" s="89">
        <v>45467</v>
      </c>
      <c r="F37" s="89">
        <v>5900.2</v>
      </c>
      <c r="G37" s="89">
        <v>43021.3</v>
      </c>
      <c r="H37" s="57">
        <f>D37/D36*100</f>
        <v>100</v>
      </c>
      <c r="I37" s="57">
        <f>E37/E36*100</f>
        <v>100</v>
      </c>
      <c r="J37" s="55">
        <f>D37/B37*100</f>
        <v>97.912057004678516</v>
      </c>
      <c r="K37" s="55">
        <f>D37/F37*100</f>
        <v>125.49688146164537</v>
      </c>
      <c r="L37" s="55">
        <f>E37/G37*100</f>
        <v>105.68485843059135</v>
      </c>
    </row>
    <row r="38" spans="1:12" s="48" customFormat="1" x14ac:dyDescent="0.2">
      <c r="A38" s="13" t="s">
        <v>279</v>
      </c>
      <c r="B38" s="89">
        <v>0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57">
        <f>D38/D36*100</f>
        <v>0</v>
      </c>
      <c r="I38" s="57">
        <f>E38/E36*100</f>
        <v>0</v>
      </c>
      <c r="J38" s="55">
        <v>0</v>
      </c>
      <c r="K38" s="55">
        <v>0</v>
      </c>
      <c r="L38" s="55">
        <v>0</v>
      </c>
    </row>
    <row r="39" spans="1:12" s="48" customFormat="1" x14ac:dyDescent="0.2">
      <c r="A39" s="13" t="s">
        <v>305</v>
      </c>
      <c r="B39" s="89">
        <v>0</v>
      </c>
      <c r="C39" s="89">
        <v>0</v>
      </c>
      <c r="D39" s="89">
        <v>0</v>
      </c>
      <c r="E39" s="89">
        <v>0</v>
      </c>
      <c r="F39" s="89">
        <v>149.55199999999999</v>
      </c>
      <c r="G39" s="89">
        <v>0</v>
      </c>
      <c r="H39" s="57">
        <f>D39/D36*100</f>
        <v>0</v>
      </c>
      <c r="I39" s="57">
        <f>E39/E36*100</f>
        <v>0</v>
      </c>
      <c r="J39" s="55">
        <v>0</v>
      </c>
      <c r="K39" s="55">
        <f>D39/F39*100</f>
        <v>0</v>
      </c>
      <c r="L39" s="55">
        <v>0</v>
      </c>
    </row>
    <row r="40" spans="1:12" s="48" customFormat="1" x14ac:dyDescent="0.2">
      <c r="A40" s="9" t="s">
        <v>277</v>
      </c>
      <c r="B40" s="89">
        <v>7562.4669999999996</v>
      </c>
      <c r="C40" s="89">
        <v>38062.432999999997</v>
      </c>
      <c r="D40" s="89">
        <v>7404.567</v>
      </c>
      <c r="E40" s="89">
        <v>45467</v>
      </c>
      <c r="F40" s="89">
        <v>6049.7520000000004</v>
      </c>
      <c r="G40" s="89">
        <v>43021.3</v>
      </c>
      <c r="H40" s="57">
        <f>H41+H42</f>
        <v>99.999986494821371</v>
      </c>
      <c r="I40" s="57">
        <f>I41+I42</f>
        <v>100</v>
      </c>
      <c r="J40" s="55">
        <f>D40/B40*100</f>
        <v>97.912057004678516</v>
      </c>
      <c r="K40" s="55">
        <f>D40/F40*100</f>
        <v>122.39455435528596</v>
      </c>
      <c r="L40" s="55">
        <f>E40/G40*100</f>
        <v>105.68485843059135</v>
      </c>
    </row>
    <row r="41" spans="1:12" s="48" customFormat="1" x14ac:dyDescent="0.2">
      <c r="A41" s="13" t="s">
        <v>280</v>
      </c>
      <c r="B41" s="89">
        <v>5275.174</v>
      </c>
      <c r="C41" s="89">
        <v>28749.195</v>
      </c>
      <c r="D41" s="89">
        <v>5724.6580000000004</v>
      </c>
      <c r="E41" s="89">
        <v>34473.853000000003</v>
      </c>
      <c r="F41" s="89">
        <v>6049.7520000000004</v>
      </c>
      <c r="G41" s="89">
        <v>36275.631999999998</v>
      </c>
      <c r="H41" s="57">
        <f>D41/D40*100</f>
        <v>77.312528875760052</v>
      </c>
      <c r="I41" s="57">
        <f>E41/E40*100</f>
        <v>75.821701453801666</v>
      </c>
      <c r="J41" s="55">
        <f>D41/B41*100</f>
        <v>108.52074263332356</v>
      </c>
      <c r="K41" s="55">
        <f>D41/F41*100</f>
        <v>94.626325178288297</v>
      </c>
      <c r="L41" s="55">
        <f>E41/G41*100</f>
        <v>95.033087225055112</v>
      </c>
    </row>
    <row r="42" spans="1:12" s="48" customFormat="1" x14ac:dyDescent="0.2">
      <c r="A42" s="13" t="s">
        <v>284</v>
      </c>
      <c r="B42" s="89">
        <v>2287.2930000000001</v>
      </c>
      <c r="C42" s="89">
        <v>9313.2389999999996</v>
      </c>
      <c r="D42" s="89">
        <v>1679.9079999999999</v>
      </c>
      <c r="E42" s="89">
        <v>10993.147000000001</v>
      </c>
      <c r="F42" s="89">
        <v>0</v>
      </c>
      <c r="G42" s="89">
        <v>6745.6679999999997</v>
      </c>
      <c r="H42" s="57">
        <f>D42/D40*100</f>
        <v>22.687457619061316</v>
      </c>
      <c r="I42" s="57">
        <f>E42/E40*100</f>
        <v>24.178298546198342</v>
      </c>
      <c r="J42" s="55">
        <f>D42/B42*100</f>
        <v>73.445247285765305</v>
      </c>
      <c r="K42" s="55">
        <v>0</v>
      </c>
      <c r="L42" s="55">
        <f>E42/G42*100</f>
        <v>162.96602501042153</v>
      </c>
    </row>
    <row r="43" spans="1:12" s="48" customFormat="1" ht="33.75" x14ac:dyDescent="0.2">
      <c r="A43" s="8" t="s">
        <v>289</v>
      </c>
      <c r="B43" s="89"/>
      <c r="C43" s="89"/>
      <c r="D43" s="89"/>
      <c r="E43" s="89"/>
      <c r="F43" s="89"/>
      <c r="G43" s="89"/>
      <c r="H43" s="58"/>
      <c r="I43" s="58"/>
      <c r="J43" s="58"/>
      <c r="K43" s="58"/>
      <c r="L43" s="58"/>
    </row>
    <row r="44" spans="1:12" s="48" customFormat="1" x14ac:dyDescent="0.2">
      <c r="A44" s="9" t="s">
        <v>276</v>
      </c>
      <c r="B44" s="89">
        <v>6571.2669999999998</v>
      </c>
      <c r="C44" s="89">
        <v>32855.733</v>
      </c>
      <c r="D44" s="89">
        <v>6363.4669999999996</v>
      </c>
      <c r="E44" s="89">
        <v>39219.199999999997</v>
      </c>
      <c r="F44" s="89">
        <v>6026.5290000000005</v>
      </c>
      <c r="G44" s="89">
        <v>36729.199999999997</v>
      </c>
      <c r="H44" s="57">
        <f>H45+H46+H47</f>
        <v>100</v>
      </c>
      <c r="I44" s="57">
        <f>I45+I46+I47</f>
        <v>100</v>
      </c>
      <c r="J44" s="55">
        <f>D44/B44*100</f>
        <v>96.837748336812368</v>
      </c>
      <c r="K44" s="55">
        <f>D44/F44*100</f>
        <v>105.59091311101298</v>
      </c>
      <c r="L44" s="55">
        <f>E44/G44*100</f>
        <v>106.77934722237347</v>
      </c>
    </row>
    <row r="45" spans="1:12" s="48" customFormat="1" x14ac:dyDescent="0.2">
      <c r="A45" s="13" t="s">
        <v>283</v>
      </c>
      <c r="B45" s="89">
        <v>6571.2669999999998</v>
      </c>
      <c r="C45" s="89">
        <v>32855.733</v>
      </c>
      <c r="D45" s="89">
        <v>6363.4669999999996</v>
      </c>
      <c r="E45" s="89">
        <v>39219.199999999997</v>
      </c>
      <c r="F45" s="89">
        <v>4902.8999999999996</v>
      </c>
      <c r="G45" s="89">
        <v>36729.199999999997</v>
      </c>
      <c r="H45" s="57">
        <f>D45/D44*100</f>
        <v>100</v>
      </c>
      <c r="I45" s="57">
        <f>E45/E44*100</f>
        <v>100</v>
      </c>
      <c r="J45" s="55">
        <f>D45/B45*100</f>
        <v>96.837748336812368</v>
      </c>
      <c r="K45" s="55">
        <f>D45/F45*100</f>
        <v>129.78985906300352</v>
      </c>
      <c r="L45" s="55">
        <f>E45/G45*100</f>
        <v>106.77934722237347</v>
      </c>
    </row>
    <row r="46" spans="1:12" s="48" customFormat="1" x14ac:dyDescent="0.2">
      <c r="A46" s="13" t="s">
        <v>279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57">
        <f>D46/D44*100</f>
        <v>0</v>
      </c>
      <c r="I46" s="57">
        <f>E46/E44*100</f>
        <v>0</v>
      </c>
      <c r="J46" s="55">
        <v>0</v>
      </c>
      <c r="K46" s="55">
        <v>0</v>
      </c>
      <c r="L46" s="55">
        <v>0</v>
      </c>
    </row>
    <row r="47" spans="1:12" s="48" customFormat="1" x14ac:dyDescent="0.2">
      <c r="A47" s="13" t="s">
        <v>305</v>
      </c>
      <c r="B47" s="89">
        <v>0</v>
      </c>
      <c r="C47" s="89">
        <v>0</v>
      </c>
      <c r="D47" s="89">
        <v>0</v>
      </c>
      <c r="E47" s="89">
        <v>0</v>
      </c>
      <c r="F47" s="89">
        <v>1123.6289999999999</v>
      </c>
      <c r="G47" s="89">
        <v>0</v>
      </c>
      <c r="H47" s="57">
        <f>D47/D44*100</f>
        <v>0</v>
      </c>
      <c r="I47" s="57">
        <f>E47/E44*100</f>
        <v>0</v>
      </c>
      <c r="J47" s="55">
        <v>0</v>
      </c>
      <c r="K47" s="55">
        <f>D47/F47*100</f>
        <v>0</v>
      </c>
      <c r="L47" s="55">
        <v>0</v>
      </c>
    </row>
    <row r="48" spans="1:12" s="48" customFormat="1" x14ac:dyDescent="0.2">
      <c r="A48" s="9" t="s">
        <v>277</v>
      </c>
      <c r="B48" s="89">
        <v>6571.2669999999998</v>
      </c>
      <c r="C48" s="89">
        <v>32855.733</v>
      </c>
      <c r="D48" s="89">
        <v>6363.4669999999996</v>
      </c>
      <c r="E48" s="89">
        <v>39219.199999999997</v>
      </c>
      <c r="F48" s="89">
        <v>6026.5290000000005</v>
      </c>
      <c r="G48" s="89">
        <v>36729.199999999997</v>
      </c>
      <c r="H48" s="57">
        <f>H49+H50</f>
        <v>100.00000000000001</v>
      </c>
      <c r="I48" s="57">
        <f>I49+I50</f>
        <v>100</v>
      </c>
      <c r="J48" s="55">
        <f>D48/B48*100</f>
        <v>96.837748336812368</v>
      </c>
      <c r="K48" s="55">
        <f>D48/F48*100</f>
        <v>105.59091311101298</v>
      </c>
      <c r="L48" s="55">
        <f>E48/G48*100</f>
        <v>106.77934722237347</v>
      </c>
    </row>
    <row r="49" spans="1:12" s="48" customFormat="1" x14ac:dyDescent="0.2">
      <c r="A49" s="13" t="s">
        <v>280</v>
      </c>
      <c r="B49" s="89">
        <v>5255.7449999999999</v>
      </c>
      <c r="C49" s="89">
        <v>28700.973999999998</v>
      </c>
      <c r="D49" s="89">
        <v>5721.4080000000004</v>
      </c>
      <c r="E49" s="89">
        <v>34422.381999999998</v>
      </c>
      <c r="F49" s="89">
        <v>6026.5290000000005</v>
      </c>
      <c r="G49" s="89">
        <v>36167.714</v>
      </c>
      <c r="H49" s="57">
        <f>D49/D48*100</f>
        <v>89.910232896626965</v>
      </c>
      <c r="I49" s="57">
        <f>E49/E48*100</f>
        <v>87.769209978785895</v>
      </c>
      <c r="J49" s="55">
        <f>D49/B49*100</f>
        <v>108.8600759740056</v>
      </c>
      <c r="K49" s="55">
        <f>D49/F49*100</f>
        <v>94.937035895786778</v>
      </c>
      <c r="L49" s="55">
        <f>E49/G49*100</f>
        <v>95.174336979107935</v>
      </c>
    </row>
    <row r="50" spans="1:12" s="48" customFormat="1" x14ac:dyDescent="0.2">
      <c r="A50" s="13" t="s">
        <v>284</v>
      </c>
      <c r="B50" s="89">
        <v>1315.5219999999999</v>
      </c>
      <c r="C50" s="89">
        <v>4154.759</v>
      </c>
      <c r="D50" s="89">
        <v>642.05899999999997</v>
      </c>
      <c r="E50" s="89">
        <v>4796.8180000000002</v>
      </c>
      <c r="F50" s="89">
        <v>0</v>
      </c>
      <c r="G50" s="89">
        <v>561.48599999999999</v>
      </c>
      <c r="H50" s="57">
        <f>D50/D48*100</f>
        <v>10.089767103373051</v>
      </c>
      <c r="I50" s="57">
        <f>E50/E48*100</f>
        <v>12.230790021214101</v>
      </c>
      <c r="J50" s="55">
        <f>D50/B50*100</f>
        <v>48.806405366082814</v>
      </c>
      <c r="K50" s="55">
        <v>0</v>
      </c>
      <c r="L50" s="56"/>
    </row>
    <row r="51" spans="1:12" s="48" customFormat="1" x14ac:dyDescent="0.2">
      <c r="A51" s="8" t="s">
        <v>290</v>
      </c>
      <c r="B51" s="89"/>
      <c r="C51" s="89"/>
      <c r="D51" s="89"/>
      <c r="E51" s="89"/>
      <c r="F51" s="89"/>
      <c r="G51" s="89"/>
      <c r="H51" s="58"/>
      <c r="I51" s="58"/>
      <c r="J51" s="58"/>
      <c r="K51" s="58"/>
      <c r="L51" s="58"/>
    </row>
    <row r="52" spans="1:12" s="48" customFormat="1" x14ac:dyDescent="0.2">
      <c r="A52" s="9" t="s">
        <v>276</v>
      </c>
      <c r="B52" s="89">
        <v>991.2</v>
      </c>
      <c r="C52" s="89">
        <v>5206.7</v>
      </c>
      <c r="D52" s="89">
        <v>1041.0999999999999</v>
      </c>
      <c r="E52" s="89">
        <v>6247.8</v>
      </c>
      <c r="F52" s="89">
        <v>997.3</v>
      </c>
      <c r="G52" s="89">
        <v>6292.1</v>
      </c>
      <c r="H52" s="57">
        <f>H53+H54</f>
        <v>100</v>
      </c>
      <c r="I52" s="57">
        <f>I53+I54</f>
        <v>100</v>
      </c>
      <c r="J52" s="55">
        <f>D52/B52*100</f>
        <v>105.03430185633573</v>
      </c>
      <c r="K52" s="55">
        <f>D52/F52*100</f>
        <v>104.39185801664495</v>
      </c>
      <c r="L52" s="55">
        <f>E52/G52*100</f>
        <v>99.295942531110441</v>
      </c>
    </row>
    <row r="53" spans="1:12" s="48" customFormat="1" x14ac:dyDescent="0.2">
      <c r="A53" s="13" t="s">
        <v>283</v>
      </c>
      <c r="B53" s="89">
        <v>991.2</v>
      </c>
      <c r="C53" s="89">
        <v>5206.7</v>
      </c>
      <c r="D53" s="89">
        <v>1041.0999999999999</v>
      </c>
      <c r="E53" s="89">
        <v>6247.8</v>
      </c>
      <c r="F53" s="89">
        <v>997.3</v>
      </c>
      <c r="G53" s="89">
        <v>6292.1</v>
      </c>
      <c r="H53" s="57">
        <f>D53/D52*100</f>
        <v>100</v>
      </c>
      <c r="I53" s="57">
        <f>E53/E52*100</f>
        <v>100</v>
      </c>
      <c r="J53" s="55">
        <f>D53/B53*100</f>
        <v>105.03430185633573</v>
      </c>
      <c r="K53" s="55">
        <f>D53/F53*100</f>
        <v>104.39185801664495</v>
      </c>
      <c r="L53" s="55">
        <f>E53/G53*100</f>
        <v>99.295942531110441</v>
      </c>
    </row>
    <row r="54" spans="1:12" s="48" customFormat="1" x14ac:dyDescent="0.2">
      <c r="A54" s="13" t="s">
        <v>279</v>
      </c>
      <c r="B54" s="89">
        <v>0</v>
      </c>
      <c r="C54" s="89">
        <v>0</v>
      </c>
      <c r="D54" s="89">
        <v>0</v>
      </c>
      <c r="E54" s="89">
        <v>0</v>
      </c>
      <c r="F54" s="89">
        <v>0</v>
      </c>
      <c r="G54" s="89">
        <v>0</v>
      </c>
      <c r="H54" s="57">
        <f>D54/D52*100</f>
        <v>0</v>
      </c>
      <c r="I54" s="57">
        <f>E54/E52*100</f>
        <v>0</v>
      </c>
      <c r="J54" s="55">
        <v>0</v>
      </c>
      <c r="K54" s="55">
        <v>0</v>
      </c>
      <c r="L54" s="55">
        <v>0</v>
      </c>
    </row>
    <row r="55" spans="1:12" s="48" customFormat="1" x14ac:dyDescent="0.2">
      <c r="A55" s="9" t="s">
        <v>277</v>
      </c>
      <c r="B55" s="89">
        <v>991.2</v>
      </c>
      <c r="C55" s="89">
        <v>5206.7</v>
      </c>
      <c r="D55" s="89">
        <v>1041.0999999999999</v>
      </c>
      <c r="E55" s="89">
        <v>6247.8</v>
      </c>
      <c r="F55" s="89">
        <v>997.3</v>
      </c>
      <c r="G55" s="89">
        <v>6292.1</v>
      </c>
      <c r="H55" s="57">
        <f>H56+H57</f>
        <v>100</v>
      </c>
      <c r="I55" s="57">
        <f>I56+I57</f>
        <v>100</v>
      </c>
      <c r="J55" s="55">
        <f>D55/B55*100</f>
        <v>105.03430185633573</v>
      </c>
      <c r="K55" s="55">
        <f t="shared" ref="K55:L57" si="5">D55/F55*100</f>
        <v>104.39185801664495</v>
      </c>
      <c r="L55" s="55">
        <f t="shared" si="5"/>
        <v>99.295942531110441</v>
      </c>
    </row>
    <row r="56" spans="1:12" s="48" customFormat="1" x14ac:dyDescent="0.2">
      <c r="A56" s="13" t="s">
        <v>280</v>
      </c>
      <c r="B56" s="89">
        <v>19.428999999999998</v>
      </c>
      <c r="C56" s="89">
        <v>48.22</v>
      </c>
      <c r="D56" s="89">
        <v>3.25</v>
      </c>
      <c r="E56" s="89">
        <v>51.470999999999997</v>
      </c>
      <c r="F56" s="89">
        <v>23.224</v>
      </c>
      <c r="G56" s="89">
        <v>107.917</v>
      </c>
      <c r="H56" s="57">
        <f>D56/D55*100</f>
        <v>0.31216982038228802</v>
      </c>
      <c r="I56" s="57">
        <f>E56/E55*100</f>
        <v>0.82382598674733498</v>
      </c>
      <c r="J56" s="55">
        <f>D56/B56*100</f>
        <v>16.727572185907665</v>
      </c>
      <c r="K56" s="55">
        <f t="shared" si="5"/>
        <v>13.994143988976921</v>
      </c>
      <c r="L56" s="55">
        <f t="shared" si="5"/>
        <v>47.694987814709449</v>
      </c>
    </row>
    <row r="57" spans="1:12" s="48" customFormat="1" x14ac:dyDescent="0.2">
      <c r="A57" s="13" t="s">
        <v>284</v>
      </c>
      <c r="B57" s="89">
        <v>971.77099999999996</v>
      </c>
      <c r="C57" s="89">
        <v>5158.4799999999996</v>
      </c>
      <c r="D57" s="89">
        <v>1037.8499999999999</v>
      </c>
      <c r="E57" s="89">
        <v>6196.3289999999997</v>
      </c>
      <c r="F57" s="89">
        <v>974.07600000000002</v>
      </c>
      <c r="G57" s="89">
        <v>6184.183</v>
      </c>
      <c r="H57" s="57">
        <f>D57/D55*100</f>
        <v>99.687830179617706</v>
      </c>
      <c r="I57" s="57">
        <f>E57/E55*100</f>
        <v>99.176174013252663</v>
      </c>
      <c r="J57" s="55">
        <f>D57/B57*100</f>
        <v>106.79985305179925</v>
      </c>
      <c r="K57" s="55">
        <f t="shared" si="5"/>
        <v>106.54712773951928</v>
      </c>
      <c r="L57" s="55">
        <f t="shared" si="5"/>
        <v>100.19640427846331</v>
      </c>
    </row>
    <row r="58" spans="1:12" s="48" customFormat="1" ht="22.5" x14ac:dyDescent="0.2">
      <c r="A58" s="8" t="s">
        <v>291</v>
      </c>
      <c r="B58" s="89"/>
      <c r="C58" s="89"/>
      <c r="D58" s="89"/>
      <c r="E58" s="89"/>
      <c r="F58" s="89"/>
      <c r="G58" s="89"/>
      <c r="H58" s="58"/>
      <c r="I58" s="58"/>
      <c r="J58" s="58"/>
      <c r="K58" s="58"/>
      <c r="L58" s="58"/>
    </row>
    <row r="59" spans="1:12" s="48" customFormat="1" x14ac:dyDescent="0.2">
      <c r="A59" s="9" t="s">
        <v>276</v>
      </c>
      <c r="B59" s="89">
        <v>806.33299999999997</v>
      </c>
      <c r="C59" s="89">
        <v>5749.4610000000002</v>
      </c>
      <c r="D59" s="89">
        <v>1713.2760000000001</v>
      </c>
      <c r="E59" s="89">
        <v>7269.1570000000002</v>
      </c>
      <c r="F59" s="89">
        <v>1059.9770000000001</v>
      </c>
      <c r="G59" s="89">
        <v>9316.7420000000002</v>
      </c>
      <c r="H59" s="57">
        <f>H60+H61+H62</f>
        <v>99.999941632288085</v>
      </c>
      <c r="I59" s="57">
        <f>I60+I61+I62</f>
        <v>100</v>
      </c>
      <c r="J59" s="56">
        <f>D59/B59</f>
        <v>2.1247747518705054</v>
      </c>
      <c r="K59" s="55">
        <f t="shared" ref="K59:L61" si="6">D59/F59*100</f>
        <v>161.63331845879674</v>
      </c>
      <c r="L59" s="55">
        <f t="shared" si="6"/>
        <v>78.022521177467411</v>
      </c>
    </row>
    <row r="60" spans="1:12" s="48" customFormat="1" x14ac:dyDescent="0.2">
      <c r="A60" s="13" t="s">
        <v>283</v>
      </c>
      <c r="B60" s="89">
        <v>806.33299999999997</v>
      </c>
      <c r="C60" s="89">
        <v>4135.3670000000002</v>
      </c>
      <c r="D60" s="89">
        <v>836.13300000000004</v>
      </c>
      <c r="E60" s="89">
        <v>4971.5</v>
      </c>
      <c r="F60" s="89">
        <v>634.20000000000005</v>
      </c>
      <c r="G60" s="89">
        <v>5217</v>
      </c>
      <c r="H60" s="57">
        <f>D60/D59*100</f>
        <v>48.803170067169567</v>
      </c>
      <c r="I60" s="57">
        <f>E60/E59*100</f>
        <v>68.391699340102292</v>
      </c>
      <c r="J60" s="55">
        <f>D60/B60*100</f>
        <v>103.69574356996426</v>
      </c>
      <c r="K60" s="55">
        <f t="shared" si="6"/>
        <v>131.84058656575212</v>
      </c>
      <c r="L60" s="55">
        <f t="shared" si="6"/>
        <v>95.294230400613372</v>
      </c>
    </row>
    <row r="61" spans="1:12" s="48" customFormat="1" x14ac:dyDescent="0.2">
      <c r="A61" s="13" t="s">
        <v>279</v>
      </c>
      <c r="B61" s="89">
        <v>0</v>
      </c>
      <c r="C61" s="89">
        <v>1614.0940000000001</v>
      </c>
      <c r="D61" s="89">
        <v>683.56200000000001</v>
      </c>
      <c r="E61" s="89">
        <v>2297.6570000000002</v>
      </c>
      <c r="F61" s="89">
        <v>425.77699999999999</v>
      </c>
      <c r="G61" s="89">
        <v>4099.7420000000002</v>
      </c>
      <c r="H61" s="57">
        <f>D61/D59*100</f>
        <v>39.897949892486672</v>
      </c>
      <c r="I61" s="57">
        <f>E61/E59*100</f>
        <v>31.608300659897704</v>
      </c>
      <c r="J61" s="55">
        <v>0</v>
      </c>
      <c r="K61" s="55">
        <f t="shared" si="6"/>
        <v>160.54460433513319</v>
      </c>
      <c r="L61" s="55">
        <f t="shared" si="6"/>
        <v>56.043941301672149</v>
      </c>
    </row>
    <row r="62" spans="1:12" s="48" customFormat="1" x14ac:dyDescent="0.2">
      <c r="A62" s="13" t="s">
        <v>305</v>
      </c>
      <c r="B62" s="89">
        <v>0</v>
      </c>
      <c r="C62" s="89">
        <v>0</v>
      </c>
      <c r="D62" s="89">
        <v>193.58</v>
      </c>
      <c r="E62" s="89">
        <v>0</v>
      </c>
      <c r="F62" s="89">
        <v>0</v>
      </c>
      <c r="G62" s="89">
        <v>0</v>
      </c>
      <c r="H62" s="57">
        <f>D62/D59*100</f>
        <v>11.298821672631847</v>
      </c>
      <c r="I62" s="57">
        <f>E62/E59*100</f>
        <v>0</v>
      </c>
      <c r="J62" s="55">
        <v>0</v>
      </c>
      <c r="K62" s="55">
        <v>0</v>
      </c>
      <c r="L62" s="55">
        <v>0</v>
      </c>
    </row>
    <row r="63" spans="1:12" s="48" customFormat="1" x14ac:dyDescent="0.2">
      <c r="A63" s="9" t="s">
        <v>277</v>
      </c>
      <c r="B63" s="89">
        <v>806.33299999999997</v>
      </c>
      <c r="C63" s="89">
        <v>5749.4610000000002</v>
      </c>
      <c r="D63" s="89">
        <v>1713.2760000000001</v>
      </c>
      <c r="E63" s="89">
        <v>7269.1570000000002</v>
      </c>
      <c r="F63" s="89">
        <v>1059.9770000000001</v>
      </c>
      <c r="G63" s="89">
        <v>9316.7420000000002</v>
      </c>
      <c r="H63" s="57">
        <f>H64+H65</f>
        <v>100</v>
      </c>
      <c r="I63" s="57">
        <f>I64+I65</f>
        <v>100</v>
      </c>
      <c r="J63" s="56">
        <f>D63/B63</f>
        <v>2.1247747518705054</v>
      </c>
      <c r="K63" s="55">
        <f t="shared" ref="K63:L65" si="7">D63/F63*100</f>
        <v>161.63331845879674</v>
      </c>
      <c r="L63" s="55">
        <f t="shared" si="7"/>
        <v>78.022521177467411</v>
      </c>
    </row>
    <row r="64" spans="1:12" s="48" customFormat="1" x14ac:dyDescent="0.2">
      <c r="A64" s="13" t="s">
        <v>280</v>
      </c>
      <c r="B64" s="89">
        <v>61.459000000000003</v>
      </c>
      <c r="C64" s="89">
        <v>2087.7489999999998</v>
      </c>
      <c r="D64" s="89">
        <v>1713.2760000000001</v>
      </c>
      <c r="E64" s="89">
        <v>3801.0250000000001</v>
      </c>
      <c r="F64" s="89">
        <v>867.85400000000004</v>
      </c>
      <c r="G64" s="89">
        <v>6950.0110000000004</v>
      </c>
      <c r="H64" s="57">
        <f>D64/D63*100</f>
        <v>100</v>
      </c>
      <c r="I64" s="57">
        <f>E64/E63*100</f>
        <v>52.289763448498917</v>
      </c>
      <c r="J64" s="56"/>
      <c r="K64" s="55">
        <f t="shared" si="7"/>
        <v>197.41523343788242</v>
      </c>
      <c r="L64" s="55">
        <f t="shared" si="7"/>
        <v>54.690920633075258</v>
      </c>
    </row>
    <row r="65" spans="1:12" s="48" customFormat="1" x14ac:dyDescent="0.2">
      <c r="A65" s="13" t="s">
        <v>284</v>
      </c>
      <c r="B65" s="89">
        <v>744.875</v>
      </c>
      <c r="C65" s="89">
        <v>3661.712</v>
      </c>
      <c r="D65" s="89">
        <v>0</v>
      </c>
      <c r="E65" s="89">
        <v>3468.1320000000001</v>
      </c>
      <c r="F65" s="89">
        <v>192.12200000000001</v>
      </c>
      <c r="G65" s="89">
        <v>2366.7310000000002</v>
      </c>
      <c r="H65" s="57">
        <f>D65/D63*100</f>
        <v>0</v>
      </c>
      <c r="I65" s="57">
        <f>E65/E63*100</f>
        <v>47.71023655150109</v>
      </c>
      <c r="J65" s="55">
        <f>D65/B65*100</f>
        <v>0</v>
      </c>
      <c r="K65" s="55">
        <f t="shared" si="7"/>
        <v>0</v>
      </c>
      <c r="L65" s="55">
        <f t="shared" si="7"/>
        <v>146.53680540796566</v>
      </c>
    </row>
    <row r="66" spans="1:12" s="48" customFormat="1" x14ac:dyDescent="0.2">
      <c r="A66" s="8" t="s">
        <v>292</v>
      </c>
      <c r="B66" s="89"/>
      <c r="C66" s="89"/>
      <c r="D66" s="89"/>
      <c r="E66" s="89"/>
      <c r="F66" s="89"/>
      <c r="G66" s="89"/>
      <c r="H66" s="58"/>
      <c r="I66" s="58"/>
      <c r="J66" s="58"/>
      <c r="K66" s="58"/>
      <c r="L66" s="58"/>
    </row>
    <row r="67" spans="1:12" s="48" customFormat="1" x14ac:dyDescent="0.2">
      <c r="A67" s="9" t="s">
        <v>276</v>
      </c>
      <c r="B67" s="89">
        <v>2610.0839999999998</v>
      </c>
      <c r="C67" s="89">
        <v>16133.312</v>
      </c>
      <c r="D67" s="89">
        <v>2992.7370000000001</v>
      </c>
      <c r="E67" s="89">
        <v>19126.048999999999</v>
      </c>
      <c r="F67" s="89">
        <v>2357.5819999999999</v>
      </c>
      <c r="G67" s="89">
        <v>20967.008000000002</v>
      </c>
      <c r="H67" s="57">
        <f>H68+H69</f>
        <v>100</v>
      </c>
      <c r="I67" s="57">
        <f>I68+I69</f>
        <v>100</v>
      </c>
      <c r="J67" s="55">
        <f>D67/B67*100</f>
        <v>114.66056264855844</v>
      </c>
      <c r="K67" s="55">
        <f t="shared" ref="K67:L72" si="8">D67/F67*100</f>
        <v>126.9409505162493</v>
      </c>
      <c r="L67" s="55">
        <f t="shared" si="8"/>
        <v>91.219734355993936</v>
      </c>
    </row>
    <row r="68" spans="1:12" s="48" customFormat="1" x14ac:dyDescent="0.2">
      <c r="A68" s="13" t="s">
        <v>283</v>
      </c>
      <c r="B68" s="89">
        <v>2609.7669999999998</v>
      </c>
      <c r="C68" s="89">
        <v>14511.267</v>
      </c>
      <c r="D68" s="89">
        <v>2308.9670000000001</v>
      </c>
      <c r="E68" s="89">
        <v>16820.233</v>
      </c>
      <c r="F68" s="89">
        <v>1931.6</v>
      </c>
      <c r="G68" s="89">
        <v>16859.099999999999</v>
      </c>
      <c r="H68" s="57">
        <f>D68/D67*100</f>
        <v>77.15235251209846</v>
      </c>
      <c r="I68" s="57">
        <f>E68/E67*100</f>
        <v>87.944107013424471</v>
      </c>
      <c r="J68" s="55">
        <f>D68/B68*100</f>
        <v>88.474066841982463</v>
      </c>
      <c r="K68" s="55">
        <f t="shared" si="8"/>
        <v>119.53649823980122</v>
      </c>
      <c r="L68" s="55">
        <f t="shared" si="8"/>
        <v>99.769459816953471</v>
      </c>
    </row>
    <row r="69" spans="1:12" s="48" customFormat="1" x14ac:dyDescent="0.2">
      <c r="A69" s="13" t="s">
        <v>279</v>
      </c>
      <c r="B69" s="89">
        <v>0.317</v>
      </c>
      <c r="C69" s="89">
        <v>1622.0450000000001</v>
      </c>
      <c r="D69" s="89">
        <v>683.77</v>
      </c>
      <c r="E69" s="89">
        <v>2305.8159999999998</v>
      </c>
      <c r="F69" s="89">
        <v>425.98200000000003</v>
      </c>
      <c r="G69" s="89">
        <v>4107.9080000000004</v>
      </c>
      <c r="H69" s="57">
        <f>D69/D67*100</f>
        <v>22.847647487901543</v>
      </c>
      <c r="I69" s="57">
        <f>E69/E67*100</f>
        <v>12.055892986575534</v>
      </c>
      <c r="J69" s="56"/>
      <c r="K69" s="55">
        <f t="shared" si="8"/>
        <v>160.51617204482818</v>
      </c>
      <c r="L69" s="55">
        <f t="shared" si="8"/>
        <v>56.131149967331297</v>
      </c>
    </row>
    <row r="70" spans="1:12" s="48" customFormat="1" x14ac:dyDescent="0.2">
      <c r="A70" s="9" t="s">
        <v>277</v>
      </c>
      <c r="B70" s="89">
        <v>2610.0839999999998</v>
      </c>
      <c r="C70" s="89">
        <v>16133.312</v>
      </c>
      <c r="D70" s="89">
        <v>2992.7370000000001</v>
      </c>
      <c r="E70" s="89">
        <v>19126.048999999999</v>
      </c>
      <c r="F70" s="89">
        <v>2357.5819999999999</v>
      </c>
      <c r="G70" s="89">
        <v>20967.008000000002</v>
      </c>
      <c r="H70" s="57">
        <f>H71+H72</f>
        <v>100</v>
      </c>
      <c r="I70" s="57">
        <f>I71+I72</f>
        <v>100</v>
      </c>
      <c r="J70" s="55">
        <f>D70/B70*100</f>
        <v>114.66056264855844</v>
      </c>
      <c r="K70" s="55">
        <f t="shared" si="8"/>
        <v>126.9409505162493</v>
      </c>
      <c r="L70" s="55">
        <f t="shared" si="8"/>
        <v>91.219734355993936</v>
      </c>
    </row>
    <row r="71" spans="1:12" s="48" customFormat="1" x14ac:dyDescent="0.2">
      <c r="A71" s="13" t="s">
        <v>280</v>
      </c>
      <c r="B71" s="89">
        <v>61.459000000000003</v>
      </c>
      <c r="C71" s="89">
        <v>2087.7489999999998</v>
      </c>
      <c r="D71" s="89">
        <v>1713.2760000000001</v>
      </c>
      <c r="E71" s="89">
        <v>3801.0250000000001</v>
      </c>
      <c r="F71" s="89">
        <v>867.85400000000004</v>
      </c>
      <c r="G71" s="89">
        <v>6950.0110000000004</v>
      </c>
      <c r="H71" s="57">
        <f>D71/D70*100</f>
        <v>57.247796916334451</v>
      </c>
      <c r="I71" s="57">
        <f>E71/E70*100</f>
        <v>19.87355046512743</v>
      </c>
      <c r="J71" s="56"/>
      <c r="K71" s="55">
        <f t="shared" si="8"/>
        <v>197.41523343788242</v>
      </c>
      <c r="L71" s="55">
        <f t="shared" si="8"/>
        <v>54.690920633075258</v>
      </c>
    </row>
    <row r="72" spans="1:12" s="48" customFormat="1" x14ac:dyDescent="0.2">
      <c r="A72" s="13" t="s">
        <v>284</v>
      </c>
      <c r="B72" s="89">
        <v>2548.625</v>
      </c>
      <c r="C72" s="89">
        <v>14045.563</v>
      </c>
      <c r="D72" s="89">
        <v>1279.461</v>
      </c>
      <c r="E72" s="89">
        <v>15325.023999999999</v>
      </c>
      <c r="F72" s="89">
        <v>1489.7280000000001</v>
      </c>
      <c r="G72" s="89">
        <v>14016.996999999999</v>
      </c>
      <c r="H72" s="57">
        <f>D72/D70*100</f>
        <v>42.752203083665549</v>
      </c>
      <c r="I72" s="57">
        <f>E72/E70*100</f>
        <v>80.126449534872563</v>
      </c>
      <c r="J72" s="55">
        <f>D72/B72*100</f>
        <v>50.202010888224045</v>
      </c>
      <c r="K72" s="55">
        <f t="shared" si="8"/>
        <v>85.885544206727673</v>
      </c>
      <c r="L72" s="55">
        <f t="shared" si="8"/>
        <v>109.33172062461026</v>
      </c>
    </row>
    <row r="73" spans="1:12" s="48" customFormat="1" x14ac:dyDescent="0.2">
      <c r="A73" s="8" t="s">
        <v>293</v>
      </c>
      <c r="B73" s="89"/>
      <c r="C73" s="89"/>
      <c r="D73" s="89"/>
      <c r="E73" s="89"/>
      <c r="F73" s="89"/>
      <c r="G73" s="89"/>
      <c r="H73" s="58"/>
      <c r="I73" s="58"/>
      <c r="J73" s="58"/>
      <c r="K73" s="58"/>
      <c r="L73" s="58"/>
    </row>
    <row r="74" spans="1:12" s="48" customFormat="1" x14ac:dyDescent="0.2">
      <c r="A74" s="9" t="s">
        <v>276</v>
      </c>
      <c r="B74" s="89">
        <v>4155.8999999999996</v>
      </c>
      <c r="C74" s="89">
        <v>18874.167000000001</v>
      </c>
      <c r="D74" s="89">
        <v>4052.7</v>
      </c>
      <c r="E74" s="89">
        <v>22926.866999999998</v>
      </c>
      <c r="F74" s="89">
        <v>4092.1010000000001</v>
      </c>
      <c r="G74" s="89">
        <v>29076.004000000001</v>
      </c>
      <c r="H74" s="57">
        <f>H75+H76</f>
        <v>100</v>
      </c>
      <c r="I74" s="57">
        <f>I75+I76</f>
        <v>100</v>
      </c>
      <c r="J74" s="55">
        <f>D74/B74*100</f>
        <v>97.516783368223486</v>
      </c>
      <c r="K74" s="55">
        <f t="shared" ref="K74:L79" si="9">D74/F74*100</f>
        <v>99.037144977604413</v>
      </c>
      <c r="L74" s="55">
        <f t="shared" si="9"/>
        <v>78.851505867174865</v>
      </c>
    </row>
    <row r="75" spans="1:12" s="48" customFormat="1" x14ac:dyDescent="0.2">
      <c r="A75" s="13" t="s">
        <v>283</v>
      </c>
      <c r="B75" s="89">
        <v>4155.8999999999996</v>
      </c>
      <c r="C75" s="89">
        <v>18874.167000000001</v>
      </c>
      <c r="D75" s="89">
        <v>4052.7</v>
      </c>
      <c r="E75" s="89">
        <v>22926.866999999998</v>
      </c>
      <c r="F75" s="89">
        <v>4092.1</v>
      </c>
      <c r="G75" s="89">
        <v>29076</v>
      </c>
      <c r="H75" s="57">
        <f>D75/D74*100</f>
        <v>100</v>
      </c>
      <c r="I75" s="57">
        <f>E75/E74*100</f>
        <v>100</v>
      </c>
      <c r="J75" s="55">
        <f>D75/B75*100</f>
        <v>97.516783368223486</v>
      </c>
      <c r="K75" s="55">
        <f t="shared" si="9"/>
        <v>99.037169179638823</v>
      </c>
      <c r="L75" s="55">
        <f t="shared" si="9"/>
        <v>78.851516714816341</v>
      </c>
    </row>
    <row r="76" spans="1:12" s="48" customFormat="1" x14ac:dyDescent="0.2">
      <c r="A76" s="13" t="s">
        <v>279</v>
      </c>
      <c r="B76" s="89">
        <v>0</v>
      </c>
      <c r="C76" s="89">
        <v>0</v>
      </c>
      <c r="D76" s="89">
        <v>0</v>
      </c>
      <c r="E76" s="89">
        <v>0</v>
      </c>
      <c r="F76" s="89">
        <v>1E-3</v>
      </c>
      <c r="G76" s="89">
        <v>4.0000000000000001E-3</v>
      </c>
      <c r="H76" s="57">
        <f>D76/D74*100</f>
        <v>0</v>
      </c>
      <c r="I76" s="57">
        <f>E76/E74*100</f>
        <v>0</v>
      </c>
      <c r="J76" s="55">
        <v>0</v>
      </c>
      <c r="K76" s="55">
        <f t="shared" si="9"/>
        <v>0</v>
      </c>
      <c r="L76" s="55">
        <f t="shared" si="9"/>
        <v>0</v>
      </c>
    </row>
    <row r="77" spans="1:12" s="48" customFormat="1" x14ac:dyDescent="0.2">
      <c r="A77" s="9" t="s">
        <v>277</v>
      </c>
      <c r="B77" s="89">
        <v>4155.8999999999996</v>
      </c>
      <c r="C77" s="89">
        <v>18874.167000000001</v>
      </c>
      <c r="D77" s="89">
        <v>4052.7</v>
      </c>
      <c r="E77" s="89">
        <v>22926.866999999998</v>
      </c>
      <c r="F77" s="89">
        <v>4092.1010000000001</v>
      </c>
      <c r="G77" s="89">
        <v>29076.004000000001</v>
      </c>
      <c r="H77" s="57">
        <f>H78+H79</f>
        <v>100</v>
      </c>
      <c r="I77" s="57">
        <f>I78+I79</f>
        <v>99.999995638305066</v>
      </c>
      <c r="J77" s="55">
        <f>D77/B77*100</f>
        <v>97.516783368223486</v>
      </c>
      <c r="K77" s="55">
        <f t="shared" si="9"/>
        <v>99.037144977604413</v>
      </c>
      <c r="L77" s="55">
        <f t="shared" si="9"/>
        <v>78.851505867174865</v>
      </c>
    </row>
    <row r="78" spans="1:12" s="48" customFormat="1" x14ac:dyDescent="0.2">
      <c r="A78" s="13" t="s">
        <v>280</v>
      </c>
      <c r="B78" s="89">
        <v>857.13</v>
      </c>
      <c r="C78" s="89">
        <v>4334.0209999999997</v>
      </c>
      <c r="D78" s="89">
        <v>1147.3910000000001</v>
      </c>
      <c r="E78" s="89">
        <v>5481.4120000000003</v>
      </c>
      <c r="F78" s="89">
        <v>652.93899999999996</v>
      </c>
      <c r="G78" s="89">
        <v>5039.2160000000003</v>
      </c>
      <c r="H78" s="57">
        <f>D78/D77*100</f>
        <v>28.3117674636662</v>
      </c>
      <c r="I78" s="57">
        <f>E78/E77*100</f>
        <v>23.908247036108339</v>
      </c>
      <c r="J78" s="55">
        <f>D78/B78*100</f>
        <v>133.86429129770281</v>
      </c>
      <c r="K78" s="55">
        <f t="shared" si="9"/>
        <v>175.72713530666726</v>
      </c>
      <c r="L78" s="55">
        <f t="shared" si="9"/>
        <v>108.77509517353492</v>
      </c>
    </row>
    <row r="79" spans="1:12" s="48" customFormat="1" x14ac:dyDescent="0.2">
      <c r="A79" s="13" t="s">
        <v>284</v>
      </c>
      <c r="B79" s="89">
        <v>3298.77</v>
      </c>
      <c r="C79" s="89">
        <v>14540.146000000001</v>
      </c>
      <c r="D79" s="89">
        <v>2905.3090000000002</v>
      </c>
      <c r="E79" s="89">
        <v>17445.454000000002</v>
      </c>
      <c r="F79" s="89">
        <v>3439.1619999999998</v>
      </c>
      <c r="G79" s="89">
        <v>24036.789000000001</v>
      </c>
      <c r="H79" s="57">
        <f>D79/D77*100</f>
        <v>71.6882325363338</v>
      </c>
      <c r="I79" s="57">
        <f>E79/E77*100</f>
        <v>76.091748602196731</v>
      </c>
      <c r="J79" s="55">
        <f>D79/B79*100</f>
        <v>88.072493687040932</v>
      </c>
      <c r="K79" s="55">
        <f t="shared" si="9"/>
        <v>84.477236024357111</v>
      </c>
      <c r="L79" s="55">
        <f t="shared" si="9"/>
        <v>72.578138452686019</v>
      </c>
    </row>
    <row r="80" spans="1:12" s="48" customFormat="1" x14ac:dyDescent="0.2">
      <c r="A80" s="8" t="s">
        <v>294</v>
      </c>
      <c r="B80" s="89"/>
      <c r="C80" s="89"/>
      <c r="D80" s="89"/>
      <c r="E80" s="89"/>
      <c r="F80" s="89"/>
      <c r="G80" s="89"/>
      <c r="H80" s="58"/>
      <c r="I80" s="58"/>
      <c r="J80" s="58"/>
      <c r="K80" s="58"/>
      <c r="L80" s="58"/>
    </row>
    <row r="81" spans="1:12" s="48" customFormat="1" x14ac:dyDescent="0.2">
      <c r="A81" s="9" t="s">
        <v>276</v>
      </c>
      <c r="B81" s="89">
        <v>13715.34</v>
      </c>
      <c r="C81" s="89">
        <v>68286.608999999997</v>
      </c>
      <c r="D81" s="89">
        <v>14616.846</v>
      </c>
      <c r="E81" s="89">
        <v>82903.455000000002</v>
      </c>
      <c r="F81" s="89">
        <v>13607.558000000001</v>
      </c>
      <c r="G81" s="89">
        <v>74783.862999999998</v>
      </c>
      <c r="H81" s="57">
        <f>H82+H83</f>
        <v>100.0000068414212</v>
      </c>
      <c r="I81" s="57">
        <f>I82+I83</f>
        <v>99.999999999999986</v>
      </c>
      <c r="J81" s="55">
        <f t="shared" ref="J81:J86" si="10">D81/B81*100</f>
        <v>106.57297595247366</v>
      </c>
      <c r="K81" s="55">
        <f t="shared" ref="K81:L86" si="11">D81/F81*100</f>
        <v>107.41711334245277</v>
      </c>
      <c r="L81" s="55">
        <f t="shared" si="11"/>
        <v>110.85741184565445</v>
      </c>
    </row>
    <row r="82" spans="1:12" s="48" customFormat="1" x14ac:dyDescent="0.2">
      <c r="A82" s="13" t="s">
        <v>283</v>
      </c>
      <c r="B82" s="89">
        <v>13704.467000000001</v>
      </c>
      <c r="C82" s="89">
        <v>68176.967000000004</v>
      </c>
      <c r="D82" s="89">
        <v>14600.367</v>
      </c>
      <c r="E82" s="89">
        <v>82777.332999999999</v>
      </c>
      <c r="F82" s="89">
        <v>13593.2</v>
      </c>
      <c r="G82" s="89">
        <v>74553.899999999994</v>
      </c>
      <c r="H82" s="57">
        <f>D82/D81*100</f>
        <v>99.887260220159675</v>
      </c>
      <c r="I82" s="57">
        <f>E82/E81*100</f>
        <v>99.84786882524979</v>
      </c>
      <c r="J82" s="55">
        <f t="shared" si="10"/>
        <v>106.53728452190077</v>
      </c>
      <c r="K82" s="55">
        <f t="shared" si="11"/>
        <v>107.4093443780714</v>
      </c>
      <c r="L82" s="55">
        <f t="shared" si="11"/>
        <v>111.03018487295768</v>
      </c>
    </row>
    <row r="83" spans="1:12" s="48" customFormat="1" x14ac:dyDescent="0.2">
      <c r="A83" s="13" t="s">
        <v>279</v>
      </c>
      <c r="B83" s="89">
        <v>10.874000000000001</v>
      </c>
      <c r="C83" s="89">
        <v>109.642</v>
      </c>
      <c r="D83" s="89">
        <v>16.48</v>
      </c>
      <c r="E83" s="89">
        <v>126.122</v>
      </c>
      <c r="F83" s="89">
        <v>14.358000000000001</v>
      </c>
      <c r="G83" s="89">
        <v>229.96299999999999</v>
      </c>
      <c r="H83" s="57">
        <f>D83/D81*100</f>
        <v>0.1127466212615225</v>
      </c>
      <c r="I83" s="57">
        <f>E83/E81*100</f>
        <v>0.15213117475019589</v>
      </c>
      <c r="J83" s="55">
        <f t="shared" si="10"/>
        <v>151.55416590031268</v>
      </c>
      <c r="K83" s="55">
        <f t="shared" si="11"/>
        <v>114.77921716116451</v>
      </c>
      <c r="L83" s="55">
        <f t="shared" si="11"/>
        <v>54.844474980757774</v>
      </c>
    </row>
    <row r="84" spans="1:12" s="48" customFormat="1" x14ac:dyDescent="0.2">
      <c r="A84" s="9" t="s">
        <v>277</v>
      </c>
      <c r="B84" s="89">
        <v>13715.34</v>
      </c>
      <c r="C84" s="89">
        <v>68286.608999999997</v>
      </c>
      <c r="D84" s="89">
        <v>14616.846</v>
      </c>
      <c r="E84" s="89">
        <v>82903.455000000002</v>
      </c>
      <c r="F84" s="89">
        <v>13607.558000000001</v>
      </c>
      <c r="G84" s="89">
        <v>74783.862999999998</v>
      </c>
      <c r="H84" s="57">
        <f>H85+H86</f>
        <v>100.00000000000001</v>
      </c>
      <c r="I84" s="57">
        <f>I85+I86</f>
        <v>100</v>
      </c>
      <c r="J84" s="55">
        <f t="shared" si="10"/>
        <v>106.57297595247366</v>
      </c>
      <c r="K84" s="55">
        <f t="shared" si="11"/>
        <v>107.41711334245277</v>
      </c>
      <c r="L84" s="55">
        <f t="shared" si="11"/>
        <v>110.85741184565445</v>
      </c>
    </row>
    <row r="85" spans="1:12" s="48" customFormat="1" x14ac:dyDescent="0.2">
      <c r="A85" s="13" t="s">
        <v>280</v>
      </c>
      <c r="B85" s="89">
        <v>200.76599999999999</v>
      </c>
      <c r="C85" s="89">
        <v>740.024</v>
      </c>
      <c r="D85" s="89">
        <v>196.78800000000001</v>
      </c>
      <c r="E85" s="89">
        <v>936.81200000000001</v>
      </c>
      <c r="F85" s="89">
        <v>143.512</v>
      </c>
      <c r="G85" s="89">
        <v>587.03899999999999</v>
      </c>
      <c r="H85" s="57">
        <f>D85/D84*100</f>
        <v>1.346309593738622</v>
      </c>
      <c r="I85" s="57">
        <f>E85/E84*100</f>
        <v>1.1300035686088112</v>
      </c>
      <c r="J85" s="55">
        <f t="shared" si="10"/>
        <v>98.018588804877325</v>
      </c>
      <c r="K85" s="55">
        <f t="shared" si="11"/>
        <v>137.1230280394671</v>
      </c>
      <c r="L85" s="55">
        <f t="shared" si="11"/>
        <v>159.58258309924895</v>
      </c>
    </row>
    <row r="86" spans="1:12" s="48" customFormat="1" x14ac:dyDescent="0.2">
      <c r="A86" s="13" t="s">
        <v>284</v>
      </c>
      <c r="B86" s="89">
        <v>13514.575000000001</v>
      </c>
      <c r="C86" s="89">
        <v>67546.585000000006</v>
      </c>
      <c r="D86" s="89">
        <v>14420.058000000001</v>
      </c>
      <c r="E86" s="89">
        <v>81966.642999999996</v>
      </c>
      <c r="F86" s="89">
        <v>13464.047</v>
      </c>
      <c r="G86" s="89">
        <v>74196.823999999993</v>
      </c>
      <c r="H86" s="57">
        <f>D86/D84*100</f>
        <v>98.65369040626139</v>
      </c>
      <c r="I86" s="57">
        <f>E86/E84*100</f>
        <v>98.869996431391186</v>
      </c>
      <c r="J86" s="55">
        <f t="shared" si="10"/>
        <v>106.70004791123657</v>
      </c>
      <c r="K86" s="55">
        <f t="shared" si="11"/>
        <v>107.10047283703035</v>
      </c>
      <c r="L86" s="55">
        <f t="shared" si="11"/>
        <v>110.47190240919207</v>
      </c>
    </row>
    <row r="87" spans="1:12" s="48" customFormat="1" x14ac:dyDescent="0.2">
      <c r="A87" s="8" t="s">
        <v>295</v>
      </c>
      <c r="B87" s="89"/>
      <c r="C87" s="89"/>
      <c r="D87" s="89"/>
      <c r="E87" s="89"/>
      <c r="F87" s="89"/>
      <c r="G87" s="89"/>
      <c r="H87" s="58"/>
      <c r="I87" s="58"/>
      <c r="J87" s="58"/>
      <c r="K87" s="58"/>
      <c r="L87" s="58"/>
    </row>
    <row r="88" spans="1:12" s="48" customFormat="1" x14ac:dyDescent="0.2">
      <c r="A88" s="9" t="s">
        <v>276</v>
      </c>
      <c r="B88" s="89">
        <v>381.19299999999998</v>
      </c>
      <c r="C88" s="89">
        <v>1685.4090000000001</v>
      </c>
      <c r="D88" s="89">
        <v>425.31700000000001</v>
      </c>
      <c r="E88" s="89">
        <v>2110.7260000000001</v>
      </c>
      <c r="F88" s="89">
        <v>412.2</v>
      </c>
      <c r="G88" s="89">
        <v>2234.011</v>
      </c>
      <c r="H88" s="57"/>
      <c r="I88" s="57">
        <f>I89+I90</f>
        <v>99.999999999999972</v>
      </c>
      <c r="J88" s="55">
        <f>D88/B88*100</f>
        <v>111.5752387897994</v>
      </c>
      <c r="K88" s="55">
        <f>D88/F88*100</f>
        <v>103.18219311014072</v>
      </c>
      <c r="L88" s="55">
        <f>E88/G88*100</f>
        <v>94.481450628488403</v>
      </c>
    </row>
    <row r="89" spans="1:12" s="48" customFormat="1" x14ac:dyDescent="0.2">
      <c r="A89" s="13" t="s">
        <v>283</v>
      </c>
      <c r="B89" s="89" t="s">
        <v>278</v>
      </c>
      <c r="C89" s="89">
        <v>1684.4</v>
      </c>
      <c r="D89" s="89" t="s">
        <v>278</v>
      </c>
      <c r="E89" s="89">
        <v>2109.1999999999998</v>
      </c>
      <c r="F89" s="89">
        <v>412.2</v>
      </c>
      <c r="G89" s="89">
        <v>2234</v>
      </c>
      <c r="H89" s="57"/>
      <c r="I89" s="57">
        <f>E89/E88*100</f>
        <v>99.927702600906017</v>
      </c>
      <c r="J89" s="55"/>
      <c r="K89" s="55"/>
      <c r="L89" s="55">
        <f>E89/G89*100</f>
        <v>94.413607878245287</v>
      </c>
    </row>
    <row r="90" spans="1:12" s="48" customFormat="1" x14ac:dyDescent="0.2">
      <c r="A90" s="13" t="s">
        <v>279</v>
      </c>
      <c r="B90" s="89">
        <v>0.39300000000000002</v>
      </c>
      <c r="C90" s="89">
        <v>1.0089999999999999</v>
      </c>
      <c r="D90" s="89">
        <v>0.51700000000000002</v>
      </c>
      <c r="E90" s="89">
        <v>1.526</v>
      </c>
      <c r="F90" s="89">
        <v>0</v>
      </c>
      <c r="G90" s="89">
        <v>1.0999999999999999E-2</v>
      </c>
      <c r="H90" s="57">
        <f>D90/D88*100</f>
        <v>0.12155639205580779</v>
      </c>
      <c r="I90" s="57">
        <f>E90/E88*100</f>
        <v>7.2297399093961032E-2</v>
      </c>
      <c r="J90" s="55">
        <f>D90/B90*100</f>
        <v>131.55216284987276</v>
      </c>
      <c r="K90" s="55">
        <v>0</v>
      </c>
      <c r="L90" s="56"/>
    </row>
    <row r="91" spans="1:12" s="48" customFormat="1" x14ac:dyDescent="0.2">
      <c r="A91" s="9" t="s">
        <v>277</v>
      </c>
      <c r="B91" s="89">
        <v>381.19299999999998</v>
      </c>
      <c r="C91" s="89">
        <v>1685.4090000000001</v>
      </c>
      <c r="D91" s="89">
        <v>425.31700000000001</v>
      </c>
      <c r="E91" s="89">
        <v>2110.7260000000001</v>
      </c>
      <c r="F91" s="89">
        <v>412.2</v>
      </c>
      <c r="G91" s="89">
        <v>2234.011</v>
      </c>
      <c r="H91" s="57">
        <f>H92+H93</f>
        <v>100</v>
      </c>
      <c r="I91" s="57">
        <f>I92+I93</f>
        <v>100</v>
      </c>
      <c r="J91" s="55">
        <f>D91/B91*100</f>
        <v>111.5752387897994</v>
      </c>
      <c r="K91" s="55">
        <f>D91/F91*100</f>
        <v>103.18219311014072</v>
      </c>
      <c r="L91" s="55">
        <f>E91/G91*100</f>
        <v>94.481450628488403</v>
      </c>
    </row>
    <row r="92" spans="1:12" s="48" customFormat="1" x14ac:dyDescent="0.2">
      <c r="A92" s="13" t="s">
        <v>280</v>
      </c>
      <c r="B92" s="89">
        <v>0</v>
      </c>
      <c r="C92" s="89">
        <v>0</v>
      </c>
      <c r="D92" s="89">
        <v>0</v>
      </c>
      <c r="E92" s="89">
        <v>0</v>
      </c>
      <c r="F92" s="89">
        <v>0</v>
      </c>
      <c r="G92" s="89">
        <v>0</v>
      </c>
      <c r="H92" s="57">
        <f>D92/D91*100</f>
        <v>0</v>
      </c>
      <c r="I92" s="57">
        <f>E92/E91*100</f>
        <v>0</v>
      </c>
      <c r="J92" s="55">
        <v>0</v>
      </c>
      <c r="K92" s="55">
        <v>0</v>
      </c>
      <c r="L92" s="55">
        <v>0</v>
      </c>
    </row>
    <row r="93" spans="1:12" s="48" customFormat="1" x14ac:dyDescent="0.2">
      <c r="A93" s="13" t="s">
        <v>284</v>
      </c>
      <c r="B93" s="89">
        <v>381.19299999999998</v>
      </c>
      <c r="C93" s="89">
        <v>1685.4090000000001</v>
      </c>
      <c r="D93" s="89">
        <v>425.31700000000001</v>
      </c>
      <c r="E93" s="89">
        <v>2110.7260000000001</v>
      </c>
      <c r="F93" s="89">
        <v>412.2</v>
      </c>
      <c r="G93" s="89">
        <v>2234.011</v>
      </c>
      <c r="H93" s="57">
        <f>D93/D91*100</f>
        <v>100</v>
      </c>
      <c r="I93" s="57">
        <f>E93/E91*100</f>
        <v>100</v>
      </c>
      <c r="J93" s="55">
        <f>D93/B93*100</f>
        <v>111.5752387897994</v>
      </c>
      <c r="K93" s="55">
        <f>D93/F93*100</f>
        <v>103.18219311014072</v>
      </c>
      <c r="L93" s="55">
        <f>E93/G93*100</f>
        <v>94.481450628488403</v>
      </c>
    </row>
    <row r="94" spans="1:12" s="48" customFormat="1" x14ac:dyDescent="0.2">
      <c r="A94" s="8" t="s">
        <v>296</v>
      </c>
      <c r="B94" s="89"/>
      <c r="C94" s="89"/>
      <c r="D94" s="89"/>
      <c r="E94" s="89"/>
      <c r="F94" s="89"/>
      <c r="G94" s="89"/>
      <c r="H94" s="58"/>
      <c r="I94" s="58"/>
      <c r="J94" s="58"/>
      <c r="K94" s="58"/>
      <c r="L94" s="58"/>
    </row>
    <row r="95" spans="1:12" s="48" customFormat="1" x14ac:dyDescent="0.2">
      <c r="A95" s="9" t="s">
        <v>276</v>
      </c>
      <c r="B95" s="89">
        <v>833.96500000000003</v>
      </c>
      <c r="C95" s="89">
        <v>3908.221</v>
      </c>
      <c r="D95" s="89">
        <v>656.077</v>
      </c>
      <c r="E95" s="89">
        <v>4564.2979999999998</v>
      </c>
      <c r="F95" s="89">
        <v>929.08600000000001</v>
      </c>
      <c r="G95" s="89">
        <v>4801.4560000000001</v>
      </c>
      <c r="H95" s="57">
        <f>H96+H97</f>
        <v>99.999999999999986</v>
      </c>
      <c r="I95" s="57">
        <f>I96+I97</f>
        <v>100.00000000000001</v>
      </c>
      <c r="J95" s="55">
        <f t="shared" ref="J95:J100" si="12">D95/B95*100</f>
        <v>78.669608436804893</v>
      </c>
      <c r="K95" s="55">
        <f t="shared" ref="K95:L98" si="13">D95/F95*100</f>
        <v>70.615314405770832</v>
      </c>
      <c r="L95" s="55">
        <f t="shared" si="13"/>
        <v>95.06070658566901</v>
      </c>
    </row>
    <row r="96" spans="1:12" s="48" customFormat="1" x14ac:dyDescent="0.2">
      <c r="A96" s="13" t="s">
        <v>283</v>
      </c>
      <c r="B96" s="89">
        <v>826</v>
      </c>
      <c r="C96" s="89">
        <v>3851.4</v>
      </c>
      <c r="D96" s="89">
        <v>652.29999999999995</v>
      </c>
      <c r="E96" s="89">
        <v>4503.7</v>
      </c>
      <c r="F96" s="89">
        <v>921.2</v>
      </c>
      <c r="G96" s="89">
        <v>4725.8</v>
      </c>
      <c r="H96" s="57">
        <f>D96/D95*100</f>
        <v>99.42430537878937</v>
      </c>
      <c r="I96" s="57">
        <f>E96/E95*100</f>
        <v>98.67234786159888</v>
      </c>
      <c r="J96" s="55">
        <f t="shared" si="12"/>
        <v>78.970944309927361</v>
      </c>
      <c r="K96" s="55">
        <f t="shared" si="13"/>
        <v>70.809813287016922</v>
      </c>
      <c r="L96" s="55">
        <f t="shared" si="13"/>
        <v>95.300266621524386</v>
      </c>
    </row>
    <row r="97" spans="1:12" s="48" customFormat="1" x14ac:dyDescent="0.2">
      <c r="A97" s="13" t="s">
        <v>279</v>
      </c>
      <c r="B97" s="89">
        <v>7.9649999999999999</v>
      </c>
      <c r="C97" s="89">
        <v>56.820999999999998</v>
      </c>
      <c r="D97" s="89">
        <v>3.7770000000000001</v>
      </c>
      <c r="E97" s="89">
        <v>60.597999999999999</v>
      </c>
      <c r="F97" s="89">
        <v>7.8860000000000001</v>
      </c>
      <c r="G97" s="89">
        <v>75.656000000000006</v>
      </c>
      <c r="H97" s="57">
        <f>D97/D95*100</f>
        <v>0.57569462121062009</v>
      </c>
      <c r="I97" s="57">
        <f>E97/E95*100</f>
        <v>1.3276521384011297</v>
      </c>
      <c r="J97" s="55">
        <f t="shared" si="12"/>
        <v>47.419962335216574</v>
      </c>
      <c r="K97" s="55">
        <f t="shared" si="13"/>
        <v>47.895003804209999</v>
      </c>
      <c r="L97" s="55">
        <f t="shared" si="13"/>
        <v>80.096753727397683</v>
      </c>
    </row>
    <row r="98" spans="1:12" s="48" customFormat="1" x14ac:dyDescent="0.2">
      <c r="A98" s="9" t="s">
        <v>277</v>
      </c>
      <c r="B98" s="89">
        <v>833.96500000000003</v>
      </c>
      <c r="C98" s="89">
        <v>3908.221</v>
      </c>
      <c r="D98" s="89">
        <v>656.077</v>
      </c>
      <c r="E98" s="89">
        <v>4564.2979999999998</v>
      </c>
      <c r="F98" s="89">
        <v>929.08600000000001</v>
      </c>
      <c r="G98" s="89">
        <v>4801.4560000000001</v>
      </c>
      <c r="H98" s="57">
        <f>H99+H100</f>
        <v>100</v>
      </c>
      <c r="I98" s="57">
        <f>I99+I100</f>
        <v>100.00000000000001</v>
      </c>
      <c r="J98" s="55">
        <f t="shared" si="12"/>
        <v>78.669608436804893</v>
      </c>
      <c r="K98" s="55">
        <f t="shared" si="13"/>
        <v>70.615314405770832</v>
      </c>
      <c r="L98" s="55">
        <f t="shared" si="13"/>
        <v>95.06070658566901</v>
      </c>
    </row>
    <row r="99" spans="1:12" s="48" customFormat="1" x14ac:dyDescent="0.2">
      <c r="A99" s="13" t="s">
        <v>280</v>
      </c>
      <c r="B99" s="89">
        <v>8.9949999999999992</v>
      </c>
      <c r="C99" s="89">
        <v>12.177</v>
      </c>
      <c r="D99" s="89">
        <v>8.593</v>
      </c>
      <c r="E99" s="89">
        <v>20.77</v>
      </c>
      <c r="F99" s="89">
        <v>0</v>
      </c>
      <c r="G99" s="89">
        <v>8.3640000000000008</v>
      </c>
      <c r="H99" s="57">
        <f>D99/D98*100</f>
        <v>1.3097548001225467</v>
      </c>
      <c r="I99" s="57">
        <f>E99/E98*100</f>
        <v>0.45505354821267152</v>
      </c>
      <c r="J99" s="55">
        <f t="shared" si="12"/>
        <v>95.530850472484715</v>
      </c>
      <c r="K99" s="55">
        <v>0</v>
      </c>
      <c r="L99" s="56">
        <f>E99/G99</f>
        <v>2.4832615973218553</v>
      </c>
    </row>
    <row r="100" spans="1:12" s="48" customFormat="1" x14ac:dyDescent="0.2">
      <c r="A100" s="13" t="s">
        <v>284</v>
      </c>
      <c r="B100" s="89">
        <v>824.971</v>
      </c>
      <c r="C100" s="89">
        <v>3896.0439999999999</v>
      </c>
      <c r="D100" s="89">
        <v>647.48400000000004</v>
      </c>
      <c r="E100" s="89">
        <v>4543.5280000000002</v>
      </c>
      <c r="F100" s="89">
        <v>929.08600000000001</v>
      </c>
      <c r="G100" s="89">
        <v>4793.0910000000003</v>
      </c>
      <c r="H100" s="57">
        <f>D100/D98*100</f>
        <v>98.690245199877452</v>
      </c>
      <c r="I100" s="57">
        <f>E100/E98*100</f>
        <v>99.544946451787339</v>
      </c>
      <c r="J100" s="55">
        <f t="shared" si="12"/>
        <v>78.485667981056309</v>
      </c>
      <c r="K100" s="55">
        <f>D100/F100*100</f>
        <v>69.690426935719628</v>
      </c>
      <c r="L100" s="55">
        <f>E100/G100*100</f>
        <v>94.793276405559581</v>
      </c>
    </row>
    <row r="101" spans="1:12" s="48" customFormat="1" x14ac:dyDescent="0.2">
      <c r="A101" s="8" t="s">
        <v>297</v>
      </c>
      <c r="B101" s="89"/>
      <c r="C101" s="89"/>
      <c r="D101" s="89"/>
      <c r="E101" s="89"/>
      <c r="F101" s="89"/>
      <c r="G101" s="89"/>
      <c r="H101" s="58"/>
      <c r="I101" s="58"/>
      <c r="J101" s="58"/>
      <c r="K101" s="58"/>
      <c r="L101" s="58"/>
    </row>
    <row r="102" spans="1:12" s="48" customFormat="1" x14ac:dyDescent="0.2">
      <c r="A102" s="9" t="s">
        <v>276</v>
      </c>
      <c r="B102" s="89">
        <v>131.024</v>
      </c>
      <c r="C102" s="89">
        <v>592.21199999999999</v>
      </c>
      <c r="D102" s="89">
        <v>103.169</v>
      </c>
      <c r="E102" s="89">
        <v>695.38099999999997</v>
      </c>
      <c r="F102" s="89">
        <v>164.245</v>
      </c>
      <c r="G102" s="89">
        <v>867.73400000000004</v>
      </c>
      <c r="H102" s="57">
        <f>H103+H104</f>
        <v>100</v>
      </c>
      <c r="I102" s="57">
        <f>I103+I104</f>
        <v>100.00000000000001</v>
      </c>
      <c r="J102" s="55">
        <f t="shared" ref="J102:J107" si="14">D102/B102*100</f>
        <v>78.740536084992058</v>
      </c>
      <c r="K102" s="55">
        <f t="shared" ref="K102:L107" si="15">D102/F102*100</f>
        <v>62.814088708940908</v>
      </c>
      <c r="L102" s="55">
        <f t="shared" si="15"/>
        <v>80.137576722820583</v>
      </c>
    </row>
    <row r="103" spans="1:12" s="48" customFormat="1" x14ac:dyDescent="0.2">
      <c r="A103" s="13" t="s">
        <v>283</v>
      </c>
      <c r="B103" s="89">
        <v>113.8</v>
      </c>
      <c r="C103" s="89">
        <v>490.8</v>
      </c>
      <c r="D103" s="89">
        <v>91.1</v>
      </c>
      <c r="E103" s="89">
        <v>581.9</v>
      </c>
      <c r="F103" s="89">
        <v>141.4</v>
      </c>
      <c r="G103" s="89">
        <v>743.3</v>
      </c>
      <c r="H103" s="57">
        <f>D103/D102*100</f>
        <v>88.301718539483758</v>
      </c>
      <c r="I103" s="57">
        <f>E103/E102*100</f>
        <v>83.680744800332491</v>
      </c>
      <c r="J103" s="55">
        <f t="shared" si="14"/>
        <v>80.052724077328634</v>
      </c>
      <c r="K103" s="55">
        <f t="shared" si="15"/>
        <v>64.427157001414429</v>
      </c>
      <c r="L103" s="55">
        <f t="shared" si="15"/>
        <v>78.286021794699309</v>
      </c>
    </row>
    <row r="104" spans="1:12" s="48" customFormat="1" x14ac:dyDescent="0.2">
      <c r="A104" s="13" t="s">
        <v>279</v>
      </c>
      <c r="B104" s="89">
        <v>17.224</v>
      </c>
      <c r="C104" s="89">
        <v>101.41200000000001</v>
      </c>
      <c r="D104" s="89">
        <v>12.069000000000001</v>
      </c>
      <c r="E104" s="89">
        <v>113.48099999999999</v>
      </c>
      <c r="F104" s="89">
        <v>22.844999999999999</v>
      </c>
      <c r="G104" s="89">
        <v>124.434</v>
      </c>
      <c r="H104" s="57">
        <f>D104/D102*100</f>
        <v>11.698281460516242</v>
      </c>
      <c r="I104" s="57">
        <f>E104/E102*100</f>
        <v>16.31925519966752</v>
      </c>
      <c r="J104" s="55">
        <f t="shared" si="14"/>
        <v>70.070831398049236</v>
      </c>
      <c r="K104" s="55">
        <f t="shared" si="15"/>
        <v>52.829940906106373</v>
      </c>
      <c r="L104" s="55">
        <f t="shared" si="15"/>
        <v>91.197743382033849</v>
      </c>
    </row>
    <row r="105" spans="1:12" s="48" customFormat="1" x14ac:dyDescent="0.2">
      <c r="A105" s="9" t="s">
        <v>277</v>
      </c>
      <c r="B105" s="89">
        <v>131.024</v>
      </c>
      <c r="C105" s="89">
        <v>592.21199999999999</v>
      </c>
      <c r="D105" s="89">
        <v>103.169</v>
      </c>
      <c r="E105" s="89">
        <v>695.38099999999997</v>
      </c>
      <c r="F105" s="89">
        <v>164.245</v>
      </c>
      <c r="G105" s="89">
        <v>867.73400000000004</v>
      </c>
      <c r="H105" s="57">
        <f>H106+H107</f>
        <v>99.999030716591221</v>
      </c>
      <c r="I105" s="57">
        <f>I106+I107</f>
        <v>100</v>
      </c>
      <c r="J105" s="55">
        <f t="shared" si="14"/>
        <v>78.740536084992058</v>
      </c>
      <c r="K105" s="55">
        <f t="shared" si="15"/>
        <v>62.814088708940908</v>
      </c>
      <c r="L105" s="55">
        <f t="shared" si="15"/>
        <v>80.137576722820583</v>
      </c>
    </row>
    <row r="106" spans="1:12" s="48" customFormat="1" x14ac:dyDescent="0.2">
      <c r="A106" s="13" t="s">
        <v>280</v>
      </c>
      <c r="B106" s="89">
        <v>43.604999999999997</v>
      </c>
      <c r="C106" s="89">
        <v>230.87299999999999</v>
      </c>
      <c r="D106" s="89">
        <v>46.148000000000003</v>
      </c>
      <c r="E106" s="89">
        <v>277.02100000000002</v>
      </c>
      <c r="F106" s="89">
        <v>48.149000000000001</v>
      </c>
      <c r="G106" s="89">
        <v>169.66499999999999</v>
      </c>
      <c r="H106" s="57">
        <f>D106/D105*100</f>
        <v>44.730490748189865</v>
      </c>
      <c r="I106" s="57">
        <f>E106/E105*100</f>
        <v>39.837297826659054</v>
      </c>
      <c r="J106" s="55">
        <f t="shared" si="14"/>
        <v>105.83190001146659</v>
      </c>
      <c r="K106" s="55">
        <f t="shared" si="15"/>
        <v>95.844150449645895</v>
      </c>
      <c r="L106" s="55">
        <f t="shared" si="15"/>
        <v>163.2752777532196</v>
      </c>
    </row>
    <row r="107" spans="1:12" s="48" customFormat="1" x14ac:dyDescent="0.2">
      <c r="A107" s="13" t="s">
        <v>284</v>
      </c>
      <c r="B107" s="89">
        <v>87.418999999999997</v>
      </c>
      <c r="C107" s="89">
        <v>361.339</v>
      </c>
      <c r="D107" s="89">
        <v>57.02</v>
      </c>
      <c r="E107" s="89">
        <v>418.36</v>
      </c>
      <c r="F107" s="89">
        <v>116.096</v>
      </c>
      <c r="G107" s="89">
        <v>698.06899999999996</v>
      </c>
      <c r="H107" s="57">
        <f>D107/D105*100</f>
        <v>55.268539968401363</v>
      </c>
      <c r="I107" s="57">
        <f>E107/E105*100</f>
        <v>60.162702173340953</v>
      </c>
      <c r="J107" s="55">
        <f t="shared" si="14"/>
        <v>65.226095013669806</v>
      </c>
      <c r="K107" s="55">
        <f t="shared" si="15"/>
        <v>49.114525909592061</v>
      </c>
      <c r="L107" s="55">
        <f t="shared" si="15"/>
        <v>59.931038335751921</v>
      </c>
    </row>
    <row r="108" spans="1:12" s="48" customFormat="1" x14ac:dyDescent="0.2">
      <c r="A108" s="8" t="s">
        <v>298</v>
      </c>
      <c r="B108" s="89"/>
      <c r="C108" s="89"/>
      <c r="D108" s="89"/>
      <c r="E108" s="89"/>
      <c r="F108" s="89"/>
      <c r="G108" s="89"/>
      <c r="H108" s="58"/>
      <c r="I108" s="58"/>
      <c r="J108" s="58"/>
      <c r="K108" s="58"/>
      <c r="L108" s="58"/>
    </row>
    <row r="109" spans="1:12" s="48" customFormat="1" x14ac:dyDescent="0.2">
      <c r="A109" s="9" t="s">
        <v>276</v>
      </c>
      <c r="B109" s="89">
        <v>820.3</v>
      </c>
      <c r="C109" s="89">
        <v>3691.402</v>
      </c>
      <c r="D109" s="89">
        <v>878.62199999999996</v>
      </c>
      <c r="E109" s="89">
        <v>4570.0240000000003</v>
      </c>
      <c r="F109" s="89">
        <v>893.60400000000004</v>
      </c>
      <c r="G109" s="89">
        <v>4794.8339999999998</v>
      </c>
      <c r="H109" s="57">
        <f>H110+H111</f>
        <v>100</v>
      </c>
      <c r="I109" s="57">
        <f>I110+I111</f>
        <v>99.999999999999986</v>
      </c>
      <c r="J109" s="55">
        <f>D109/B109*100</f>
        <v>107.10983786419604</v>
      </c>
      <c r="K109" s="55">
        <f>D109/F109*100</f>
        <v>98.323418426954206</v>
      </c>
      <c r="L109" s="55">
        <f>E109/G109*100</f>
        <v>95.311412240757448</v>
      </c>
    </row>
    <row r="110" spans="1:12" s="48" customFormat="1" x14ac:dyDescent="0.2">
      <c r="A110" s="13" t="s">
        <v>283</v>
      </c>
      <c r="B110" s="89">
        <v>820.3</v>
      </c>
      <c r="C110" s="89">
        <v>3691.4</v>
      </c>
      <c r="D110" s="89">
        <v>878.6</v>
      </c>
      <c r="E110" s="89">
        <v>4570</v>
      </c>
      <c r="F110" s="89">
        <v>893.6</v>
      </c>
      <c r="G110" s="89">
        <v>4794.8</v>
      </c>
      <c r="H110" s="57">
        <f>D110/D109*100</f>
        <v>99.997496079087483</v>
      </c>
      <c r="I110" s="57">
        <f>E110/E109*100</f>
        <v>99.999474838644161</v>
      </c>
      <c r="J110" s="55">
        <f>D110/B110*100</f>
        <v>107.10715591856639</v>
      </c>
      <c r="K110" s="55">
        <f>D110/F110*100</f>
        <v>98.321396598030447</v>
      </c>
      <c r="L110" s="55">
        <f>E110/G110*100</f>
        <v>95.311587553182605</v>
      </c>
    </row>
    <row r="111" spans="1:12" s="48" customFormat="1" x14ac:dyDescent="0.2">
      <c r="A111" s="13" t="s">
        <v>279</v>
      </c>
      <c r="B111" s="89">
        <v>0</v>
      </c>
      <c r="C111" s="89">
        <v>2E-3</v>
      </c>
      <c r="D111" s="89">
        <v>2.1999999999999999E-2</v>
      </c>
      <c r="E111" s="89">
        <v>2.4E-2</v>
      </c>
      <c r="F111" s="89">
        <v>4.0000000000000001E-3</v>
      </c>
      <c r="G111" s="89">
        <v>3.4000000000000002E-2</v>
      </c>
      <c r="H111" s="57">
        <f>D111/D109*100</f>
        <v>2.503920912519832E-3</v>
      </c>
      <c r="I111" s="57">
        <f>E111/E109*100</f>
        <v>5.2516135582657774E-4</v>
      </c>
      <c r="J111" s="55">
        <v>0</v>
      </c>
      <c r="K111" s="56"/>
      <c r="L111" s="55">
        <f>E111/G111*100</f>
        <v>70.588235294117638</v>
      </c>
    </row>
    <row r="112" spans="1:12" s="48" customFormat="1" x14ac:dyDescent="0.2">
      <c r="A112" s="9" t="s">
        <v>277</v>
      </c>
      <c r="B112" s="89">
        <v>820.3</v>
      </c>
      <c r="C112" s="89">
        <v>3691.402</v>
      </c>
      <c r="D112" s="89">
        <v>878.62199999999996</v>
      </c>
      <c r="E112" s="89">
        <v>4570.0240000000003</v>
      </c>
      <c r="F112" s="89">
        <v>893.60400000000004</v>
      </c>
      <c r="G112" s="89">
        <v>4794.8339999999998</v>
      </c>
      <c r="H112" s="57">
        <f>H113+H114</f>
        <v>100</v>
      </c>
      <c r="I112" s="57">
        <f>I113+I114</f>
        <v>100</v>
      </c>
      <c r="J112" s="55">
        <f>D112/B112*100</f>
        <v>107.10983786419604</v>
      </c>
      <c r="K112" s="55">
        <f>D112/F112*100</f>
        <v>98.323418426954206</v>
      </c>
      <c r="L112" s="55">
        <f>E112/G112*100</f>
        <v>95.311412240757448</v>
      </c>
    </row>
    <row r="113" spans="1:12" s="48" customFormat="1" x14ac:dyDescent="0.2">
      <c r="A113" s="13" t="s">
        <v>280</v>
      </c>
      <c r="B113" s="89">
        <v>28.457999999999998</v>
      </c>
      <c r="C113" s="89">
        <v>171.06299999999999</v>
      </c>
      <c r="D113" s="89">
        <v>31.667999999999999</v>
      </c>
      <c r="E113" s="89">
        <v>202.73</v>
      </c>
      <c r="F113" s="89">
        <v>42.545999999999999</v>
      </c>
      <c r="G113" s="89">
        <v>214.16900000000001</v>
      </c>
      <c r="H113" s="57">
        <f>D113/D112*100</f>
        <v>3.6042803389853661</v>
      </c>
      <c r="I113" s="57">
        <f>E113/E112*100</f>
        <v>4.4360817361134206</v>
      </c>
      <c r="J113" s="55">
        <f>D113/B113*100</f>
        <v>111.27978072949611</v>
      </c>
      <c r="K113" s="55">
        <f>D113/F113*100</f>
        <v>74.432379072063185</v>
      </c>
      <c r="L113" s="55">
        <f>E113/G113*100</f>
        <v>94.658890875897058</v>
      </c>
    </row>
    <row r="114" spans="1:12" s="48" customFormat="1" x14ac:dyDescent="0.2">
      <c r="A114" s="13" t="s">
        <v>284</v>
      </c>
      <c r="B114" s="89">
        <v>791.84199999999998</v>
      </c>
      <c r="C114" s="89">
        <v>3520.3389999999999</v>
      </c>
      <c r="D114" s="89">
        <v>846.95399999999995</v>
      </c>
      <c r="E114" s="89">
        <v>4367.2939999999999</v>
      </c>
      <c r="F114" s="89">
        <v>851.05799999999999</v>
      </c>
      <c r="G114" s="89">
        <v>4580.665</v>
      </c>
      <c r="H114" s="57">
        <f>D114/D112*100</f>
        <v>96.395719661014638</v>
      </c>
      <c r="I114" s="57">
        <f>E114/E112*100</f>
        <v>95.563918263886578</v>
      </c>
      <c r="J114" s="55">
        <f>D114/B114*100</f>
        <v>106.95997433831496</v>
      </c>
      <c r="K114" s="55">
        <f>D114/F114*100</f>
        <v>99.517776696770369</v>
      </c>
      <c r="L114" s="55">
        <f>E114/G114*100</f>
        <v>95.341920878300428</v>
      </c>
    </row>
    <row r="115" spans="1:12" s="48" customFormat="1" x14ac:dyDescent="0.2">
      <c r="A115" s="8" t="s">
        <v>299</v>
      </c>
      <c r="B115" s="89"/>
      <c r="C115" s="89"/>
      <c r="D115" s="89"/>
      <c r="E115" s="89"/>
      <c r="F115" s="89"/>
      <c r="G115" s="89"/>
      <c r="H115" s="58"/>
      <c r="I115" s="58"/>
      <c r="J115" s="58"/>
      <c r="K115" s="58"/>
      <c r="L115" s="58"/>
    </row>
    <row r="116" spans="1:12" s="48" customFormat="1" x14ac:dyDescent="0.2">
      <c r="A116" s="9" t="s">
        <v>276</v>
      </c>
      <c r="B116" s="89">
        <v>1373819.085</v>
      </c>
      <c r="C116" s="89">
        <v>6339494.3459999999</v>
      </c>
      <c r="D116" s="89">
        <v>1565339.8049999999</v>
      </c>
      <c r="E116" s="89">
        <v>7904834.1509999996</v>
      </c>
      <c r="F116" s="89">
        <v>1497917.642</v>
      </c>
      <c r="G116" s="89">
        <v>8563144.6030000001</v>
      </c>
      <c r="H116" s="57">
        <f>H117+H118</f>
        <v>100</v>
      </c>
      <c r="I116" s="57">
        <f>I117+I118</f>
        <v>100</v>
      </c>
      <c r="J116" s="55">
        <f t="shared" ref="J116:J121" si="16">D116/B116*100</f>
        <v>113.94075261372569</v>
      </c>
      <c r="K116" s="55">
        <f t="shared" ref="K116:L121" si="17">D116/F116*100</f>
        <v>104.5010594113825</v>
      </c>
      <c r="L116" s="55">
        <f t="shared" si="17"/>
        <v>92.312281497974837</v>
      </c>
    </row>
    <row r="117" spans="1:12" s="48" customFormat="1" x14ac:dyDescent="0.2">
      <c r="A117" s="13" t="s">
        <v>283</v>
      </c>
      <c r="B117" s="89">
        <v>1373566.6669999999</v>
      </c>
      <c r="C117" s="89">
        <v>6337400</v>
      </c>
      <c r="D117" s="89">
        <v>1565166.6669999999</v>
      </c>
      <c r="E117" s="89">
        <v>7902566.6670000004</v>
      </c>
      <c r="F117" s="89">
        <v>1497500</v>
      </c>
      <c r="G117" s="89">
        <v>8560000</v>
      </c>
      <c r="H117" s="57">
        <f>D117/D116*100</f>
        <v>99.988939270601378</v>
      </c>
      <c r="I117" s="57">
        <f>E117/E116*100</f>
        <v>99.97131522361272</v>
      </c>
      <c r="J117" s="55">
        <f t="shared" si="16"/>
        <v>113.94908631690026</v>
      </c>
      <c r="K117" s="55">
        <f t="shared" si="17"/>
        <v>104.51864220367277</v>
      </c>
      <c r="L117" s="55">
        <f t="shared" si="17"/>
        <v>92.31970405373832</v>
      </c>
    </row>
    <row r="118" spans="1:12" s="48" customFormat="1" x14ac:dyDescent="0.2">
      <c r="A118" s="13" t="s">
        <v>279</v>
      </c>
      <c r="B118" s="89">
        <v>252.41800000000001</v>
      </c>
      <c r="C118" s="89">
        <v>2094.346</v>
      </c>
      <c r="D118" s="89">
        <v>173.13800000000001</v>
      </c>
      <c r="E118" s="89">
        <v>2267.4839999999999</v>
      </c>
      <c r="F118" s="89">
        <v>417.642</v>
      </c>
      <c r="G118" s="89">
        <v>3144.6030000000001</v>
      </c>
      <c r="H118" s="57">
        <f>D118/D116*100</f>
        <v>1.106072939862409E-2</v>
      </c>
      <c r="I118" s="57">
        <f>E118/E116*100</f>
        <v>2.8684776387283881E-2</v>
      </c>
      <c r="J118" s="55">
        <f t="shared" si="16"/>
        <v>68.5917803009294</v>
      </c>
      <c r="K118" s="55">
        <f t="shared" si="17"/>
        <v>41.456079608851603</v>
      </c>
      <c r="L118" s="55">
        <f t="shared" si="17"/>
        <v>72.107162652964448</v>
      </c>
    </row>
    <row r="119" spans="1:12" s="48" customFormat="1" x14ac:dyDescent="0.2">
      <c r="A119" s="9" t="s">
        <v>277</v>
      </c>
      <c r="B119" s="89">
        <v>1373819.085</v>
      </c>
      <c r="C119" s="89">
        <v>6339494.3459999999</v>
      </c>
      <c r="D119" s="89">
        <v>1565339.8049999999</v>
      </c>
      <c r="E119" s="89">
        <v>7904834.1509999996</v>
      </c>
      <c r="F119" s="89">
        <v>1497917.642</v>
      </c>
      <c r="G119" s="89">
        <v>8563144.6030000001</v>
      </c>
      <c r="H119" s="57">
        <f>H120+H121</f>
        <v>99.999999936116097</v>
      </c>
      <c r="I119" s="57">
        <f>I120+I121</f>
        <v>99.999999987349511</v>
      </c>
      <c r="J119" s="55">
        <f t="shared" si="16"/>
        <v>113.94075261372569</v>
      </c>
      <c r="K119" s="55">
        <f t="shared" si="17"/>
        <v>104.5010594113825</v>
      </c>
      <c r="L119" s="55">
        <f t="shared" si="17"/>
        <v>92.312281497974837</v>
      </c>
    </row>
    <row r="120" spans="1:12" s="48" customFormat="1" x14ac:dyDescent="0.2">
      <c r="A120" s="13" t="s">
        <v>280</v>
      </c>
      <c r="B120" s="89">
        <v>96932.75</v>
      </c>
      <c r="C120" s="89">
        <v>392159.6</v>
      </c>
      <c r="D120" s="89">
        <v>93143.09</v>
      </c>
      <c r="E120" s="89">
        <v>485302.69</v>
      </c>
      <c r="F120" s="89">
        <v>103946.08</v>
      </c>
      <c r="G120" s="89">
        <v>366605.43800000002</v>
      </c>
      <c r="H120" s="57">
        <f>D120/D119*100</f>
        <v>5.9503431588772511</v>
      </c>
      <c r="I120" s="57">
        <f>E120/E119*100</f>
        <v>6.1393152687284003</v>
      </c>
      <c r="J120" s="55">
        <f t="shared" si="16"/>
        <v>96.090423515272178</v>
      </c>
      <c r="K120" s="55">
        <f t="shared" si="17"/>
        <v>89.607121307508649</v>
      </c>
      <c r="L120" s="55">
        <f t="shared" si="17"/>
        <v>132.37738442930572</v>
      </c>
    </row>
    <row r="121" spans="1:12" s="48" customFormat="1" x14ac:dyDescent="0.2">
      <c r="A121" s="13" t="s">
        <v>284</v>
      </c>
      <c r="B121" s="89">
        <v>1276886.335</v>
      </c>
      <c r="C121" s="89">
        <v>5947334.7460000003</v>
      </c>
      <c r="D121" s="89">
        <v>1472196.7139999999</v>
      </c>
      <c r="E121" s="89">
        <v>7419531.46</v>
      </c>
      <c r="F121" s="89">
        <v>1393971.5619999999</v>
      </c>
      <c r="G121" s="89">
        <v>8196539.165</v>
      </c>
      <c r="H121" s="57">
        <f>D121/D119*100</f>
        <v>94.049656777238852</v>
      </c>
      <c r="I121" s="57">
        <f>E121/E119*100</f>
        <v>93.860684718621116</v>
      </c>
      <c r="J121" s="55">
        <f t="shared" si="16"/>
        <v>115.2958312456214</v>
      </c>
      <c r="K121" s="55">
        <f t="shared" si="17"/>
        <v>105.61167488149947</v>
      </c>
      <c r="L121" s="55">
        <f t="shared" si="17"/>
        <v>90.520295342235457</v>
      </c>
    </row>
    <row r="122" spans="1:12" s="48" customFormat="1" x14ac:dyDescent="0.2">
      <c r="A122" s="8" t="s">
        <v>300</v>
      </c>
      <c r="B122" s="89"/>
      <c r="C122" s="89"/>
      <c r="D122" s="89"/>
      <c r="E122" s="89"/>
      <c r="F122" s="89"/>
      <c r="G122" s="89"/>
      <c r="H122" s="58"/>
      <c r="I122" s="58"/>
      <c r="J122" s="58"/>
      <c r="K122" s="58"/>
      <c r="L122" s="58"/>
    </row>
    <row r="123" spans="1:12" s="48" customFormat="1" x14ac:dyDescent="0.2">
      <c r="A123" s="9" t="s">
        <v>276</v>
      </c>
      <c r="B123" s="89">
        <v>165189.29199999999</v>
      </c>
      <c r="C123" s="89">
        <v>815660.14500000002</v>
      </c>
      <c r="D123" s="89">
        <v>163151.41399999999</v>
      </c>
      <c r="E123" s="89">
        <v>978811.55900000001</v>
      </c>
      <c r="F123" s="89">
        <v>161147.23800000001</v>
      </c>
      <c r="G123" s="89">
        <v>990164.28200000001</v>
      </c>
      <c r="H123" s="57">
        <f>H124+H125</f>
        <v>100.00000000000001</v>
      </c>
      <c r="I123" s="57">
        <f>I124+I125</f>
        <v>99.999999897835295</v>
      </c>
      <c r="J123" s="55">
        <f>D123/B123*100</f>
        <v>98.766337711526731</v>
      </c>
      <c r="K123" s="55">
        <f>D123/F123*100</f>
        <v>101.24369242990066</v>
      </c>
      <c r="L123" s="55">
        <f>E123/G123*100</f>
        <v>98.853450563065252</v>
      </c>
    </row>
    <row r="124" spans="1:12" s="48" customFormat="1" x14ac:dyDescent="0.2">
      <c r="A124" s="13" t="s">
        <v>283</v>
      </c>
      <c r="B124" s="89">
        <v>162000</v>
      </c>
      <c r="C124" s="89">
        <v>798733.33299999998</v>
      </c>
      <c r="D124" s="89">
        <v>162000</v>
      </c>
      <c r="E124" s="89">
        <v>960733.33299999998</v>
      </c>
      <c r="F124" s="89">
        <v>160300</v>
      </c>
      <c r="G124" s="89">
        <v>981200</v>
      </c>
      <c r="H124" s="57">
        <f>D124/D123*100</f>
        <v>99.294266612975861</v>
      </c>
      <c r="I124" s="57">
        <f>E124/E123*100</f>
        <v>98.153043266216685</v>
      </c>
      <c r="J124" s="55">
        <f>D124/B124*100</f>
        <v>100</v>
      </c>
      <c r="K124" s="55">
        <f>D124/F124*100</f>
        <v>101.06051154086089</v>
      </c>
      <c r="L124" s="55">
        <f>E124/G124*100</f>
        <v>97.914118732164695</v>
      </c>
    </row>
    <row r="125" spans="1:12" s="48" customFormat="1" x14ac:dyDescent="0.2">
      <c r="A125" s="13" t="s">
        <v>279</v>
      </c>
      <c r="B125" s="89">
        <v>3189.2919999999999</v>
      </c>
      <c r="C125" s="89">
        <v>16926.812000000002</v>
      </c>
      <c r="D125" s="89">
        <v>1151.414</v>
      </c>
      <c r="E125" s="89">
        <v>18078.224999999999</v>
      </c>
      <c r="F125" s="89">
        <v>847.23800000000006</v>
      </c>
      <c r="G125" s="89">
        <v>8964.2819999999992</v>
      </c>
      <c r="H125" s="57">
        <f>D125/D123*100</f>
        <v>0.70573338702415422</v>
      </c>
      <c r="I125" s="57">
        <f>E125/E123*100</f>
        <v>1.8469566316186095</v>
      </c>
      <c r="J125" s="55">
        <f>D125/B125*100</f>
        <v>36.102495475484844</v>
      </c>
      <c r="K125" s="55">
        <f>D125/F125*100</f>
        <v>135.90207238107828</v>
      </c>
      <c r="L125" s="56">
        <f>E125/G125</f>
        <v>2.0166952579135731</v>
      </c>
    </row>
    <row r="126" spans="1:12" s="48" customFormat="1" x14ac:dyDescent="0.2">
      <c r="A126" s="9" t="s">
        <v>277</v>
      </c>
      <c r="B126" s="89">
        <v>165189.29199999999</v>
      </c>
      <c r="C126" s="89">
        <v>815660.14500000002</v>
      </c>
      <c r="D126" s="89">
        <v>163151.41399999999</v>
      </c>
      <c r="E126" s="89">
        <v>978811.55900000001</v>
      </c>
      <c r="F126" s="89">
        <v>161147.23800000001</v>
      </c>
      <c r="G126" s="89">
        <v>990164.28200000001</v>
      </c>
      <c r="H126" s="57">
        <f>H127+H128</f>
        <v>100</v>
      </c>
      <c r="I126" s="57">
        <f>I127+I128</f>
        <v>100</v>
      </c>
      <c r="J126" s="55">
        <f>D126/B126*100</f>
        <v>98.766337711526731</v>
      </c>
      <c r="K126" s="55">
        <f>D126/F126*100</f>
        <v>101.24369242990066</v>
      </c>
      <c r="L126" s="55">
        <f>E126/G126*100</f>
        <v>98.853450563065252</v>
      </c>
    </row>
    <row r="127" spans="1:12" s="48" customFormat="1" x14ac:dyDescent="0.2">
      <c r="A127" s="13" t="s">
        <v>280</v>
      </c>
      <c r="B127" s="89">
        <v>0</v>
      </c>
      <c r="C127" s="89">
        <v>0.2</v>
      </c>
      <c r="D127" s="89">
        <v>0.29199999999999998</v>
      </c>
      <c r="E127" s="89">
        <v>0.49199999999999999</v>
      </c>
      <c r="F127" s="89">
        <v>0</v>
      </c>
      <c r="G127" s="89">
        <v>0</v>
      </c>
      <c r="H127" s="57">
        <f>D127/D126*100</f>
        <v>1.7897485093203055E-4</v>
      </c>
      <c r="I127" s="57">
        <f>E127/E126*100</f>
        <v>5.0265037787523721E-5</v>
      </c>
      <c r="J127" s="55">
        <v>0</v>
      </c>
      <c r="K127" s="55">
        <v>0</v>
      </c>
      <c r="L127" s="55">
        <v>0</v>
      </c>
    </row>
    <row r="128" spans="1:12" s="48" customFormat="1" x14ac:dyDescent="0.2">
      <c r="A128" s="13" t="s">
        <v>284</v>
      </c>
      <c r="B128" s="89">
        <v>165189.29199999999</v>
      </c>
      <c r="C128" s="89">
        <v>815659.94499999995</v>
      </c>
      <c r="D128" s="89">
        <v>163151.122</v>
      </c>
      <c r="E128" s="89">
        <v>978811.06700000004</v>
      </c>
      <c r="F128" s="89">
        <v>161147.23800000001</v>
      </c>
      <c r="G128" s="89">
        <v>990164.28200000001</v>
      </c>
      <c r="H128" s="57">
        <f>D128/D126*100</f>
        <v>99.999821025149075</v>
      </c>
      <c r="I128" s="57">
        <f>E128/E126*100</f>
        <v>99.999949734962215</v>
      </c>
      <c r="J128" s="55">
        <f>D128/B128*100</f>
        <v>98.766160944621035</v>
      </c>
      <c r="K128" s="55">
        <f>D128/F128*100</f>
        <v>101.24351122915304</v>
      </c>
      <c r="L128" s="55">
        <f>E128/G128*100</f>
        <v>98.853400874340977</v>
      </c>
    </row>
    <row r="129" spans="1:12" s="48" customFormat="1" x14ac:dyDescent="0.2">
      <c r="A129" s="8" t="s">
        <v>301</v>
      </c>
      <c r="B129" s="89"/>
      <c r="C129" s="89"/>
      <c r="D129" s="89"/>
      <c r="E129" s="89"/>
      <c r="F129" s="89"/>
      <c r="G129" s="89"/>
      <c r="H129" s="58"/>
      <c r="I129" s="58"/>
      <c r="J129" s="58"/>
      <c r="K129" s="58"/>
      <c r="L129" s="58"/>
    </row>
    <row r="130" spans="1:12" s="48" customFormat="1" x14ac:dyDescent="0.2">
      <c r="A130" s="9" t="s">
        <v>276</v>
      </c>
      <c r="B130" s="89">
        <v>1037816.754</v>
      </c>
      <c r="C130" s="89">
        <v>7109186.0690000001</v>
      </c>
      <c r="D130" s="89">
        <v>1124844.406</v>
      </c>
      <c r="E130" s="89">
        <v>8234030.4740000004</v>
      </c>
      <c r="F130" s="89">
        <v>1445916.929</v>
      </c>
      <c r="G130" s="89">
        <v>6901117.6229999997</v>
      </c>
      <c r="H130" s="57">
        <f>H131+H132</f>
        <v>100</v>
      </c>
      <c r="I130" s="57">
        <f>I131+I132</f>
        <v>99.999999999999986</v>
      </c>
      <c r="J130" s="55">
        <f t="shared" ref="J130:J135" si="18">D130/B130*100</f>
        <v>108.38564724115062</v>
      </c>
      <c r="K130" s="55">
        <f>D130/F130*100</f>
        <v>77.79453877602397</v>
      </c>
      <c r="L130" s="55">
        <f>E130/G130*100</f>
        <v>119.31444910542717</v>
      </c>
    </row>
    <row r="131" spans="1:12" s="48" customFormat="1" x14ac:dyDescent="0.2">
      <c r="A131" s="13" t="s">
        <v>283</v>
      </c>
      <c r="B131" s="89">
        <v>1035938.483</v>
      </c>
      <c r="C131" s="89">
        <v>7100797.4170000004</v>
      </c>
      <c r="D131" s="89">
        <v>1124001.817</v>
      </c>
      <c r="E131" s="89">
        <v>8224799.233</v>
      </c>
      <c r="F131" s="89">
        <v>1445080.15</v>
      </c>
      <c r="G131" s="89">
        <v>6896840.9000000004</v>
      </c>
      <c r="H131" s="57">
        <f>D131/D130*100</f>
        <v>99.925092839906966</v>
      </c>
      <c r="I131" s="57">
        <f>E131/E130*100</f>
        <v>99.887889156724043</v>
      </c>
      <c r="J131" s="55">
        <f t="shared" si="18"/>
        <v>108.50082658817493</v>
      </c>
      <c r="K131" s="55">
        <f>D131/F131*100</f>
        <v>77.781278567835841</v>
      </c>
      <c r="L131" s="55">
        <f>E131/G131*100</f>
        <v>119.25458847397799</v>
      </c>
    </row>
    <row r="132" spans="1:12" s="48" customFormat="1" x14ac:dyDescent="0.2">
      <c r="A132" s="13" t="s">
        <v>279</v>
      </c>
      <c r="B132" s="89">
        <v>1878.271</v>
      </c>
      <c r="C132" s="89">
        <v>8388.652</v>
      </c>
      <c r="D132" s="89">
        <v>842.58900000000006</v>
      </c>
      <c r="E132" s="89">
        <v>9231.241</v>
      </c>
      <c r="F132" s="89">
        <v>836.779</v>
      </c>
      <c r="G132" s="89">
        <v>4276.723</v>
      </c>
      <c r="H132" s="57">
        <f>D132/D130*100</f>
        <v>7.49071600930378E-2</v>
      </c>
      <c r="I132" s="57">
        <f>E132/E130*100</f>
        <v>0.11211084327594875</v>
      </c>
      <c r="J132" s="55">
        <f t="shared" si="18"/>
        <v>44.859820547727139</v>
      </c>
      <c r="K132" s="55">
        <f>D132/F132*100</f>
        <v>100.69432908808658</v>
      </c>
      <c r="L132" s="56">
        <f>E132/G132</f>
        <v>2.1584846622051512</v>
      </c>
    </row>
    <row r="133" spans="1:12" s="48" customFormat="1" x14ac:dyDescent="0.2">
      <c r="A133" s="9" t="s">
        <v>277</v>
      </c>
      <c r="B133" s="89">
        <v>1037816.754</v>
      </c>
      <c r="C133" s="89">
        <v>7109186.0690000001</v>
      </c>
      <c r="D133" s="89">
        <v>1124844.406</v>
      </c>
      <c r="E133" s="89">
        <v>8234030.4740000004</v>
      </c>
      <c r="F133" s="89">
        <v>1445916.929</v>
      </c>
      <c r="G133" s="89">
        <v>6901117.6229999997</v>
      </c>
      <c r="H133" s="57">
        <f>H134+H135</f>
        <v>99.999999999999986</v>
      </c>
      <c r="I133" s="57">
        <f>I134+I135</f>
        <v>100</v>
      </c>
      <c r="J133" s="55">
        <f t="shared" si="18"/>
        <v>108.38564724115062</v>
      </c>
      <c r="K133" s="55">
        <f>D133/F133*100</f>
        <v>77.79453877602397</v>
      </c>
      <c r="L133" s="55">
        <f>E133/G133*100</f>
        <v>119.31444910542717</v>
      </c>
    </row>
    <row r="134" spans="1:12" s="48" customFormat="1" x14ac:dyDescent="0.2">
      <c r="A134" s="13" t="s">
        <v>280</v>
      </c>
      <c r="B134" s="89">
        <v>6870.58</v>
      </c>
      <c r="C134" s="89">
        <v>29102.095000000001</v>
      </c>
      <c r="D134" s="89">
        <v>6893.8</v>
      </c>
      <c r="E134" s="89">
        <v>35995.894999999997</v>
      </c>
      <c r="F134" s="89">
        <v>9275.89</v>
      </c>
      <c r="G134" s="89">
        <v>48064.546000000002</v>
      </c>
      <c r="H134" s="57">
        <f>D134/D133*100</f>
        <v>0.612866985267294</v>
      </c>
      <c r="I134" s="57">
        <f>E134/E133*100</f>
        <v>0.43716008962635755</v>
      </c>
      <c r="J134" s="55">
        <f t="shared" si="18"/>
        <v>100.33796273385944</v>
      </c>
      <c r="K134" s="55">
        <f>D134/F134*100</f>
        <v>74.31955316417077</v>
      </c>
      <c r="L134" s="55">
        <f>E134/G134*100</f>
        <v>74.890741712196757</v>
      </c>
    </row>
    <row r="135" spans="1:12" s="48" customFormat="1" x14ac:dyDescent="0.2">
      <c r="A135" s="13" t="s">
        <v>284</v>
      </c>
      <c r="B135" s="89">
        <v>1030946.174</v>
      </c>
      <c r="C135" s="89">
        <v>7080083.9730000002</v>
      </c>
      <c r="D135" s="89">
        <v>1117950.6059999999</v>
      </c>
      <c r="E135" s="89">
        <v>8198034.5789999999</v>
      </c>
      <c r="F135" s="89">
        <v>1436641.0390000001</v>
      </c>
      <c r="G135" s="89">
        <v>6853053.0769999996</v>
      </c>
      <c r="H135" s="57">
        <f>D135/D133*100</f>
        <v>99.387133014732697</v>
      </c>
      <c r="I135" s="57">
        <f>E135/E133*100</f>
        <v>99.56283991037364</v>
      </c>
      <c r="J135" s="55">
        <f t="shared" si="18"/>
        <v>108.43927977950865</v>
      </c>
      <c r="K135" s="55">
        <f>D135/F135*100</f>
        <v>77.816975545830829</v>
      </c>
      <c r="L135" s="55">
        <f>E135/G135*100</f>
        <v>119.62601904418318</v>
      </c>
    </row>
    <row r="136" spans="1:12" s="48" customFormat="1" x14ac:dyDescent="0.2">
      <c r="A136" s="8" t="s">
        <v>302</v>
      </c>
      <c r="B136" s="89"/>
      <c r="C136" s="89"/>
      <c r="D136" s="89"/>
      <c r="E136" s="89"/>
      <c r="F136" s="89"/>
      <c r="G136" s="89"/>
      <c r="H136" s="58"/>
      <c r="I136" s="58"/>
      <c r="J136" s="58"/>
      <c r="K136" s="58"/>
      <c r="L136" s="58"/>
    </row>
    <row r="137" spans="1:12" s="48" customFormat="1" x14ac:dyDescent="0.2">
      <c r="A137" s="9" t="s">
        <v>276</v>
      </c>
      <c r="B137" s="89">
        <v>255871.08799999999</v>
      </c>
      <c r="C137" s="89">
        <v>1876496.55</v>
      </c>
      <c r="D137" s="89">
        <v>258610.64199999999</v>
      </c>
      <c r="E137" s="89">
        <v>2135107.1919999998</v>
      </c>
      <c r="F137" s="89">
        <v>313729.98</v>
      </c>
      <c r="G137" s="89">
        <v>1556252.7050000001</v>
      </c>
      <c r="H137" s="57">
        <f>H138+H139</f>
        <v>100</v>
      </c>
      <c r="I137" s="57">
        <f>I138+I139</f>
        <v>100</v>
      </c>
      <c r="J137" s="55">
        <f t="shared" ref="J137:J142" si="19">D137/B137*100</f>
        <v>101.07067743425549</v>
      </c>
      <c r="K137" s="55">
        <f t="shared" ref="K137:L142" si="20">D137/F137*100</f>
        <v>82.43096244738868</v>
      </c>
      <c r="L137" s="55">
        <f t="shared" si="20"/>
        <v>137.19540439288744</v>
      </c>
    </row>
    <row r="138" spans="1:12" s="48" customFormat="1" x14ac:dyDescent="0.2">
      <c r="A138" s="13" t="s">
        <v>283</v>
      </c>
      <c r="B138" s="89">
        <v>253316.66699999999</v>
      </c>
      <c r="C138" s="89">
        <v>1867483.335</v>
      </c>
      <c r="D138" s="89">
        <v>254216.66699999999</v>
      </c>
      <c r="E138" s="89">
        <v>2121700.0019999999</v>
      </c>
      <c r="F138" s="89">
        <v>309116.66700000002</v>
      </c>
      <c r="G138" s="89">
        <v>1533500.0020000001</v>
      </c>
      <c r="H138" s="57">
        <f>D138/D137*100</f>
        <v>98.300930322890579</v>
      </c>
      <c r="I138" s="57">
        <f>E138/E137*100</f>
        <v>99.37206009842339</v>
      </c>
      <c r="J138" s="55">
        <f t="shared" si="19"/>
        <v>100.35528653154118</v>
      </c>
      <c r="K138" s="55">
        <f t="shared" si="20"/>
        <v>82.239715336992802</v>
      </c>
      <c r="L138" s="55">
        <f t="shared" si="20"/>
        <v>138.35670030863162</v>
      </c>
    </row>
    <row r="139" spans="1:12" s="48" customFormat="1" x14ac:dyDescent="0.2">
      <c r="A139" s="13" t="s">
        <v>279</v>
      </c>
      <c r="B139" s="89">
        <v>2554.4209999999998</v>
      </c>
      <c r="C139" s="89">
        <v>9013.2150000000001</v>
      </c>
      <c r="D139" s="89">
        <v>4393.9750000000004</v>
      </c>
      <c r="E139" s="89">
        <v>13407.19</v>
      </c>
      <c r="F139" s="89">
        <v>4613.3130000000001</v>
      </c>
      <c r="G139" s="89">
        <v>22752.703000000001</v>
      </c>
      <c r="H139" s="57">
        <f>D139/D137*100</f>
        <v>1.6990696771094209</v>
      </c>
      <c r="I139" s="57">
        <f>E139/E137*100</f>
        <v>0.62793990157661372</v>
      </c>
      <c r="J139" s="55">
        <f t="shared" si="19"/>
        <v>172.01451914151977</v>
      </c>
      <c r="K139" s="55">
        <f t="shared" si="20"/>
        <v>95.245542628475462</v>
      </c>
      <c r="L139" s="55">
        <f t="shared" si="20"/>
        <v>58.925702146246095</v>
      </c>
    </row>
    <row r="140" spans="1:12" s="48" customFormat="1" x14ac:dyDescent="0.2">
      <c r="A140" s="9" t="s">
        <v>277</v>
      </c>
      <c r="B140" s="89">
        <v>255871.08799999999</v>
      </c>
      <c r="C140" s="89">
        <v>1876496.55</v>
      </c>
      <c r="D140" s="89">
        <v>258610.64199999999</v>
      </c>
      <c r="E140" s="89">
        <v>2135107.1919999998</v>
      </c>
      <c r="F140" s="89">
        <v>313729.98</v>
      </c>
      <c r="G140" s="89">
        <v>1556252.7050000001</v>
      </c>
      <c r="H140" s="57">
        <f>H141+H142</f>
        <v>99.999999613318323</v>
      </c>
      <c r="I140" s="57">
        <f>I141+I142</f>
        <v>100.00000000000001</v>
      </c>
      <c r="J140" s="55">
        <f t="shared" si="19"/>
        <v>101.07067743425549</v>
      </c>
      <c r="K140" s="55">
        <f t="shared" si="20"/>
        <v>82.43096244738868</v>
      </c>
      <c r="L140" s="55">
        <f t="shared" si="20"/>
        <v>137.19540439288744</v>
      </c>
    </row>
    <row r="141" spans="1:12" s="48" customFormat="1" x14ac:dyDescent="0.2">
      <c r="A141" s="13" t="s">
        <v>280</v>
      </c>
      <c r="B141" s="89">
        <v>22069.314999999999</v>
      </c>
      <c r="C141" s="89">
        <v>69713.398000000001</v>
      </c>
      <c r="D141" s="89">
        <v>38295.584999999999</v>
      </c>
      <c r="E141" s="89">
        <v>108008.984</v>
      </c>
      <c r="F141" s="89">
        <v>21908.442999999999</v>
      </c>
      <c r="G141" s="89">
        <v>60179.623</v>
      </c>
      <c r="H141" s="57">
        <f>D141/D140*100</f>
        <v>14.808201512449749</v>
      </c>
      <c r="I141" s="57">
        <f>E141/E140*100</f>
        <v>5.058714822595193</v>
      </c>
      <c r="J141" s="55">
        <f t="shared" si="19"/>
        <v>173.52412161410538</v>
      </c>
      <c r="K141" s="55">
        <f t="shared" si="20"/>
        <v>174.79829579856496</v>
      </c>
      <c r="L141" s="55">
        <f t="shared" si="20"/>
        <v>179.47766804720595</v>
      </c>
    </row>
    <row r="142" spans="1:12" s="48" customFormat="1" x14ac:dyDescent="0.2">
      <c r="A142" s="13" t="s">
        <v>284</v>
      </c>
      <c r="B142" s="89">
        <v>233801.77299999999</v>
      </c>
      <c r="C142" s="89">
        <v>1806783.152</v>
      </c>
      <c r="D142" s="89">
        <v>220315.05600000001</v>
      </c>
      <c r="E142" s="89">
        <v>2027098.2080000001</v>
      </c>
      <c r="F142" s="89">
        <v>291821.53700000001</v>
      </c>
      <c r="G142" s="89">
        <v>1496073.0819999999</v>
      </c>
      <c r="H142" s="57">
        <f>D142/D140*100</f>
        <v>85.191798100868567</v>
      </c>
      <c r="I142" s="57">
        <f>E142/E140*100</f>
        <v>94.941285177404822</v>
      </c>
      <c r="J142" s="55">
        <f t="shared" si="19"/>
        <v>94.231559142196929</v>
      </c>
      <c r="K142" s="55">
        <f t="shared" si="20"/>
        <v>75.496503193319825</v>
      </c>
      <c r="L142" s="55">
        <f t="shared" si="20"/>
        <v>135.49459798381696</v>
      </c>
    </row>
    <row r="143" spans="1:12" s="48" customFormat="1" ht="22.5" x14ac:dyDescent="0.2">
      <c r="A143" s="8" t="s">
        <v>303</v>
      </c>
      <c r="B143" s="89"/>
      <c r="C143" s="89"/>
      <c r="D143" s="89"/>
      <c r="E143" s="89"/>
      <c r="F143" s="89"/>
      <c r="G143" s="89"/>
      <c r="H143" s="58"/>
      <c r="I143" s="58"/>
      <c r="J143" s="58"/>
      <c r="K143" s="58"/>
      <c r="L143" s="58"/>
    </row>
    <row r="144" spans="1:12" s="48" customFormat="1" x14ac:dyDescent="0.2">
      <c r="A144" s="9" t="s">
        <v>276</v>
      </c>
      <c r="B144" s="89">
        <v>35857.332999999999</v>
      </c>
      <c r="C144" s="89">
        <v>432965.26699999999</v>
      </c>
      <c r="D144" s="89">
        <v>30776.733</v>
      </c>
      <c r="E144" s="89">
        <v>463742</v>
      </c>
      <c r="F144" s="89">
        <v>92201.8</v>
      </c>
      <c r="G144" s="89">
        <v>782712.647</v>
      </c>
      <c r="H144" s="57">
        <f>H145+H146</f>
        <v>99.999999999999986</v>
      </c>
      <c r="I144" s="57">
        <f>I145+I146</f>
        <v>100</v>
      </c>
      <c r="J144" s="55">
        <f t="shared" ref="J144:J149" si="21">D144/B144*100</f>
        <v>85.831071150774093</v>
      </c>
      <c r="K144" s="55">
        <f>D144/F144*100</f>
        <v>33.37975288985681</v>
      </c>
      <c r="L144" s="55">
        <f>E144/G144*100</f>
        <v>59.248052497610914</v>
      </c>
    </row>
    <row r="145" spans="1:12" s="48" customFormat="1" x14ac:dyDescent="0.2">
      <c r="A145" s="13" t="s">
        <v>283</v>
      </c>
      <c r="B145" s="89">
        <v>35833.332999999999</v>
      </c>
      <c r="C145" s="89">
        <v>432866.66700000002</v>
      </c>
      <c r="D145" s="89">
        <v>30733.332999999999</v>
      </c>
      <c r="E145" s="89">
        <v>463600</v>
      </c>
      <c r="F145" s="89">
        <v>92200</v>
      </c>
      <c r="G145" s="89">
        <v>782700</v>
      </c>
      <c r="H145" s="57">
        <f>D145/D144*100</f>
        <v>99.858984382780321</v>
      </c>
      <c r="I145" s="57">
        <f>E145/E144*100</f>
        <v>99.969379525684545</v>
      </c>
      <c r="J145" s="55">
        <f t="shared" si="21"/>
        <v>85.76744172806923</v>
      </c>
      <c r="K145" s="55">
        <f>D145/F145*100</f>
        <v>33.333332971800431</v>
      </c>
      <c r="L145" s="55">
        <f>E145/G145*100</f>
        <v>59.230867509901621</v>
      </c>
    </row>
    <row r="146" spans="1:12" s="48" customFormat="1" x14ac:dyDescent="0.2">
      <c r="A146" s="13" t="s">
        <v>279</v>
      </c>
      <c r="B146" s="89">
        <v>24</v>
      </c>
      <c r="C146" s="89">
        <v>98.6</v>
      </c>
      <c r="D146" s="89">
        <v>43.4</v>
      </c>
      <c r="E146" s="89">
        <v>142</v>
      </c>
      <c r="F146" s="89">
        <v>1.8</v>
      </c>
      <c r="G146" s="89">
        <v>12.647</v>
      </c>
      <c r="H146" s="57">
        <f>D146/D144*100</f>
        <v>0.14101561721967046</v>
      </c>
      <c r="I146" s="57">
        <f>E146/E144*100</f>
        <v>3.0620474315459893E-2</v>
      </c>
      <c r="J146" s="55">
        <f t="shared" si="21"/>
        <v>180.83333333333334</v>
      </c>
      <c r="K146" s="56"/>
      <c r="L146" s="56"/>
    </row>
    <row r="147" spans="1:12" s="48" customFormat="1" x14ac:dyDescent="0.2">
      <c r="A147" s="9" t="s">
        <v>277</v>
      </c>
      <c r="B147" s="89">
        <v>35857.332999999999</v>
      </c>
      <c r="C147" s="89">
        <v>432965.26699999999</v>
      </c>
      <c r="D147" s="89">
        <v>30776.733</v>
      </c>
      <c r="E147" s="89">
        <v>463742</v>
      </c>
      <c r="F147" s="89">
        <v>92201.8</v>
      </c>
      <c r="G147" s="89">
        <v>782712.647</v>
      </c>
      <c r="H147" s="57">
        <f>H148+H149</f>
        <v>100</v>
      </c>
      <c r="I147" s="57">
        <f>I148+I149</f>
        <v>100</v>
      </c>
      <c r="J147" s="55">
        <f t="shared" si="21"/>
        <v>85.831071150774093</v>
      </c>
      <c r="K147" s="55">
        <f t="shared" ref="K147:L149" si="22">D147/F147*100</f>
        <v>33.37975288985681</v>
      </c>
      <c r="L147" s="55">
        <f t="shared" si="22"/>
        <v>59.248052497610914</v>
      </c>
    </row>
    <row r="148" spans="1:12" s="48" customFormat="1" x14ac:dyDescent="0.2">
      <c r="A148" s="13" t="s">
        <v>280</v>
      </c>
      <c r="B148" s="89">
        <v>15039</v>
      </c>
      <c r="C148" s="89">
        <v>63557.517999999996</v>
      </c>
      <c r="D148" s="89">
        <v>12374</v>
      </c>
      <c r="E148" s="89">
        <v>75931.517999999996</v>
      </c>
      <c r="F148" s="89">
        <v>25544.481</v>
      </c>
      <c r="G148" s="89">
        <v>91129.010999999999</v>
      </c>
      <c r="H148" s="57">
        <f>D148/D147*100</f>
        <v>40.205696946456271</v>
      </c>
      <c r="I148" s="57">
        <f>E148/E147*100</f>
        <v>16.373655610231548</v>
      </c>
      <c r="J148" s="55">
        <f t="shared" si="21"/>
        <v>82.279406875457141</v>
      </c>
      <c r="K148" s="55">
        <f t="shared" si="22"/>
        <v>48.440992009193693</v>
      </c>
      <c r="L148" s="55">
        <f t="shared" si="22"/>
        <v>83.323101136256156</v>
      </c>
    </row>
    <row r="149" spans="1:12" s="48" customFormat="1" x14ac:dyDescent="0.2">
      <c r="A149" s="13" t="s">
        <v>284</v>
      </c>
      <c r="B149" s="89">
        <v>20818.332999999999</v>
      </c>
      <c r="C149" s="89">
        <v>369407.74900000001</v>
      </c>
      <c r="D149" s="89">
        <v>18402.733</v>
      </c>
      <c r="E149" s="89">
        <v>387810.48200000002</v>
      </c>
      <c r="F149" s="89">
        <v>66657.319000000003</v>
      </c>
      <c r="G149" s="89">
        <v>691583.63600000006</v>
      </c>
      <c r="H149" s="57">
        <f>D149/D147*100</f>
        <v>59.794303053543729</v>
      </c>
      <c r="I149" s="57">
        <f>E149/E147*100</f>
        <v>83.626344389768448</v>
      </c>
      <c r="J149" s="55">
        <f t="shared" si="21"/>
        <v>88.396765485497809</v>
      </c>
      <c r="K149" s="55">
        <f t="shared" si="22"/>
        <v>27.607970551590888</v>
      </c>
      <c r="L149" s="55">
        <f t="shared" si="22"/>
        <v>56.075716921676843</v>
      </c>
    </row>
    <row r="150" spans="1:12" s="48" customFormat="1" ht="22.5" x14ac:dyDescent="0.2">
      <c r="A150" s="8" t="s">
        <v>304</v>
      </c>
      <c r="B150" s="89"/>
      <c r="C150" s="89"/>
      <c r="D150" s="89"/>
      <c r="E150" s="89"/>
      <c r="F150" s="89"/>
      <c r="G150" s="89"/>
      <c r="H150" s="58"/>
      <c r="I150" s="58"/>
      <c r="J150" s="58"/>
      <c r="K150" s="58"/>
      <c r="L150" s="58"/>
    </row>
    <row r="151" spans="1:12" s="48" customFormat="1" x14ac:dyDescent="0.2">
      <c r="A151" s="9" t="s">
        <v>276</v>
      </c>
      <c r="B151" s="89">
        <v>157522.81299999999</v>
      </c>
      <c r="C151" s="89">
        <v>570466.93000000005</v>
      </c>
      <c r="D151" s="89">
        <v>254321.86900000001</v>
      </c>
      <c r="E151" s="89">
        <v>824788.799</v>
      </c>
      <c r="F151" s="89">
        <v>230478.25899999999</v>
      </c>
      <c r="G151" s="89">
        <v>711411.076</v>
      </c>
      <c r="H151" s="57">
        <f>H152+H153</f>
        <v>100</v>
      </c>
      <c r="I151" s="57">
        <f>I152+I153</f>
        <v>100.00000000000001</v>
      </c>
      <c r="J151" s="55">
        <f>D151/B151*100</f>
        <v>161.45081728574769</v>
      </c>
      <c r="K151" s="55">
        <f t="shared" ref="K151:L155" si="23">D151/F151*100</f>
        <v>110.34527512636237</v>
      </c>
      <c r="L151" s="55">
        <f t="shared" si="23"/>
        <v>115.93701965359899</v>
      </c>
    </row>
    <row r="152" spans="1:12" s="48" customFormat="1" x14ac:dyDescent="0.2">
      <c r="A152" s="13" t="s">
        <v>283</v>
      </c>
      <c r="B152" s="89">
        <v>156044</v>
      </c>
      <c r="C152" s="89">
        <v>552881.66700000002</v>
      </c>
      <c r="D152" s="89">
        <v>251482</v>
      </c>
      <c r="E152" s="89">
        <v>804363.66700000002</v>
      </c>
      <c r="F152" s="89">
        <v>228015</v>
      </c>
      <c r="G152" s="89">
        <v>690448</v>
      </c>
      <c r="H152" s="57">
        <f>D152/D151*100</f>
        <v>98.883356350294832</v>
      </c>
      <c r="I152" s="57">
        <f>E152/E151*100</f>
        <v>97.52359246091072</v>
      </c>
      <c r="J152" s="55">
        <f>D152/B152*100</f>
        <v>161.160954602548</v>
      </c>
      <c r="K152" s="55">
        <f t="shared" si="23"/>
        <v>110.29186676315155</v>
      </c>
      <c r="L152" s="55">
        <f t="shared" si="23"/>
        <v>116.49880468912939</v>
      </c>
    </row>
    <row r="153" spans="1:12" s="48" customFormat="1" x14ac:dyDescent="0.2">
      <c r="A153" s="13" t="s">
        <v>279</v>
      </c>
      <c r="B153" s="89">
        <v>1478.8130000000001</v>
      </c>
      <c r="C153" s="89">
        <v>17585.262999999999</v>
      </c>
      <c r="D153" s="89">
        <v>2839.8690000000001</v>
      </c>
      <c r="E153" s="89">
        <v>20425.132000000001</v>
      </c>
      <c r="F153" s="89">
        <v>2463.259</v>
      </c>
      <c r="G153" s="89">
        <v>20963.076000000001</v>
      </c>
      <c r="H153" s="57">
        <f>D153/D151*100</f>
        <v>1.1166436497051695</v>
      </c>
      <c r="I153" s="57">
        <f>E153/E151*100</f>
        <v>2.4764075390892888</v>
      </c>
      <c r="J153" s="55">
        <f>D153/B153*100</f>
        <v>192.03705945241217</v>
      </c>
      <c r="K153" s="55">
        <f t="shared" si="23"/>
        <v>115.28909465062343</v>
      </c>
      <c r="L153" s="55">
        <f t="shared" si="23"/>
        <v>97.433849879664621</v>
      </c>
    </row>
    <row r="154" spans="1:12" s="48" customFormat="1" x14ac:dyDescent="0.2">
      <c r="A154" s="9" t="s">
        <v>277</v>
      </c>
      <c r="B154" s="89">
        <v>157522.81299999999</v>
      </c>
      <c r="C154" s="89">
        <v>570466.93000000005</v>
      </c>
      <c r="D154" s="89">
        <v>254321.86900000001</v>
      </c>
      <c r="E154" s="89">
        <v>824788.799</v>
      </c>
      <c r="F154" s="89">
        <v>230478.25899999999</v>
      </c>
      <c r="G154" s="89">
        <v>711411.076</v>
      </c>
      <c r="H154" s="57">
        <f>H155+H156</f>
        <v>99.999999999999986</v>
      </c>
      <c r="I154" s="57">
        <f>I155+I156</f>
        <v>100</v>
      </c>
      <c r="J154" s="55">
        <f>D154/B154*100</f>
        <v>161.45081728574769</v>
      </c>
      <c r="K154" s="55">
        <f t="shared" si="23"/>
        <v>110.34527512636237</v>
      </c>
      <c r="L154" s="55">
        <f t="shared" si="23"/>
        <v>115.93701965359899</v>
      </c>
    </row>
    <row r="155" spans="1:12" s="48" customFormat="1" x14ac:dyDescent="0.2">
      <c r="A155" s="13" t="s">
        <v>280</v>
      </c>
      <c r="B155" s="89">
        <v>31111.784</v>
      </c>
      <c r="C155" s="89">
        <v>255474.37599999999</v>
      </c>
      <c r="D155" s="89">
        <v>66860.342999999993</v>
      </c>
      <c r="E155" s="89">
        <v>322334.71899999998</v>
      </c>
      <c r="F155" s="89">
        <v>92202.994999999995</v>
      </c>
      <c r="G155" s="89">
        <v>488013.75900000002</v>
      </c>
      <c r="H155" s="57">
        <f>D155/D154*100</f>
        <v>26.289655412999497</v>
      </c>
      <c r="I155" s="57">
        <f>E155/E154*100</f>
        <v>39.080879782898215</v>
      </c>
      <c r="J155" s="56">
        <f>D155/B155</f>
        <v>2.1490359729933841</v>
      </c>
      <c r="K155" s="55">
        <f t="shared" si="23"/>
        <v>72.514285463286726</v>
      </c>
      <c r="L155" s="55">
        <f t="shared" si="23"/>
        <v>66.050334248875146</v>
      </c>
    </row>
    <row r="156" spans="1:12" s="48" customFormat="1" x14ac:dyDescent="0.2">
      <c r="A156" s="13" t="s">
        <v>284</v>
      </c>
      <c r="B156" s="89">
        <v>126411.02899999999</v>
      </c>
      <c r="C156" s="89">
        <v>314992.554</v>
      </c>
      <c r="D156" s="89">
        <v>187461.52600000001</v>
      </c>
      <c r="E156" s="89">
        <v>502454.08</v>
      </c>
      <c r="F156" s="89">
        <v>138275.264</v>
      </c>
      <c r="G156" s="89">
        <v>223397.31700000001</v>
      </c>
      <c r="H156" s="57">
        <f>D156/D154*100</f>
        <v>73.710344587000492</v>
      </c>
      <c r="I156" s="57">
        <f>E156/E154*100</f>
        <v>60.919120217101785</v>
      </c>
      <c r="J156" s="55">
        <f>D156/B156*100</f>
        <v>148.2952298410608</v>
      </c>
      <c r="K156" s="55">
        <f>D156/F156*100</f>
        <v>135.57126602195459</v>
      </c>
      <c r="L156" s="56">
        <f>E156/G156</f>
        <v>2.2491500200067307</v>
      </c>
    </row>
    <row r="157" spans="1:12" s="48" customFormat="1" x14ac:dyDescent="0.2">
      <c r="A157" s="8" t="s">
        <v>306</v>
      </c>
      <c r="B157" s="89"/>
      <c r="C157" s="89"/>
      <c r="D157" s="89"/>
      <c r="E157" s="89"/>
      <c r="F157" s="89"/>
      <c r="G157" s="89"/>
      <c r="H157" s="58"/>
      <c r="I157" s="58"/>
      <c r="J157" s="58"/>
      <c r="K157" s="58"/>
      <c r="L157" s="58"/>
    </row>
    <row r="158" spans="1:12" s="48" customFormat="1" x14ac:dyDescent="0.2">
      <c r="A158" s="9" t="s">
        <v>276</v>
      </c>
      <c r="B158" s="89">
        <v>23505.37</v>
      </c>
      <c r="C158" s="89">
        <v>114335.424</v>
      </c>
      <c r="D158" s="89">
        <v>25634</v>
      </c>
      <c r="E158" s="89">
        <v>138139.94399999999</v>
      </c>
      <c r="F158" s="89">
        <v>28816</v>
      </c>
      <c r="G158" s="89">
        <v>112227.826</v>
      </c>
      <c r="H158" s="57">
        <f>H159+H160+H161</f>
        <v>100</v>
      </c>
      <c r="I158" s="57">
        <f>I159+I160+I161</f>
        <v>100.00000000000001</v>
      </c>
      <c r="J158" s="55">
        <f>D158/B158*100</f>
        <v>109.05593062351284</v>
      </c>
      <c r="K158" s="55">
        <f>D158/F158*100</f>
        <v>88.957523598001103</v>
      </c>
      <c r="L158" s="55">
        <f>E158/G158*100</f>
        <v>123.08885320473016</v>
      </c>
    </row>
    <row r="159" spans="1:12" s="48" customFormat="1" x14ac:dyDescent="0.2">
      <c r="A159" s="13" t="s">
        <v>283</v>
      </c>
      <c r="B159" s="89">
        <v>22200</v>
      </c>
      <c r="C159" s="89">
        <v>107700</v>
      </c>
      <c r="D159" s="89">
        <v>22500</v>
      </c>
      <c r="E159" s="89">
        <v>130200</v>
      </c>
      <c r="F159" s="89">
        <v>21700</v>
      </c>
      <c r="G159" s="89">
        <v>112200</v>
      </c>
      <c r="H159" s="57">
        <f>D159/D158*100</f>
        <v>87.774050089724582</v>
      </c>
      <c r="I159" s="57">
        <f>E159/E158*100</f>
        <v>94.252246113549901</v>
      </c>
      <c r="J159" s="55">
        <f>D159/B159*100</f>
        <v>101.35135135135135</v>
      </c>
      <c r="K159" s="55">
        <f>D159/F159*100</f>
        <v>103.68663594470047</v>
      </c>
      <c r="L159" s="55">
        <f>E159/G159*100</f>
        <v>116.04278074866311</v>
      </c>
    </row>
    <row r="160" spans="1:12" s="48" customFormat="1" x14ac:dyDescent="0.2">
      <c r="A160" s="13" t="s">
        <v>279</v>
      </c>
      <c r="B160" s="89">
        <v>1305.3699999999999</v>
      </c>
      <c r="C160" s="89">
        <v>6635.424</v>
      </c>
      <c r="D160" s="89">
        <v>1304.52</v>
      </c>
      <c r="E160" s="89">
        <v>7939.9440000000004</v>
      </c>
      <c r="F160" s="89">
        <v>0</v>
      </c>
      <c r="G160" s="89">
        <v>27.826000000000001</v>
      </c>
      <c r="H160" s="57">
        <f>D160/D158*100</f>
        <v>5.0890223921354449</v>
      </c>
      <c r="I160" s="57">
        <f>E160/E158*100</f>
        <v>5.7477538864501065</v>
      </c>
      <c r="J160" s="55">
        <f>D160/B160*100</f>
        <v>99.934884362288088</v>
      </c>
      <c r="K160" s="55">
        <v>0</v>
      </c>
      <c r="L160" s="56"/>
    </row>
    <row r="161" spans="1:12" s="48" customFormat="1" x14ac:dyDescent="0.2">
      <c r="A161" s="13" t="s">
        <v>305</v>
      </c>
      <c r="B161" s="89">
        <v>0</v>
      </c>
      <c r="C161" s="89">
        <v>0</v>
      </c>
      <c r="D161" s="89">
        <v>1829.48</v>
      </c>
      <c r="E161" s="89">
        <v>0</v>
      </c>
      <c r="F161" s="89">
        <v>7116</v>
      </c>
      <c r="G161" s="89">
        <v>0</v>
      </c>
      <c r="H161" s="57">
        <f>D161/D158*100</f>
        <v>7.1369275181399709</v>
      </c>
      <c r="I161" s="57">
        <f>E161/E158*100</f>
        <v>0</v>
      </c>
      <c r="J161" s="55">
        <v>0</v>
      </c>
      <c r="K161" s="55">
        <f>D161/F161*100</f>
        <v>25.709387296233839</v>
      </c>
      <c r="L161" s="55">
        <v>0</v>
      </c>
    </row>
    <row r="162" spans="1:12" s="48" customFormat="1" x14ac:dyDescent="0.2">
      <c r="A162" s="9" t="s">
        <v>277</v>
      </c>
      <c r="B162" s="89">
        <v>23505.37</v>
      </c>
      <c r="C162" s="89">
        <v>114335.424</v>
      </c>
      <c r="D162" s="89">
        <v>25634</v>
      </c>
      <c r="E162" s="89">
        <v>138139.94399999999</v>
      </c>
      <c r="F162" s="89">
        <v>28816</v>
      </c>
      <c r="G162" s="89">
        <v>112227.826</v>
      </c>
      <c r="H162" s="57">
        <f>H163+H164</f>
        <v>100</v>
      </c>
      <c r="I162" s="57">
        <f>I163+I164</f>
        <v>100</v>
      </c>
      <c r="J162" s="55">
        <f>D162/B162*100</f>
        <v>109.05593062351284</v>
      </c>
      <c r="K162" s="55">
        <f>D162/F162*100</f>
        <v>88.957523598001103</v>
      </c>
      <c r="L162" s="55">
        <f>E162/G162*100</f>
        <v>123.08885320473016</v>
      </c>
    </row>
    <row r="163" spans="1:12" s="48" customFormat="1" x14ac:dyDescent="0.2">
      <c r="A163" s="13" t="s">
        <v>280</v>
      </c>
      <c r="B163" s="89">
        <v>15274</v>
      </c>
      <c r="C163" s="89">
        <v>107503.251</v>
      </c>
      <c r="D163" s="89">
        <v>25634</v>
      </c>
      <c r="E163" s="89">
        <v>133137.25099999999</v>
      </c>
      <c r="F163" s="89">
        <v>28816</v>
      </c>
      <c r="G163" s="89">
        <v>103327.215</v>
      </c>
      <c r="H163" s="57">
        <f>D163/D162*100</f>
        <v>100</v>
      </c>
      <c r="I163" s="57">
        <f>E163/E162*100</f>
        <v>96.378532627753202</v>
      </c>
      <c r="J163" s="55">
        <f>D163/B163*100</f>
        <v>167.82768102658113</v>
      </c>
      <c r="K163" s="55">
        <f>D163/F163*100</f>
        <v>88.957523598001103</v>
      </c>
      <c r="L163" s="55">
        <f>E163/G163*100</f>
        <v>128.85013014238311</v>
      </c>
    </row>
    <row r="164" spans="1:12" s="48" customFormat="1" x14ac:dyDescent="0.2">
      <c r="A164" s="13" t="s">
        <v>284</v>
      </c>
      <c r="B164" s="89">
        <v>8231.3700000000008</v>
      </c>
      <c r="C164" s="89">
        <v>6832.1729999999998</v>
      </c>
      <c r="D164" s="89">
        <v>0</v>
      </c>
      <c r="E164" s="89">
        <v>5002.6930000000002</v>
      </c>
      <c r="F164" s="89">
        <v>0</v>
      </c>
      <c r="G164" s="89">
        <v>8900.6110000000008</v>
      </c>
      <c r="H164" s="57">
        <f>D164/D162*100</f>
        <v>0</v>
      </c>
      <c r="I164" s="57">
        <f>E164/E162*100</f>
        <v>3.6214673722467996</v>
      </c>
      <c r="J164" s="55">
        <f>D164/B164*100</f>
        <v>0</v>
      </c>
      <c r="K164" s="55">
        <v>0</v>
      </c>
      <c r="L164" s="55">
        <f>E164/G164*100</f>
        <v>56.206175059217841</v>
      </c>
    </row>
    <row r="165" spans="1:12" s="48" customFormat="1" x14ac:dyDescent="0.2">
      <c r="A165" s="8" t="s">
        <v>251</v>
      </c>
      <c r="B165" s="89"/>
      <c r="C165" s="89"/>
      <c r="D165" s="89"/>
      <c r="E165" s="89"/>
      <c r="F165" s="89"/>
      <c r="G165" s="89"/>
      <c r="H165" s="58"/>
      <c r="I165" s="58"/>
      <c r="J165" s="58"/>
      <c r="K165" s="58"/>
      <c r="L165" s="58"/>
    </row>
    <row r="166" spans="1:12" s="48" customFormat="1" ht="33.75" x14ac:dyDescent="0.2">
      <c r="A166" s="8" t="s">
        <v>307</v>
      </c>
      <c r="B166" s="89"/>
      <c r="C166" s="89"/>
      <c r="D166" s="89"/>
      <c r="E166" s="89"/>
      <c r="F166" s="89"/>
      <c r="G166" s="89"/>
      <c r="H166" s="58"/>
      <c r="I166" s="58"/>
      <c r="J166" s="58"/>
      <c r="K166" s="58"/>
      <c r="L166" s="58"/>
    </row>
    <row r="167" spans="1:12" s="48" customFormat="1" x14ac:dyDescent="0.2">
      <c r="A167" s="9" t="s">
        <v>276</v>
      </c>
      <c r="B167" s="89">
        <v>107465.76199999992</v>
      </c>
      <c r="C167" s="89">
        <v>507705.67699999997</v>
      </c>
      <c r="D167" s="89">
        <v>150892.49900000007</v>
      </c>
      <c r="E167" s="89">
        <v>658598.17599999998</v>
      </c>
      <c r="F167" s="89">
        <v>145779.81099999999</v>
      </c>
      <c r="G167" s="89">
        <v>631758.84400000004</v>
      </c>
      <c r="H167" s="57">
        <f>H168+H169</f>
        <v>99.999999999999986</v>
      </c>
      <c r="I167" s="57">
        <f>I168+I169</f>
        <v>100</v>
      </c>
      <c r="J167" s="55">
        <f t="shared" ref="J167:J172" si="24">D167/B167*100</f>
        <v>140.40983490165007</v>
      </c>
      <c r="K167" s="55">
        <f t="shared" ref="K167:L172" si="25">D167/F167*100</f>
        <v>103.50713035291292</v>
      </c>
      <c r="L167" s="55">
        <f t="shared" si="25"/>
        <v>104.24835081533104</v>
      </c>
    </row>
    <row r="168" spans="1:12" s="48" customFormat="1" x14ac:dyDescent="0.2">
      <c r="A168" s="13" t="s">
        <v>283</v>
      </c>
      <c r="B168" s="89">
        <v>91733.349999999919</v>
      </c>
      <c r="C168" s="89">
        <v>450626.13999999996</v>
      </c>
      <c r="D168" s="89">
        <v>135825.37000000005</v>
      </c>
      <c r="E168" s="89">
        <v>586451.51</v>
      </c>
      <c r="F168" s="89">
        <v>131337.87</v>
      </c>
      <c r="G168" s="89">
        <v>558654.01</v>
      </c>
      <c r="H168" s="57">
        <f>D168/D167*100</f>
        <v>90.01466003952919</v>
      </c>
      <c r="I168" s="57">
        <f>E168/E167*100</f>
        <v>89.045419706719628</v>
      </c>
      <c r="J168" s="55">
        <f t="shared" si="24"/>
        <v>148.06542004625382</v>
      </c>
      <c r="K168" s="55">
        <f t="shared" si="25"/>
        <v>103.41676014694015</v>
      </c>
      <c r="L168" s="55">
        <f t="shared" si="25"/>
        <v>104.97579888489479</v>
      </c>
    </row>
    <row r="169" spans="1:12" s="48" customFormat="1" x14ac:dyDescent="0.2">
      <c r="A169" s="13" t="s">
        <v>279</v>
      </c>
      <c r="B169" s="89">
        <v>15732.412</v>
      </c>
      <c r="C169" s="89">
        <v>57079.536999999997</v>
      </c>
      <c r="D169" s="89">
        <v>15067.129000000001</v>
      </c>
      <c r="E169" s="89">
        <v>72146.665999999997</v>
      </c>
      <c r="F169" s="89">
        <v>14441.941000000001</v>
      </c>
      <c r="G169" s="89">
        <v>73104.834000000003</v>
      </c>
      <c r="H169" s="57">
        <f>D169/D167*100</f>
        <v>9.9853399604707942</v>
      </c>
      <c r="I169" s="57">
        <f>E169/E167*100</f>
        <v>10.954580293280374</v>
      </c>
      <c r="J169" s="55">
        <f t="shared" si="24"/>
        <v>95.771258723710005</v>
      </c>
      <c r="K169" s="55">
        <f t="shared" si="25"/>
        <v>104.32897489333324</v>
      </c>
      <c r="L169" s="55">
        <f t="shared" si="25"/>
        <v>98.689323335307762</v>
      </c>
    </row>
    <row r="170" spans="1:12" s="48" customFormat="1" x14ac:dyDescent="0.2">
      <c r="A170" s="9" t="s">
        <v>277</v>
      </c>
      <c r="B170" s="89">
        <v>107465.76199999992</v>
      </c>
      <c r="C170" s="89">
        <v>507705.67699999997</v>
      </c>
      <c r="D170" s="89">
        <v>150892.49900000007</v>
      </c>
      <c r="E170" s="89">
        <v>658598.17599999998</v>
      </c>
      <c r="F170" s="89">
        <v>145779.81099999999</v>
      </c>
      <c r="G170" s="89">
        <v>631758.84400000004</v>
      </c>
      <c r="H170" s="57">
        <f>H171+H172</f>
        <v>100</v>
      </c>
      <c r="I170" s="57">
        <f>I171+I172</f>
        <v>100</v>
      </c>
      <c r="J170" s="55">
        <f t="shared" si="24"/>
        <v>140.40983490165007</v>
      </c>
      <c r="K170" s="55">
        <f t="shared" si="25"/>
        <v>103.50713035291292</v>
      </c>
      <c r="L170" s="55">
        <f t="shared" si="25"/>
        <v>104.24835081533104</v>
      </c>
    </row>
    <row r="171" spans="1:12" s="48" customFormat="1" x14ac:dyDescent="0.2">
      <c r="A171" s="13" t="s">
        <v>280</v>
      </c>
      <c r="B171" s="89">
        <v>6573.1239999999998</v>
      </c>
      <c r="C171" s="89">
        <v>24404.308000000001</v>
      </c>
      <c r="D171" s="89">
        <v>5147.7939999999999</v>
      </c>
      <c r="E171" s="89">
        <v>29552.101999999999</v>
      </c>
      <c r="F171" s="89">
        <v>3645.4859999999999</v>
      </c>
      <c r="G171" s="89">
        <v>17750.098000000002</v>
      </c>
      <c r="H171" s="57">
        <f>D171/D170*100</f>
        <v>3.4115638842988458</v>
      </c>
      <c r="I171" s="57">
        <f>E171/E170*100</f>
        <v>4.4871217499393738</v>
      </c>
      <c r="J171" s="55">
        <f t="shared" si="24"/>
        <v>78.315790178307907</v>
      </c>
      <c r="K171" s="55">
        <f t="shared" si="25"/>
        <v>141.21008831195621</v>
      </c>
      <c r="L171" s="55">
        <f t="shared" si="25"/>
        <v>166.48979628168811</v>
      </c>
    </row>
    <row r="172" spans="1:12" s="48" customFormat="1" x14ac:dyDescent="0.2">
      <c r="A172" s="13" t="s">
        <v>284</v>
      </c>
      <c r="B172" s="89">
        <v>100892.63799999992</v>
      </c>
      <c r="C172" s="89">
        <v>483301.36899999995</v>
      </c>
      <c r="D172" s="89">
        <v>145744.70500000007</v>
      </c>
      <c r="E172" s="89">
        <v>629046.07400000002</v>
      </c>
      <c r="F172" s="89">
        <v>142134.32499999998</v>
      </c>
      <c r="G172" s="89">
        <v>614008.74600000004</v>
      </c>
      <c r="H172" s="57">
        <f>D172/D170*100</f>
        <v>96.588436115701157</v>
      </c>
      <c r="I172" s="57">
        <f>E172/E170*100</f>
        <v>95.512878250060623</v>
      </c>
      <c r="J172" s="55">
        <f t="shared" si="24"/>
        <v>144.45524261145812</v>
      </c>
      <c r="K172" s="55">
        <f t="shared" si="25"/>
        <v>102.54011830006587</v>
      </c>
      <c r="L172" s="55">
        <f t="shared" si="25"/>
        <v>102.44904133661964</v>
      </c>
    </row>
    <row r="173" spans="1:12" s="48" customFormat="1" ht="33.75" x14ac:dyDescent="0.2">
      <c r="A173" s="8" t="s">
        <v>308</v>
      </c>
      <c r="B173" s="89"/>
      <c r="C173" s="89"/>
      <c r="D173" s="89"/>
      <c r="E173" s="89"/>
      <c r="F173" s="89"/>
      <c r="G173" s="89"/>
      <c r="H173" s="58"/>
      <c r="I173" s="58"/>
      <c r="J173" s="58"/>
      <c r="K173" s="58"/>
      <c r="L173" s="58"/>
    </row>
    <row r="174" spans="1:12" s="48" customFormat="1" x14ac:dyDescent="0.2">
      <c r="A174" s="9" t="s">
        <v>276</v>
      </c>
      <c r="B174" s="89">
        <v>42285.853000000003</v>
      </c>
      <c r="C174" s="89">
        <v>185667.76300000001</v>
      </c>
      <c r="D174" s="89">
        <v>41929.313999999998</v>
      </c>
      <c r="E174" s="89">
        <v>227597.07699999999</v>
      </c>
      <c r="F174" s="89">
        <v>36391.315000000017</v>
      </c>
      <c r="G174" s="89">
        <v>206697.56099999999</v>
      </c>
      <c r="H174" s="57">
        <f>H175+H176</f>
        <v>99.999999999999986</v>
      </c>
      <c r="I174" s="57">
        <f>I175+I176</f>
        <v>100</v>
      </c>
      <c r="J174" s="55">
        <f t="shared" ref="J174:J179" si="26">D174/B174*100</f>
        <v>99.156836211864984</v>
      </c>
      <c r="K174" s="55">
        <f t="shared" ref="K174:L177" si="27">D174/F174*100</f>
        <v>115.21791394457711</v>
      </c>
      <c r="L174" s="55">
        <f t="shared" si="27"/>
        <v>110.11115752836579</v>
      </c>
    </row>
    <row r="175" spans="1:12" s="48" customFormat="1" x14ac:dyDescent="0.2">
      <c r="A175" s="13" t="s">
        <v>283</v>
      </c>
      <c r="B175" s="89">
        <v>28479.50999999998</v>
      </c>
      <c r="C175" s="89">
        <v>136544.5</v>
      </c>
      <c r="D175" s="89">
        <v>28667.649999999994</v>
      </c>
      <c r="E175" s="89">
        <v>165212.15</v>
      </c>
      <c r="F175" s="89">
        <v>23898.610000000015</v>
      </c>
      <c r="G175" s="89">
        <v>144381.91</v>
      </c>
      <c r="H175" s="57">
        <f>D175/D174*100</f>
        <v>68.371378553915747</v>
      </c>
      <c r="I175" s="57">
        <f>E175/E174*100</f>
        <v>72.589750350792073</v>
      </c>
      <c r="J175" s="55">
        <f t="shared" si="26"/>
        <v>100.66061529850765</v>
      </c>
      <c r="K175" s="55">
        <f t="shared" si="27"/>
        <v>119.95530283978849</v>
      </c>
      <c r="L175" s="55">
        <f t="shared" si="27"/>
        <v>114.42718135533738</v>
      </c>
    </row>
    <row r="176" spans="1:12" s="48" customFormat="1" x14ac:dyDescent="0.2">
      <c r="A176" s="13" t="s">
        <v>279</v>
      </c>
      <c r="B176" s="89">
        <v>13806.343000000001</v>
      </c>
      <c r="C176" s="89">
        <v>49123.262999999999</v>
      </c>
      <c r="D176" s="89">
        <v>13261.664000000001</v>
      </c>
      <c r="E176" s="89">
        <v>62384.927000000003</v>
      </c>
      <c r="F176" s="89">
        <v>12492.705</v>
      </c>
      <c r="G176" s="89">
        <v>62315.650999999998</v>
      </c>
      <c r="H176" s="57">
        <f>D176/D174*100</f>
        <v>31.628621446084239</v>
      </c>
      <c r="I176" s="57">
        <f>E176/E174*100</f>
        <v>27.41024964920793</v>
      </c>
      <c r="J176" s="55">
        <f t="shared" si="26"/>
        <v>96.054864057774026</v>
      </c>
      <c r="K176" s="55">
        <f t="shared" si="27"/>
        <v>106.15526421219424</v>
      </c>
      <c r="L176" s="55">
        <f t="shared" si="27"/>
        <v>100.11116950378967</v>
      </c>
    </row>
    <row r="177" spans="1:12" s="48" customFormat="1" x14ac:dyDescent="0.2">
      <c r="A177" s="9" t="s">
        <v>277</v>
      </c>
      <c r="B177" s="89">
        <v>42285.852999999981</v>
      </c>
      <c r="C177" s="89">
        <v>185667.76300000001</v>
      </c>
      <c r="D177" s="89">
        <v>41929.313999999998</v>
      </c>
      <c r="E177" s="89">
        <v>227597.07699999999</v>
      </c>
      <c r="F177" s="89">
        <v>36391.315000000017</v>
      </c>
      <c r="G177" s="89">
        <v>206697.56099999999</v>
      </c>
      <c r="H177" s="57">
        <f>H178+H179</f>
        <v>100</v>
      </c>
      <c r="I177" s="57">
        <f>I178+I179</f>
        <v>100</v>
      </c>
      <c r="J177" s="55">
        <f t="shared" si="26"/>
        <v>99.156836211865041</v>
      </c>
      <c r="K177" s="55">
        <f t="shared" si="27"/>
        <v>115.21791394457711</v>
      </c>
      <c r="L177" s="55">
        <f t="shared" si="27"/>
        <v>110.11115752836579</v>
      </c>
    </row>
    <row r="178" spans="1:12" s="48" customFormat="1" x14ac:dyDescent="0.2">
      <c r="A178" s="13" t="s">
        <v>280</v>
      </c>
      <c r="B178" s="89">
        <v>4398.6400000000003</v>
      </c>
      <c r="C178" s="89">
        <v>14132.946</v>
      </c>
      <c r="D178" s="89">
        <v>3109.741</v>
      </c>
      <c r="E178" s="89">
        <v>17242.686000000002</v>
      </c>
      <c r="F178" s="89">
        <v>1302.4000000000001</v>
      </c>
      <c r="G178" s="89">
        <v>6850.1019999999999</v>
      </c>
      <c r="H178" s="57">
        <f>D178/D177*100</f>
        <v>7.4166274220465427</v>
      </c>
      <c r="I178" s="57">
        <f>E178/E177*100</f>
        <v>7.5759698794374248</v>
      </c>
      <c r="J178" s="55">
        <f t="shared" si="26"/>
        <v>70.697783860465961</v>
      </c>
      <c r="K178" s="56">
        <f>D178/F178</f>
        <v>2.3877003992628989</v>
      </c>
      <c r="L178" s="56">
        <f>E178/G178</f>
        <v>2.517142956411452</v>
      </c>
    </row>
    <row r="179" spans="1:12" s="48" customFormat="1" x14ac:dyDescent="0.2">
      <c r="A179" s="13" t="s">
        <v>284</v>
      </c>
      <c r="B179" s="89">
        <v>37887.212999999982</v>
      </c>
      <c r="C179" s="89">
        <v>171534.81700000001</v>
      </c>
      <c r="D179" s="89">
        <v>38819.572999999997</v>
      </c>
      <c r="E179" s="89">
        <v>210354.391</v>
      </c>
      <c r="F179" s="89">
        <v>35088.915000000015</v>
      </c>
      <c r="G179" s="89">
        <v>199847.45899999997</v>
      </c>
      <c r="H179" s="57">
        <f>D179/D177*100</f>
        <v>92.583372577953455</v>
      </c>
      <c r="I179" s="57">
        <f>E179/E177*100</f>
        <v>92.424030120562577</v>
      </c>
      <c r="J179" s="55">
        <f t="shared" si="26"/>
        <v>102.4608830425189</v>
      </c>
      <c r="K179" s="55">
        <f>D179/F179*100</f>
        <v>110.63201298757737</v>
      </c>
      <c r="L179" s="55">
        <f>E179/G179*100</f>
        <v>105.25747590315872</v>
      </c>
    </row>
    <row r="180" spans="1:12" s="48" customFormat="1" ht="22.5" x14ac:dyDescent="0.2">
      <c r="A180" s="8" t="s">
        <v>309</v>
      </c>
      <c r="B180" s="89"/>
      <c r="C180" s="89"/>
      <c r="D180" s="89"/>
      <c r="E180" s="89"/>
      <c r="F180" s="89"/>
      <c r="G180" s="89"/>
      <c r="H180" s="58"/>
      <c r="I180" s="58"/>
      <c r="J180" s="58"/>
      <c r="K180" s="58"/>
      <c r="L180" s="58"/>
    </row>
    <row r="181" spans="1:12" s="48" customFormat="1" x14ac:dyDescent="0.2">
      <c r="A181" s="9" t="s">
        <v>276</v>
      </c>
      <c r="B181" s="89">
        <v>115.694</v>
      </c>
      <c r="C181" s="89">
        <v>641.44100000000003</v>
      </c>
      <c r="D181" s="89">
        <v>147.88200000000001</v>
      </c>
      <c r="E181" s="89">
        <v>789.32299999999998</v>
      </c>
      <c r="F181" s="89">
        <v>234.714</v>
      </c>
      <c r="G181" s="89">
        <v>701.27700000000004</v>
      </c>
      <c r="H181" s="57">
        <f>H182+H183</f>
        <v>100</v>
      </c>
      <c r="I181" s="57">
        <f>I182+I183</f>
        <v>100</v>
      </c>
      <c r="J181" s="55">
        <f>D181/B181*100</f>
        <v>127.82166750220409</v>
      </c>
      <c r="K181" s="55">
        <f>D181/F181*100</f>
        <v>63.005189294204868</v>
      </c>
      <c r="L181" s="55">
        <f>E181/G181*100</f>
        <v>112.55509591787552</v>
      </c>
    </row>
    <row r="182" spans="1:12" s="48" customFormat="1" x14ac:dyDescent="0.2">
      <c r="A182" s="13" t="s">
        <v>283</v>
      </c>
      <c r="B182" s="89">
        <v>9.3330000000000002</v>
      </c>
      <c r="C182" s="89">
        <v>64.667000000000002</v>
      </c>
      <c r="D182" s="89">
        <v>6.3330000000000002</v>
      </c>
      <c r="E182" s="89">
        <v>71</v>
      </c>
      <c r="F182" s="89">
        <v>4</v>
      </c>
      <c r="G182" s="89">
        <v>17</v>
      </c>
      <c r="H182" s="57">
        <f>D182/D181*100</f>
        <v>4.2824684545786509</v>
      </c>
      <c r="I182" s="57">
        <f>E182/E181*100</f>
        <v>8.9950501885793273</v>
      </c>
      <c r="J182" s="55">
        <f>D182/B182*100</f>
        <v>67.855994856959185</v>
      </c>
      <c r="K182" s="55">
        <f>D182/F182*100</f>
        <v>158.32500000000002</v>
      </c>
      <c r="L182" s="56">
        <f>E182/G182</f>
        <v>4.1764705882352944</v>
      </c>
    </row>
    <row r="183" spans="1:12" s="48" customFormat="1" x14ac:dyDescent="0.2">
      <c r="A183" s="13" t="s">
        <v>279</v>
      </c>
      <c r="B183" s="89">
        <v>106.361</v>
      </c>
      <c r="C183" s="89">
        <v>576.774</v>
      </c>
      <c r="D183" s="89">
        <v>141.54900000000001</v>
      </c>
      <c r="E183" s="89">
        <v>718.32299999999998</v>
      </c>
      <c r="F183" s="89">
        <v>230.714</v>
      </c>
      <c r="G183" s="89">
        <v>684.27700000000004</v>
      </c>
      <c r="H183" s="57">
        <f>D183/D181*100</f>
        <v>95.717531545421352</v>
      </c>
      <c r="I183" s="57">
        <f>E183/E181*100</f>
        <v>91.004949811420673</v>
      </c>
      <c r="J183" s="55">
        <f>D183/B183*100</f>
        <v>133.08355506247591</v>
      </c>
      <c r="K183" s="55">
        <f>D183/F183*100</f>
        <v>61.352583718369935</v>
      </c>
      <c r="L183" s="55">
        <f>E183/G183*100</f>
        <v>104.97547046006221</v>
      </c>
    </row>
    <row r="184" spans="1:12" s="48" customFormat="1" x14ac:dyDescent="0.2">
      <c r="A184" s="9" t="s">
        <v>277</v>
      </c>
      <c r="B184" s="89">
        <v>115.694</v>
      </c>
      <c r="C184" s="89">
        <v>641.44100000000003</v>
      </c>
      <c r="D184" s="89">
        <v>147.88200000000001</v>
      </c>
      <c r="E184" s="89">
        <v>789.32299999999998</v>
      </c>
      <c r="F184" s="89">
        <v>234.714</v>
      </c>
      <c r="G184" s="89">
        <v>701.27700000000004</v>
      </c>
      <c r="H184" s="57">
        <f>H185+H186</f>
        <v>100</v>
      </c>
      <c r="I184" s="57">
        <f>I185+I186</f>
        <v>100</v>
      </c>
      <c r="J184" s="55">
        <f>D184/B184*100</f>
        <v>127.82166750220409</v>
      </c>
      <c r="K184" s="55">
        <f>D184/F184*100</f>
        <v>63.005189294204868</v>
      </c>
      <c r="L184" s="55">
        <f>E184/G184*100</f>
        <v>112.55509591787552</v>
      </c>
    </row>
    <row r="185" spans="1:12" s="48" customFormat="1" x14ac:dyDescent="0.2">
      <c r="A185" s="13" t="s">
        <v>280</v>
      </c>
      <c r="B185" s="89">
        <v>0</v>
      </c>
      <c r="C185" s="89">
        <v>0</v>
      </c>
      <c r="D185" s="89">
        <v>0</v>
      </c>
      <c r="E185" s="89">
        <v>0</v>
      </c>
      <c r="F185" s="89">
        <v>0</v>
      </c>
      <c r="G185" s="89">
        <v>77.364000000000004</v>
      </c>
      <c r="H185" s="57">
        <f>D185/D184*100</f>
        <v>0</v>
      </c>
      <c r="I185" s="57">
        <f>E185/E184*100</f>
        <v>0</v>
      </c>
      <c r="J185" s="55">
        <v>0</v>
      </c>
      <c r="K185" s="55">
        <v>0</v>
      </c>
      <c r="L185" s="55">
        <f>E185/G185*100</f>
        <v>0</v>
      </c>
    </row>
    <row r="186" spans="1:12" s="48" customFormat="1" x14ac:dyDescent="0.2">
      <c r="A186" s="13" t="s">
        <v>284</v>
      </c>
      <c r="B186" s="89">
        <v>115.694</v>
      </c>
      <c r="C186" s="89">
        <v>641.44100000000003</v>
      </c>
      <c r="D186" s="89">
        <v>147.88200000000001</v>
      </c>
      <c r="E186" s="89">
        <v>789.32299999999998</v>
      </c>
      <c r="F186" s="89">
        <v>234.714</v>
      </c>
      <c r="G186" s="89">
        <v>623.91300000000001</v>
      </c>
      <c r="H186" s="57">
        <f>D186/D184*100</f>
        <v>100</v>
      </c>
      <c r="I186" s="57">
        <f>E186/E184*100</f>
        <v>100</v>
      </c>
      <c r="J186" s="55">
        <f>D186/B186*100</f>
        <v>127.82166750220409</v>
      </c>
      <c r="K186" s="55">
        <f>D186/F186*100</f>
        <v>63.005189294204868</v>
      </c>
      <c r="L186" s="55">
        <f>E186/G186*100</f>
        <v>126.51170916457903</v>
      </c>
    </row>
    <row r="187" spans="1:12" s="48" customFormat="1" ht="56.25" x14ac:dyDescent="0.2">
      <c r="A187" s="8" t="s">
        <v>310</v>
      </c>
      <c r="B187" s="89"/>
      <c r="C187" s="89"/>
      <c r="D187" s="89"/>
      <c r="E187" s="89"/>
      <c r="F187" s="89"/>
      <c r="G187" s="89"/>
      <c r="H187" s="58"/>
      <c r="I187" s="58"/>
      <c r="J187" s="58"/>
      <c r="K187" s="58"/>
      <c r="L187" s="58"/>
    </row>
    <row r="188" spans="1:12" s="48" customFormat="1" x14ac:dyDescent="0.2">
      <c r="A188" s="9" t="s">
        <v>276</v>
      </c>
      <c r="B188" s="89">
        <v>133.637</v>
      </c>
      <c r="C188" s="89">
        <v>191.23400000000001</v>
      </c>
      <c r="D188" s="89">
        <v>13.361000000000001</v>
      </c>
      <c r="E188" s="89">
        <v>204.595</v>
      </c>
      <c r="F188" s="89">
        <v>75.385000000000005</v>
      </c>
      <c r="G188" s="89">
        <v>180.80699999999999</v>
      </c>
      <c r="H188" s="57">
        <f>H189+H190</f>
        <v>100</v>
      </c>
      <c r="I188" s="57">
        <f>I189+I190</f>
        <v>100</v>
      </c>
      <c r="J188" s="55">
        <f>D188/B188*100</f>
        <v>9.9979796014576809</v>
      </c>
      <c r="K188" s="55">
        <f t="shared" ref="K188:L191" si="28">D188/F188*100</f>
        <v>17.723685083239371</v>
      </c>
      <c r="L188" s="55">
        <f t="shared" si="28"/>
        <v>113.15657026553177</v>
      </c>
    </row>
    <row r="189" spans="1:12" s="48" customFormat="1" x14ac:dyDescent="0.2">
      <c r="A189" s="13" t="s">
        <v>283</v>
      </c>
      <c r="B189" s="89">
        <v>9.4169999999999998</v>
      </c>
      <c r="C189" s="89">
        <v>45.752000000000002</v>
      </c>
      <c r="D189" s="89">
        <v>8.4169999999999998</v>
      </c>
      <c r="E189" s="89">
        <v>54.168999999999997</v>
      </c>
      <c r="F189" s="89">
        <v>8.4169999999999998</v>
      </c>
      <c r="G189" s="89">
        <v>49.502000000000002</v>
      </c>
      <c r="H189" s="57">
        <f>D189/D188*100</f>
        <v>62.99678167801811</v>
      </c>
      <c r="I189" s="57">
        <f>E189/E188*100</f>
        <v>26.476209096018966</v>
      </c>
      <c r="J189" s="55">
        <f>D189/B189*100</f>
        <v>89.380906870553261</v>
      </c>
      <c r="K189" s="55">
        <f t="shared" si="28"/>
        <v>100</v>
      </c>
      <c r="L189" s="55">
        <f t="shared" si="28"/>
        <v>109.42790190295339</v>
      </c>
    </row>
    <row r="190" spans="1:12" s="48" customFormat="1" x14ac:dyDescent="0.2">
      <c r="A190" s="13" t="s">
        <v>279</v>
      </c>
      <c r="B190" s="89">
        <v>124.22</v>
      </c>
      <c r="C190" s="89">
        <v>145.483</v>
      </c>
      <c r="D190" s="89">
        <v>4.944</v>
      </c>
      <c r="E190" s="89">
        <v>150.42599999999999</v>
      </c>
      <c r="F190" s="89">
        <v>66.968000000000004</v>
      </c>
      <c r="G190" s="89">
        <v>131.30500000000001</v>
      </c>
      <c r="H190" s="57">
        <f>D190/D188*100</f>
        <v>37.003218321981883</v>
      </c>
      <c r="I190" s="57">
        <f>E190/E188*100</f>
        <v>73.523790903981038</v>
      </c>
      <c r="J190" s="55">
        <f>D190/B190*100</f>
        <v>3.9800354210272095</v>
      </c>
      <c r="K190" s="55">
        <f t="shared" si="28"/>
        <v>7.3826305100943737</v>
      </c>
      <c r="L190" s="55">
        <f t="shared" si="28"/>
        <v>114.56227866417881</v>
      </c>
    </row>
    <row r="191" spans="1:12" s="48" customFormat="1" x14ac:dyDescent="0.2">
      <c r="A191" s="9" t="s">
        <v>277</v>
      </c>
      <c r="B191" s="89">
        <v>133.637</v>
      </c>
      <c r="C191" s="89">
        <v>191.23400000000001</v>
      </c>
      <c r="D191" s="89">
        <v>13.361000000000001</v>
      </c>
      <c r="E191" s="89">
        <v>204.595</v>
      </c>
      <c r="F191" s="89">
        <v>75.385000000000005</v>
      </c>
      <c r="G191" s="89">
        <v>180.80699999999999</v>
      </c>
      <c r="H191" s="57">
        <f>H192+H193</f>
        <v>100</v>
      </c>
      <c r="I191" s="57">
        <f>I192+I193</f>
        <v>100</v>
      </c>
      <c r="J191" s="55">
        <f>D191/B191*100</f>
        <v>9.9979796014576809</v>
      </c>
      <c r="K191" s="55">
        <f t="shared" si="28"/>
        <v>17.723685083239371</v>
      </c>
      <c r="L191" s="55">
        <f t="shared" si="28"/>
        <v>113.15657026553177</v>
      </c>
    </row>
    <row r="192" spans="1:12" s="48" customFormat="1" x14ac:dyDescent="0.2">
      <c r="A192" s="13" t="s">
        <v>280</v>
      </c>
      <c r="B192" s="89">
        <v>0</v>
      </c>
      <c r="C192" s="89">
        <v>0</v>
      </c>
      <c r="D192" s="89">
        <v>0</v>
      </c>
      <c r="E192" s="89">
        <v>0</v>
      </c>
      <c r="F192" s="89">
        <v>0</v>
      </c>
      <c r="G192" s="89">
        <v>27.6</v>
      </c>
      <c r="H192" s="57">
        <f>D192/D191*100</f>
        <v>0</v>
      </c>
      <c r="I192" s="57">
        <f>E192/E191*100</f>
        <v>0</v>
      </c>
      <c r="J192" s="55">
        <v>0</v>
      </c>
      <c r="K192" s="55">
        <v>0</v>
      </c>
      <c r="L192" s="55">
        <f>E192/G192*100</f>
        <v>0</v>
      </c>
    </row>
    <row r="193" spans="1:12" s="48" customFormat="1" x14ac:dyDescent="0.2">
      <c r="A193" s="13" t="s">
        <v>284</v>
      </c>
      <c r="B193" s="89">
        <v>133.637</v>
      </c>
      <c r="C193" s="89">
        <v>191.23400000000001</v>
      </c>
      <c r="D193" s="89">
        <v>13.361000000000001</v>
      </c>
      <c r="E193" s="89">
        <v>204.595</v>
      </c>
      <c r="F193" s="89">
        <v>75.385000000000005</v>
      </c>
      <c r="G193" s="89">
        <v>153.20699999999999</v>
      </c>
      <c r="H193" s="57">
        <f>D193/D191*100</f>
        <v>100</v>
      </c>
      <c r="I193" s="57">
        <f>E193/E191*100</f>
        <v>100</v>
      </c>
      <c r="J193" s="55">
        <f>D193/B193*100</f>
        <v>9.9979796014576809</v>
      </c>
      <c r="K193" s="55">
        <f>D193/F193*100</f>
        <v>17.723685083239371</v>
      </c>
      <c r="L193" s="55">
        <f>E193/G193*100</f>
        <v>133.54154836267273</v>
      </c>
    </row>
    <row r="194" spans="1:12" s="48" customFormat="1" ht="45" x14ac:dyDescent="0.2">
      <c r="A194" s="8" t="s">
        <v>311</v>
      </c>
      <c r="B194" s="89"/>
      <c r="C194" s="89"/>
      <c r="D194" s="89"/>
      <c r="E194" s="89"/>
      <c r="F194" s="89"/>
      <c r="G194" s="89"/>
      <c r="H194" s="58"/>
      <c r="I194" s="58"/>
      <c r="J194" s="58"/>
      <c r="K194" s="58"/>
      <c r="L194" s="58"/>
    </row>
    <row r="195" spans="1:12" s="48" customFormat="1" x14ac:dyDescent="0.2">
      <c r="A195" s="9" t="s">
        <v>276</v>
      </c>
      <c r="B195" s="89">
        <v>14700.794</v>
      </c>
      <c r="C195" s="89">
        <v>67721.087</v>
      </c>
      <c r="D195" s="89">
        <v>13780.603999999999</v>
      </c>
      <c r="E195" s="89">
        <v>81501.691000000006</v>
      </c>
      <c r="F195" s="89">
        <v>14254.168</v>
      </c>
      <c r="G195" s="89">
        <v>83077.082999999999</v>
      </c>
      <c r="H195" s="57">
        <f>H196+H197</f>
        <v>100.00000725657598</v>
      </c>
      <c r="I195" s="57">
        <f>I196+I197</f>
        <v>99.999999999999986</v>
      </c>
      <c r="J195" s="55">
        <f t="shared" ref="J195:J200" si="29">D195/B195*100</f>
        <v>93.740542177517767</v>
      </c>
      <c r="K195" s="55">
        <f t="shared" ref="K195:L200" si="30">D195/F195*100</f>
        <v>96.677715598693652</v>
      </c>
      <c r="L195" s="55">
        <f t="shared" si="30"/>
        <v>98.103698465195279</v>
      </c>
    </row>
    <row r="196" spans="1:12" s="48" customFormat="1" x14ac:dyDescent="0.2">
      <c r="A196" s="13" t="s">
        <v>283</v>
      </c>
      <c r="B196" s="89">
        <v>9480.8310000000001</v>
      </c>
      <c r="C196" s="89">
        <v>44691.152999999998</v>
      </c>
      <c r="D196" s="89">
        <v>9018.8310000000001</v>
      </c>
      <c r="E196" s="89">
        <v>53709.983999999997</v>
      </c>
      <c r="F196" s="89">
        <v>9499.1640000000007</v>
      </c>
      <c r="G196" s="89">
        <v>51675.983999999997</v>
      </c>
      <c r="H196" s="57">
        <f>D196/D195*100</f>
        <v>65.44583241779533</v>
      </c>
      <c r="I196" s="57">
        <f>E196/E195*100</f>
        <v>65.900453525559357</v>
      </c>
      <c r="J196" s="55">
        <f t="shared" si="29"/>
        <v>95.127009436198151</v>
      </c>
      <c r="K196" s="55">
        <f t="shared" si="30"/>
        <v>94.943418178694458</v>
      </c>
      <c r="L196" s="55">
        <f t="shared" si="30"/>
        <v>103.9360643814736</v>
      </c>
    </row>
    <row r="197" spans="1:12" s="48" customFormat="1" x14ac:dyDescent="0.2">
      <c r="A197" s="13" t="s">
        <v>279</v>
      </c>
      <c r="B197" s="89">
        <v>5219.9629999999997</v>
      </c>
      <c r="C197" s="89">
        <v>23029.934000000001</v>
      </c>
      <c r="D197" s="89">
        <v>4761.7740000000003</v>
      </c>
      <c r="E197" s="89">
        <v>27791.706999999999</v>
      </c>
      <c r="F197" s="89">
        <v>4755.0039999999999</v>
      </c>
      <c r="G197" s="89">
        <v>31401.098999999998</v>
      </c>
      <c r="H197" s="57">
        <f>D197/D195*100</f>
        <v>34.554174838780654</v>
      </c>
      <c r="I197" s="57">
        <f>E197/E195*100</f>
        <v>34.099546474440629</v>
      </c>
      <c r="J197" s="55">
        <f t="shared" si="29"/>
        <v>91.222370733279163</v>
      </c>
      <c r="K197" s="55">
        <f t="shared" si="30"/>
        <v>100.1423763260767</v>
      </c>
      <c r="L197" s="55">
        <f t="shared" si="30"/>
        <v>88.505523325791884</v>
      </c>
    </row>
    <row r="198" spans="1:12" s="48" customFormat="1" x14ac:dyDescent="0.2">
      <c r="A198" s="9" t="s">
        <v>277</v>
      </c>
      <c r="B198" s="89">
        <v>14700.794</v>
      </c>
      <c r="C198" s="89">
        <v>67721.087</v>
      </c>
      <c r="D198" s="89">
        <v>13780.603999999999</v>
      </c>
      <c r="E198" s="89">
        <v>81501.691000000006</v>
      </c>
      <c r="F198" s="89">
        <v>14254.168</v>
      </c>
      <c r="G198" s="89">
        <v>83077.082999999999</v>
      </c>
      <c r="H198" s="57">
        <f>H199+H200</f>
        <v>100.00000000000001</v>
      </c>
      <c r="I198" s="57">
        <f>I199+I200</f>
        <v>100</v>
      </c>
      <c r="J198" s="55">
        <f t="shared" si="29"/>
        <v>93.740542177517767</v>
      </c>
      <c r="K198" s="55">
        <f t="shared" si="30"/>
        <v>96.677715598693652</v>
      </c>
      <c r="L198" s="55">
        <f t="shared" si="30"/>
        <v>98.103698465195279</v>
      </c>
    </row>
    <row r="199" spans="1:12" s="48" customFormat="1" x14ac:dyDescent="0.2">
      <c r="A199" s="13" t="s">
        <v>280</v>
      </c>
      <c r="B199" s="89">
        <v>20.841000000000001</v>
      </c>
      <c r="C199" s="89">
        <v>312.15100000000001</v>
      </c>
      <c r="D199" s="89">
        <v>40.904000000000003</v>
      </c>
      <c r="E199" s="89">
        <v>353.05500000000001</v>
      </c>
      <c r="F199" s="89">
        <v>101.86</v>
      </c>
      <c r="G199" s="89">
        <v>414.43900000000002</v>
      </c>
      <c r="H199" s="57">
        <f>D199/D198*100</f>
        <v>0.29682298395629109</v>
      </c>
      <c r="I199" s="57">
        <f>E199/E198*100</f>
        <v>0.43318733104568347</v>
      </c>
      <c r="J199" s="55">
        <f t="shared" si="29"/>
        <v>196.26697375365868</v>
      </c>
      <c r="K199" s="55">
        <f t="shared" si="30"/>
        <v>40.157078342823489</v>
      </c>
      <c r="L199" s="55">
        <f t="shared" si="30"/>
        <v>85.18865261232655</v>
      </c>
    </row>
    <row r="200" spans="1:12" s="48" customFormat="1" x14ac:dyDescent="0.2">
      <c r="A200" s="13" t="s">
        <v>284</v>
      </c>
      <c r="B200" s="89">
        <v>14679.953</v>
      </c>
      <c r="C200" s="89">
        <v>67408.936000000002</v>
      </c>
      <c r="D200" s="89">
        <v>13739.7</v>
      </c>
      <c r="E200" s="89">
        <v>81148.635999999999</v>
      </c>
      <c r="F200" s="89">
        <v>14152.308000000001</v>
      </c>
      <c r="G200" s="89">
        <v>82662.644</v>
      </c>
      <c r="H200" s="57">
        <f>D200/D198*100</f>
        <v>99.703177016043725</v>
      </c>
      <c r="I200" s="57">
        <f>E200/E198*100</f>
        <v>99.566812668954313</v>
      </c>
      <c r="J200" s="55">
        <f t="shared" si="29"/>
        <v>93.594986305473867</v>
      </c>
      <c r="K200" s="55">
        <f t="shared" si="30"/>
        <v>97.084517945765455</v>
      </c>
      <c r="L200" s="55">
        <f t="shared" si="30"/>
        <v>98.168449584070885</v>
      </c>
    </row>
    <row r="201" spans="1:12" s="48" customFormat="1" ht="33.75" x14ac:dyDescent="0.2">
      <c r="A201" s="8" t="s">
        <v>312</v>
      </c>
      <c r="B201" s="89"/>
      <c r="C201" s="89"/>
      <c r="D201" s="89"/>
      <c r="E201" s="89"/>
      <c r="F201" s="89"/>
      <c r="G201" s="89"/>
      <c r="H201" s="58"/>
      <c r="I201" s="58"/>
      <c r="J201" s="58"/>
      <c r="K201" s="58"/>
      <c r="L201" s="58"/>
    </row>
    <row r="202" spans="1:12" s="48" customFormat="1" x14ac:dyDescent="0.2">
      <c r="A202" s="9" t="s">
        <v>276</v>
      </c>
      <c r="B202" s="89">
        <v>9959.3510000000006</v>
      </c>
      <c r="C202" s="89">
        <v>43975.745000000003</v>
      </c>
      <c r="D202" s="89">
        <v>9069.8700000000008</v>
      </c>
      <c r="E202" s="89">
        <v>53045.614999999998</v>
      </c>
      <c r="F202" s="89">
        <v>9208.7420000000002</v>
      </c>
      <c r="G202" s="89">
        <v>51631.713000000003</v>
      </c>
      <c r="H202" s="57">
        <f>H203+H204</f>
        <v>100</v>
      </c>
      <c r="I202" s="57">
        <f>I203+I204</f>
        <v>100</v>
      </c>
      <c r="J202" s="55">
        <f t="shared" ref="J202:J207" si="31">D202/B202*100</f>
        <v>91.06888591435326</v>
      </c>
      <c r="K202" s="55">
        <f t="shared" ref="K202:L207" si="32">D202/F202*100</f>
        <v>98.491954709991887</v>
      </c>
      <c r="L202" s="55">
        <f t="shared" si="32"/>
        <v>102.73843713068361</v>
      </c>
    </row>
    <row r="203" spans="1:12" s="48" customFormat="1" x14ac:dyDescent="0.2">
      <c r="A203" s="13" t="s">
        <v>283</v>
      </c>
      <c r="B203" s="89">
        <v>5686.4989999999998</v>
      </c>
      <c r="C203" s="89">
        <v>26782.163</v>
      </c>
      <c r="D203" s="89">
        <v>5326.4989999999998</v>
      </c>
      <c r="E203" s="89">
        <v>32108.663</v>
      </c>
      <c r="F203" s="89">
        <v>5759.1660000000002</v>
      </c>
      <c r="G203" s="89">
        <v>30603.995999999999</v>
      </c>
      <c r="H203" s="57">
        <f>D203/D202*100</f>
        <v>58.727401826046012</v>
      </c>
      <c r="I203" s="57">
        <f>E203/E202*100</f>
        <v>60.530286999217566</v>
      </c>
      <c r="J203" s="55">
        <f t="shared" si="31"/>
        <v>93.669215452249261</v>
      </c>
      <c r="K203" s="55">
        <f t="shared" si="32"/>
        <v>92.487332367221214</v>
      </c>
      <c r="L203" s="55">
        <f t="shared" si="32"/>
        <v>104.91657037205206</v>
      </c>
    </row>
    <row r="204" spans="1:12" s="48" customFormat="1" x14ac:dyDescent="0.2">
      <c r="A204" s="13" t="s">
        <v>279</v>
      </c>
      <c r="B204" s="89">
        <v>4272.8519999999999</v>
      </c>
      <c r="C204" s="89">
        <v>17193.580999999998</v>
      </c>
      <c r="D204" s="89">
        <v>3743.3710000000001</v>
      </c>
      <c r="E204" s="89">
        <v>20936.952000000001</v>
      </c>
      <c r="F204" s="89">
        <v>3449.576</v>
      </c>
      <c r="G204" s="89">
        <v>21027.717000000001</v>
      </c>
      <c r="H204" s="57">
        <f>D204/D202*100</f>
        <v>41.27259817395398</v>
      </c>
      <c r="I204" s="57">
        <f>E204/E202*100</f>
        <v>39.469713000782441</v>
      </c>
      <c r="J204" s="55">
        <f t="shared" si="31"/>
        <v>87.608253222905915</v>
      </c>
      <c r="K204" s="55">
        <f t="shared" si="32"/>
        <v>108.51684380921019</v>
      </c>
      <c r="L204" s="55">
        <f t="shared" si="32"/>
        <v>99.568355423463245</v>
      </c>
    </row>
    <row r="205" spans="1:12" s="48" customFormat="1" x14ac:dyDescent="0.2">
      <c r="A205" s="9" t="s">
        <v>277</v>
      </c>
      <c r="B205" s="89">
        <v>9959.3510000000006</v>
      </c>
      <c r="C205" s="89">
        <v>43975.745000000003</v>
      </c>
      <c r="D205" s="89">
        <v>9069.8700000000008</v>
      </c>
      <c r="E205" s="89">
        <v>53045.614999999998</v>
      </c>
      <c r="F205" s="89">
        <v>9208.7420000000002</v>
      </c>
      <c r="G205" s="89">
        <v>51631.713000000003</v>
      </c>
      <c r="H205" s="57">
        <f>H206+H207</f>
        <v>100</v>
      </c>
      <c r="I205" s="57">
        <f>I206+I207</f>
        <v>100.00000000000001</v>
      </c>
      <c r="J205" s="55">
        <f t="shared" si="31"/>
        <v>91.06888591435326</v>
      </c>
      <c r="K205" s="55">
        <f t="shared" si="32"/>
        <v>98.491954709991887</v>
      </c>
      <c r="L205" s="55">
        <f t="shared" si="32"/>
        <v>102.73843713068361</v>
      </c>
    </row>
    <row r="206" spans="1:12" s="48" customFormat="1" x14ac:dyDescent="0.2">
      <c r="A206" s="13" t="s">
        <v>280</v>
      </c>
      <c r="B206" s="89">
        <v>16.795999999999999</v>
      </c>
      <c r="C206" s="89">
        <v>103.164</v>
      </c>
      <c r="D206" s="89">
        <v>16.78</v>
      </c>
      <c r="E206" s="89">
        <v>119.944</v>
      </c>
      <c r="F206" s="89">
        <v>24.280999999999999</v>
      </c>
      <c r="G206" s="89">
        <v>81.108999999999995</v>
      </c>
      <c r="H206" s="57">
        <f>D206/D205*100</f>
        <v>0.18500816439485901</v>
      </c>
      <c r="I206" s="57">
        <f>E206/E205*100</f>
        <v>0.22611482589088658</v>
      </c>
      <c r="J206" s="55">
        <f t="shared" si="31"/>
        <v>99.904739223624688</v>
      </c>
      <c r="K206" s="55">
        <f t="shared" si="32"/>
        <v>69.107532638688696</v>
      </c>
      <c r="L206" s="55">
        <f t="shared" si="32"/>
        <v>147.88001331541508</v>
      </c>
    </row>
    <row r="207" spans="1:12" s="48" customFormat="1" x14ac:dyDescent="0.2">
      <c r="A207" s="13" t="s">
        <v>284</v>
      </c>
      <c r="B207" s="89">
        <v>9942.5550000000003</v>
      </c>
      <c r="C207" s="89">
        <v>43872.580999999998</v>
      </c>
      <c r="D207" s="89">
        <v>9053.09</v>
      </c>
      <c r="E207" s="89">
        <v>52925.671000000002</v>
      </c>
      <c r="F207" s="89">
        <v>9184.4609999999993</v>
      </c>
      <c r="G207" s="89">
        <v>51550.603999999999</v>
      </c>
      <c r="H207" s="57">
        <f>D207/D205*100</f>
        <v>99.814991835605142</v>
      </c>
      <c r="I207" s="57">
        <f>E207/E205*100</f>
        <v>99.773885174109125</v>
      </c>
      <c r="J207" s="55">
        <f t="shared" si="31"/>
        <v>91.053959470176423</v>
      </c>
      <c r="K207" s="55">
        <f t="shared" si="32"/>
        <v>98.569638436049772</v>
      </c>
      <c r="L207" s="55">
        <f t="shared" si="32"/>
        <v>102.66741200549269</v>
      </c>
    </row>
    <row r="208" spans="1:12" s="48" customFormat="1" ht="22.5" x14ac:dyDescent="0.2">
      <c r="A208" s="8" t="s">
        <v>313</v>
      </c>
      <c r="B208" s="89"/>
      <c r="C208" s="89"/>
      <c r="D208" s="89"/>
      <c r="E208" s="89"/>
      <c r="F208" s="89"/>
      <c r="G208" s="89"/>
      <c r="H208" s="58"/>
      <c r="I208" s="58"/>
      <c r="J208" s="58"/>
      <c r="K208" s="58"/>
      <c r="L208" s="58"/>
    </row>
    <row r="209" spans="1:12" s="48" customFormat="1" x14ac:dyDescent="0.2">
      <c r="A209" s="9" t="s">
        <v>276</v>
      </c>
      <c r="B209" s="89">
        <v>28312.469000000001</v>
      </c>
      <c r="C209" s="89">
        <v>70467.849000000002</v>
      </c>
      <c r="D209" s="89">
        <v>7537.5990000000002</v>
      </c>
      <c r="E209" s="89">
        <v>78005.448000000004</v>
      </c>
      <c r="F209" s="89">
        <v>8918.7510000000002</v>
      </c>
      <c r="G209" s="89">
        <v>57619.035000000003</v>
      </c>
      <c r="H209" s="57">
        <f>H210+H211</f>
        <v>100</v>
      </c>
      <c r="I209" s="57">
        <f>I210+I211</f>
        <v>100</v>
      </c>
      <c r="J209" s="55">
        <f t="shared" ref="J209:J214" si="33">D209/B209*100</f>
        <v>26.622895375179041</v>
      </c>
      <c r="K209" s="55">
        <f t="shared" ref="K209:L214" si="34">D209/F209*100</f>
        <v>84.514064805711016</v>
      </c>
      <c r="L209" s="55">
        <f t="shared" si="34"/>
        <v>135.38138568270017</v>
      </c>
    </row>
    <row r="210" spans="1:12" s="48" customFormat="1" x14ac:dyDescent="0.2">
      <c r="A210" s="13" t="s">
        <v>283</v>
      </c>
      <c r="B210" s="89">
        <v>4714.5839999999998</v>
      </c>
      <c r="C210" s="89">
        <v>26846.921999999999</v>
      </c>
      <c r="D210" s="89">
        <v>4376.5839999999998</v>
      </c>
      <c r="E210" s="89">
        <v>31223.506000000001</v>
      </c>
      <c r="F210" s="89">
        <v>6126.2510000000002</v>
      </c>
      <c r="G210" s="89">
        <v>31395.506000000001</v>
      </c>
      <c r="H210" s="57">
        <f>D210/D209*100</f>
        <v>58.063370046615638</v>
      </c>
      <c r="I210" s="57">
        <f>E210/E209*100</f>
        <v>40.027340141678309</v>
      </c>
      <c r="J210" s="55">
        <f t="shared" si="33"/>
        <v>92.830756647882396</v>
      </c>
      <c r="K210" s="55">
        <f t="shared" si="34"/>
        <v>71.439841429938141</v>
      </c>
      <c r="L210" s="55">
        <f t="shared" si="34"/>
        <v>99.452150890640212</v>
      </c>
    </row>
    <row r="211" spans="1:12" s="48" customFormat="1" x14ac:dyDescent="0.2">
      <c r="A211" s="13" t="s">
        <v>279</v>
      </c>
      <c r="B211" s="89">
        <v>23597.884999999998</v>
      </c>
      <c r="C211" s="89">
        <v>43620.927000000003</v>
      </c>
      <c r="D211" s="89">
        <v>3161.0149999999999</v>
      </c>
      <c r="E211" s="89">
        <v>46781.942000000003</v>
      </c>
      <c r="F211" s="89">
        <v>2792.5</v>
      </c>
      <c r="G211" s="89">
        <v>26223.528999999999</v>
      </c>
      <c r="H211" s="57">
        <f>D211/D209*100</f>
        <v>41.936629953384355</v>
      </c>
      <c r="I211" s="57">
        <f>E211/E209*100</f>
        <v>59.972659858321684</v>
      </c>
      <c r="J211" s="55">
        <f t="shared" si="33"/>
        <v>13.395331827407414</v>
      </c>
      <c r="K211" s="55">
        <f t="shared" si="34"/>
        <v>113.19659803043866</v>
      </c>
      <c r="L211" s="55">
        <f t="shared" si="34"/>
        <v>178.39682065674685</v>
      </c>
    </row>
    <row r="212" spans="1:12" s="48" customFormat="1" x14ac:dyDescent="0.2">
      <c r="A212" s="9" t="s">
        <v>277</v>
      </c>
      <c r="B212" s="89">
        <v>28312.469000000001</v>
      </c>
      <c r="C212" s="89">
        <v>70467.849000000002</v>
      </c>
      <c r="D212" s="89">
        <v>7537.5990000000002</v>
      </c>
      <c r="E212" s="89">
        <v>78005.448000000004</v>
      </c>
      <c r="F212" s="89">
        <v>8918.7510000000002</v>
      </c>
      <c r="G212" s="89">
        <v>57619.035000000003</v>
      </c>
      <c r="H212" s="57">
        <f>H213+H214</f>
        <v>99.999999999999986</v>
      </c>
      <c r="I212" s="57">
        <f>I213+I214</f>
        <v>100</v>
      </c>
      <c r="J212" s="55">
        <f t="shared" si="33"/>
        <v>26.622895375179041</v>
      </c>
      <c r="K212" s="55">
        <f t="shared" si="34"/>
        <v>84.514064805711016</v>
      </c>
      <c r="L212" s="55">
        <f t="shared" si="34"/>
        <v>135.38138568270017</v>
      </c>
    </row>
    <row r="213" spans="1:12" s="48" customFormat="1" x14ac:dyDescent="0.2">
      <c r="A213" s="13" t="s">
        <v>280</v>
      </c>
      <c r="B213" s="89">
        <v>2180.4879999999998</v>
      </c>
      <c r="C213" s="89">
        <v>10046.536</v>
      </c>
      <c r="D213" s="89">
        <v>1099.431</v>
      </c>
      <c r="E213" s="89">
        <v>11145.968000000001</v>
      </c>
      <c r="F213" s="89">
        <v>2056.3069999999998</v>
      </c>
      <c r="G213" s="89">
        <v>12239.382</v>
      </c>
      <c r="H213" s="57">
        <f>D213/D212*100</f>
        <v>14.585957676973797</v>
      </c>
      <c r="I213" s="57">
        <f>E213/E212*100</f>
        <v>14.288704553046088</v>
      </c>
      <c r="J213" s="55">
        <f t="shared" si="33"/>
        <v>50.421327702789476</v>
      </c>
      <c r="K213" s="55">
        <f t="shared" si="34"/>
        <v>53.466286891986471</v>
      </c>
      <c r="L213" s="55">
        <f t="shared" si="34"/>
        <v>91.066428027166737</v>
      </c>
    </row>
    <row r="214" spans="1:12" s="48" customFormat="1" x14ac:dyDescent="0.2">
      <c r="A214" s="13" t="s">
        <v>284</v>
      </c>
      <c r="B214" s="89">
        <v>26131.982</v>
      </c>
      <c r="C214" s="89">
        <v>60421.311999999998</v>
      </c>
      <c r="D214" s="89">
        <v>6438.1679999999997</v>
      </c>
      <c r="E214" s="89">
        <v>66859.48</v>
      </c>
      <c r="F214" s="89">
        <v>6862.4440000000004</v>
      </c>
      <c r="G214" s="89">
        <v>45379.652999999998</v>
      </c>
      <c r="H214" s="57">
        <f>D214/D212*100</f>
        <v>85.414042323026194</v>
      </c>
      <c r="I214" s="57">
        <f>E214/E212*100</f>
        <v>85.711295446953912</v>
      </c>
      <c r="J214" s="55">
        <f t="shared" si="33"/>
        <v>24.637120904185529</v>
      </c>
      <c r="K214" s="55">
        <f t="shared" si="34"/>
        <v>93.817421315204896</v>
      </c>
      <c r="L214" s="55">
        <f t="shared" si="34"/>
        <v>147.33360786165554</v>
      </c>
    </row>
    <row r="215" spans="1:12" s="48" customFormat="1" x14ac:dyDescent="0.2">
      <c r="A215" s="8" t="s">
        <v>314</v>
      </c>
      <c r="B215" s="89"/>
      <c r="C215" s="89"/>
      <c r="D215" s="89"/>
      <c r="E215" s="89"/>
      <c r="F215" s="89"/>
      <c r="G215" s="89"/>
      <c r="H215" s="58"/>
      <c r="I215" s="58"/>
      <c r="J215" s="58"/>
      <c r="K215" s="58"/>
      <c r="L215" s="58"/>
    </row>
    <row r="216" spans="1:12" s="48" customFormat="1" x14ac:dyDescent="0.2">
      <c r="A216" s="9" t="s">
        <v>276</v>
      </c>
      <c r="B216" s="89">
        <v>10235.200000000001</v>
      </c>
      <c r="C216" s="89">
        <v>57696.040999999997</v>
      </c>
      <c r="D216" s="89">
        <v>9126.2139999999999</v>
      </c>
      <c r="E216" s="89">
        <v>66822.255999999994</v>
      </c>
      <c r="F216" s="89">
        <v>11222.585999999999</v>
      </c>
      <c r="G216" s="89">
        <v>63398.707000000002</v>
      </c>
      <c r="H216" s="57">
        <f>H217+H218</f>
        <v>100.00001095744631</v>
      </c>
      <c r="I216" s="57">
        <f>I217+I218</f>
        <v>100</v>
      </c>
      <c r="J216" s="55">
        <f t="shared" ref="J216:J221" si="35">D216/B216*100</f>
        <v>89.164979677974046</v>
      </c>
      <c r="K216" s="55">
        <f t="shared" ref="K216:L221" si="36">D216/F216*100</f>
        <v>81.320062951622745</v>
      </c>
      <c r="L216" s="55">
        <f t="shared" si="36"/>
        <v>105.40002968830262</v>
      </c>
    </row>
    <row r="217" spans="1:12" s="48" customFormat="1" x14ac:dyDescent="0.2">
      <c r="A217" s="13" t="s">
        <v>283</v>
      </c>
      <c r="B217" s="89">
        <v>6215.8609999999999</v>
      </c>
      <c r="C217" s="89">
        <v>38248.262000000002</v>
      </c>
      <c r="D217" s="89">
        <v>5430.5429999999997</v>
      </c>
      <c r="E217" s="89">
        <v>43678.805</v>
      </c>
      <c r="F217" s="89">
        <v>7403.3819999999996</v>
      </c>
      <c r="G217" s="89">
        <v>37839.764000000003</v>
      </c>
      <c r="H217" s="57">
        <f>D217/D216*100</f>
        <v>59.504883405100948</v>
      </c>
      <c r="I217" s="57">
        <f>E217/E216*100</f>
        <v>65.365654520853056</v>
      </c>
      <c r="J217" s="55">
        <f t="shared" si="35"/>
        <v>87.365901521929132</v>
      </c>
      <c r="K217" s="55">
        <f t="shared" si="36"/>
        <v>73.352192281851728</v>
      </c>
      <c r="L217" s="55">
        <f t="shared" si="36"/>
        <v>115.43096568995514</v>
      </c>
    </row>
    <row r="218" spans="1:12" s="48" customFormat="1" x14ac:dyDescent="0.2">
      <c r="A218" s="13" t="s">
        <v>279</v>
      </c>
      <c r="B218" s="89">
        <v>4019.3389999999999</v>
      </c>
      <c r="C218" s="89">
        <v>19447.778999999999</v>
      </c>
      <c r="D218" s="89">
        <v>3695.672</v>
      </c>
      <c r="E218" s="89">
        <v>23143.451000000001</v>
      </c>
      <c r="F218" s="89">
        <v>3819.2040000000002</v>
      </c>
      <c r="G218" s="89">
        <v>25558.944</v>
      </c>
      <c r="H218" s="57">
        <f>D218/D216*100</f>
        <v>40.495127552345366</v>
      </c>
      <c r="I218" s="57">
        <f>E218/E216*100</f>
        <v>34.634345479146951</v>
      </c>
      <c r="J218" s="55">
        <f t="shared" si="35"/>
        <v>91.94725799441153</v>
      </c>
      <c r="K218" s="55">
        <f t="shared" si="36"/>
        <v>96.765504016020088</v>
      </c>
      <c r="L218" s="55">
        <f t="shared" si="36"/>
        <v>90.549323947030061</v>
      </c>
    </row>
    <row r="219" spans="1:12" s="48" customFormat="1" x14ac:dyDescent="0.2">
      <c r="A219" s="9" t="s">
        <v>277</v>
      </c>
      <c r="B219" s="89">
        <v>10235.200000000001</v>
      </c>
      <c r="C219" s="89">
        <v>57696.040999999997</v>
      </c>
      <c r="D219" s="89">
        <v>9126.2139999999999</v>
      </c>
      <c r="E219" s="89">
        <v>66822.255999999994</v>
      </c>
      <c r="F219" s="89">
        <v>11222.585999999999</v>
      </c>
      <c r="G219" s="89">
        <v>63398.707000000002</v>
      </c>
      <c r="H219" s="57">
        <f>H220+H221</f>
        <v>99.999999999999986</v>
      </c>
      <c r="I219" s="57">
        <f>I220+I221</f>
        <v>100.00000000000001</v>
      </c>
      <c r="J219" s="55">
        <f t="shared" si="35"/>
        <v>89.164979677974046</v>
      </c>
      <c r="K219" s="55">
        <f t="shared" si="36"/>
        <v>81.320062951622745</v>
      </c>
      <c r="L219" s="55">
        <f t="shared" si="36"/>
        <v>105.40002968830262</v>
      </c>
    </row>
    <row r="220" spans="1:12" s="48" customFormat="1" x14ac:dyDescent="0.2">
      <c r="A220" s="13" t="s">
        <v>280</v>
      </c>
      <c r="B220" s="89">
        <v>590.45699999999999</v>
      </c>
      <c r="C220" s="89">
        <v>1649.818</v>
      </c>
      <c r="D220" s="89">
        <v>445.57499999999999</v>
      </c>
      <c r="E220" s="89">
        <v>2095.3939999999998</v>
      </c>
      <c r="F220" s="89">
        <v>484.97199999999998</v>
      </c>
      <c r="G220" s="89">
        <v>1872.8610000000001</v>
      </c>
      <c r="H220" s="57">
        <f>D220/D219*100</f>
        <v>4.8823641435539429</v>
      </c>
      <c r="I220" s="57">
        <f>E220/E219*100</f>
        <v>3.1357726084554822</v>
      </c>
      <c r="J220" s="55">
        <f t="shared" si="35"/>
        <v>75.462734796945412</v>
      </c>
      <c r="K220" s="55">
        <f t="shared" si="36"/>
        <v>91.876438227361575</v>
      </c>
      <c r="L220" s="55">
        <f t="shared" si="36"/>
        <v>111.88198163131165</v>
      </c>
    </row>
    <row r="221" spans="1:12" s="48" customFormat="1" x14ac:dyDescent="0.2">
      <c r="A221" s="13" t="s">
        <v>284</v>
      </c>
      <c r="B221" s="89">
        <v>9644.7430000000004</v>
      </c>
      <c r="C221" s="89">
        <v>56046.222999999998</v>
      </c>
      <c r="D221" s="89">
        <v>8680.6389999999992</v>
      </c>
      <c r="E221" s="89">
        <v>64726.862000000001</v>
      </c>
      <c r="F221" s="89">
        <v>10737.614</v>
      </c>
      <c r="G221" s="89">
        <v>61525.845999999998</v>
      </c>
      <c r="H221" s="57">
        <f>D221/D219*100</f>
        <v>95.117635856446043</v>
      </c>
      <c r="I221" s="57">
        <f>E221/E219*100</f>
        <v>96.864227391544532</v>
      </c>
      <c r="J221" s="55">
        <f t="shared" si="35"/>
        <v>90.003839397275783</v>
      </c>
      <c r="K221" s="55">
        <f t="shared" si="36"/>
        <v>80.843276727958369</v>
      </c>
      <c r="L221" s="55">
        <f t="shared" si="36"/>
        <v>105.20271757010866</v>
      </c>
    </row>
    <row r="222" spans="1:12" s="48" customFormat="1" ht="33.75" x14ac:dyDescent="0.2">
      <c r="A222" s="8" t="s">
        <v>315</v>
      </c>
      <c r="B222" s="89"/>
      <c r="C222" s="89"/>
      <c r="D222" s="89"/>
      <c r="E222" s="89"/>
      <c r="F222" s="89"/>
      <c r="G222" s="89"/>
      <c r="H222" s="58"/>
      <c r="I222" s="58"/>
      <c r="J222" s="58"/>
      <c r="K222" s="58"/>
      <c r="L222" s="58"/>
    </row>
    <row r="223" spans="1:12" s="48" customFormat="1" x14ac:dyDescent="0.2">
      <c r="A223" s="9" t="s">
        <v>276</v>
      </c>
      <c r="B223" s="89">
        <v>9294.8420000000006</v>
      </c>
      <c r="C223" s="89">
        <v>38703.004000000001</v>
      </c>
      <c r="D223" s="89">
        <v>6058.4139999999998</v>
      </c>
      <c r="E223" s="89">
        <v>44761.417999999998</v>
      </c>
      <c r="F223" s="89">
        <v>7105.29</v>
      </c>
      <c r="G223" s="89">
        <v>47770.665999999997</v>
      </c>
      <c r="H223" s="57">
        <f>H224+H225</f>
        <v>99.999983494029962</v>
      </c>
      <c r="I223" s="57">
        <f>I224+I225</f>
        <v>100</v>
      </c>
      <c r="J223" s="55">
        <f>D223/B223*100</f>
        <v>65.180387143751346</v>
      </c>
      <c r="K223" s="55">
        <f t="shared" ref="K223:L228" si="37">D223/F223*100</f>
        <v>85.266245290480754</v>
      </c>
      <c r="L223" s="55">
        <f t="shared" si="37"/>
        <v>93.70063628587468</v>
      </c>
    </row>
    <row r="224" spans="1:12" s="48" customFormat="1" x14ac:dyDescent="0.2">
      <c r="A224" s="13" t="s">
        <v>283</v>
      </c>
      <c r="B224" s="89">
        <v>1723.5820000000001</v>
      </c>
      <c r="C224" s="89">
        <v>9464.5779999999995</v>
      </c>
      <c r="D224" s="89">
        <v>1393.5820000000001</v>
      </c>
      <c r="E224" s="89">
        <v>10858.161</v>
      </c>
      <c r="F224" s="89">
        <v>1292.249</v>
      </c>
      <c r="G224" s="89">
        <v>9052.4940000000006</v>
      </c>
      <c r="H224" s="57">
        <f>D224/D223*100</f>
        <v>23.002422746283106</v>
      </c>
      <c r="I224" s="57">
        <f>E224/E223*100</f>
        <v>24.257857514701612</v>
      </c>
      <c r="J224" s="55">
        <f>D224/B224*100</f>
        <v>80.853826507819178</v>
      </c>
      <c r="K224" s="55">
        <f t="shared" si="37"/>
        <v>107.84160018696087</v>
      </c>
      <c r="L224" s="55">
        <f t="shared" si="37"/>
        <v>119.94662465393513</v>
      </c>
    </row>
    <row r="225" spans="1:12" s="48" customFormat="1" x14ac:dyDescent="0.2">
      <c r="A225" s="13" t="s">
        <v>279</v>
      </c>
      <c r="B225" s="89">
        <v>7571.26</v>
      </c>
      <c r="C225" s="89">
        <v>29238.425999999999</v>
      </c>
      <c r="D225" s="89">
        <v>4664.8310000000001</v>
      </c>
      <c r="E225" s="89">
        <v>33903.256999999998</v>
      </c>
      <c r="F225" s="89">
        <v>5813.0410000000002</v>
      </c>
      <c r="G225" s="89">
        <v>38718.171999999999</v>
      </c>
      <c r="H225" s="57">
        <f>D225/D223*100</f>
        <v>76.99756074774686</v>
      </c>
      <c r="I225" s="57">
        <f>E225/E223*100</f>
        <v>75.742142485298388</v>
      </c>
      <c r="J225" s="55">
        <f>D225/B225*100</f>
        <v>61.612347218296563</v>
      </c>
      <c r="K225" s="55">
        <f t="shared" si="37"/>
        <v>80.24768791412275</v>
      </c>
      <c r="L225" s="55">
        <f t="shared" si="37"/>
        <v>87.564198537059042</v>
      </c>
    </row>
    <row r="226" spans="1:12" s="48" customFormat="1" x14ac:dyDescent="0.2">
      <c r="A226" s="9" t="s">
        <v>277</v>
      </c>
      <c r="B226" s="89">
        <v>9294.8420000000006</v>
      </c>
      <c r="C226" s="89">
        <v>38703.004000000001</v>
      </c>
      <c r="D226" s="89">
        <v>6058.4139999999998</v>
      </c>
      <c r="E226" s="89">
        <v>44761.417999999998</v>
      </c>
      <c r="F226" s="89">
        <v>7105.29</v>
      </c>
      <c r="G226" s="89">
        <v>47770.665999999997</v>
      </c>
      <c r="H226" s="57">
        <f>H227+H228</f>
        <v>100</v>
      </c>
      <c r="I226" s="57">
        <f>I227+I228</f>
        <v>100</v>
      </c>
      <c r="J226" s="55">
        <f>D226/B226*100</f>
        <v>65.180387143751346</v>
      </c>
      <c r="K226" s="55">
        <f t="shared" si="37"/>
        <v>85.266245290480754</v>
      </c>
      <c r="L226" s="55">
        <f t="shared" si="37"/>
        <v>93.70063628587468</v>
      </c>
    </row>
    <row r="227" spans="1:12" s="48" customFormat="1" x14ac:dyDescent="0.2">
      <c r="A227" s="13" t="s">
        <v>280</v>
      </c>
      <c r="B227" s="89">
        <v>248.35400000000001</v>
      </c>
      <c r="C227" s="89">
        <v>1136.5170000000001</v>
      </c>
      <c r="D227" s="89">
        <v>847.50400000000002</v>
      </c>
      <c r="E227" s="89">
        <v>1984.021</v>
      </c>
      <c r="F227" s="89">
        <v>711.49699999999996</v>
      </c>
      <c r="G227" s="89">
        <v>5017.97</v>
      </c>
      <c r="H227" s="57">
        <f>D227/D226*100</f>
        <v>13.98887563642894</v>
      </c>
      <c r="I227" s="57">
        <f>E227/E226*100</f>
        <v>4.4324355408043594</v>
      </c>
      <c r="J227" s="56">
        <f>D227/B227</f>
        <v>3.4124837932950545</v>
      </c>
      <c r="K227" s="55">
        <f t="shared" si="37"/>
        <v>119.11561116912652</v>
      </c>
      <c r="L227" s="55">
        <f t="shared" si="37"/>
        <v>39.53831928050586</v>
      </c>
    </row>
    <row r="228" spans="1:12" s="48" customFormat="1" x14ac:dyDescent="0.2">
      <c r="A228" s="13" t="s">
        <v>284</v>
      </c>
      <c r="B228" s="89">
        <v>9046.4869999999992</v>
      </c>
      <c r="C228" s="89">
        <v>37566.487000000001</v>
      </c>
      <c r="D228" s="89">
        <v>5210.91</v>
      </c>
      <c r="E228" s="89">
        <v>42777.396999999997</v>
      </c>
      <c r="F228" s="89">
        <v>6393.7929999999997</v>
      </c>
      <c r="G228" s="89">
        <v>42752.696000000004</v>
      </c>
      <c r="H228" s="57">
        <f>D228/D226*100</f>
        <v>86.011124363571057</v>
      </c>
      <c r="I228" s="57">
        <f>E228/E226*100</f>
        <v>95.567564459195637</v>
      </c>
      <c r="J228" s="55">
        <f>D228/B228*100</f>
        <v>57.601475578310122</v>
      </c>
      <c r="K228" s="55">
        <f t="shared" si="37"/>
        <v>81.499510540926181</v>
      </c>
      <c r="L228" s="55">
        <f t="shared" si="37"/>
        <v>100.05777647332461</v>
      </c>
    </row>
    <row r="229" spans="1:12" s="48" customFormat="1" ht="22.5" x14ac:dyDescent="0.2">
      <c r="A229" s="8" t="s">
        <v>316</v>
      </c>
      <c r="B229" s="89"/>
      <c r="C229" s="89"/>
      <c r="D229" s="89"/>
      <c r="E229" s="89"/>
      <c r="F229" s="89"/>
      <c r="G229" s="89"/>
      <c r="H229" s="58"/>
      <c r="I229" s="58"/>
      <c r="J229" s="58"/>
      <c r="K229" s="58"/>
      <c r="L229" s="58"/>
    </row>
    <row r="230" spans="1:12" s="48" customFormat="1" x14ac:dyDescent="0.2">
      <c r="A230" s="9" t="s">
        <v>276</v>
      </c>
      <c r="B230" s="89">
        <v>12271.449000000001</v>
      </c>
      <c r="C230" s="89">
        <v>73222.774000000005</v>
      </c>
      <c r="D230" s="89">
        <v>10486.96</v>
      </c>
      <c r="E230" s="89">
        <v>83709.733999999997</v>
      </c>
      <c r="F230" s="89">
        <v>10921.851000000001</v>
      </c>
      <c r="G230" s="89">
        <v>67824.459000000003</v>
      </c>
      <c r="H230" s="57">
        <f>H231+H232</f>
        <v>100.00000000000001</v>
      </c>
      <c r="I230" s="57">
        <f>I231+I232</f>
        <v>100</v>
      </c>
      <c r="J230" s="55">
        <f t="shared" ref="J230:J235" si="38">D230/B230*100</f>
        <v>85.458204650485854</v>
      </c>
      <c r="K230" s="55">
        <f t="shared" ref="K230:L235" si="39">D230/F230*100</f>
        <v>96.018156629311264</v>
      </c>
      <c r="L230" s="55">
        <f t="shared" si="39"/>
        <v>123.42115990928878</v>
      </c>
    </row>
    <row r="231" spans="1:12" s="48" customFormat="1" x14ac:dyDescent="0.2">
      <c r="A231" s="13" t="s">
        <v>283</v>
      </c>
      <c r="B231" s="89">
        <v>624.75099999999998</v>
      </c>
      <c r="C231" s="89">
        <v>4718.4219999999996</v>
      </c>
      <c r="D231" s="89">
        <v>605.75099999999998</v>
      </c>
      <c r="E231" s="89">
        <v>5324.1729999999998</v>
      </c>
      <c r="F231" s="89">
        <v>505.75099999999998</v>
      </c>
      <c r="G231" s="89">
        <v>3217.5059999999999</v>
      </c>
      <c r="H231" s="57">
        <f>D231/D230*100</f>
        <v>5.7762306712336082</v>
      </c>
      <c r="I231" s="57">
        <f>E231/E230*100</f>
        <v>6.3602794389479245</v>
      </c>
      <c r="J231" s="55">
        <f t="shared" si="38"/>
        <v>96.9587883812911</v>
      </c>
      <c r="K231" s="55">
        <f t="shared" si="39"/>
        <v>119.77257583277145</v>
      </c>
      <c r="L231" s="55">
        <f t="shared" si="39"/>
        <v>165.47515373708706</v>
      </c>
    </row>
    <row r="232" spans="1:12" s="48" customFormat="1" x14ac:dyDescent="0.2">
      <c r="A232" s="13" t="s">
        <v>279</v>
      </c>
      <c r="B232" s="89">
        <v>11646.698</v>
      </c>
      <c r="C232" s="89">
        <v>68504.351999999999</v>
      </c>
      <c r="D232" s="89">
        <v>9881.2090000000007</v>
      </c>
      <c r="E232" s="89">
        <v>78385.561000000002</v>
      </c>
      <c r="F232" s="89">
        <v>10416.1</v>
      </c>
      <c r="G232" s="89">
        <v>64606.953000000001</v>
      </c>
      <c r="H232" s="57">
        <f>D232/D230*100</f>
        <v>94.223769328766409</v>
      </c>
      <c r="I232" s="57">
        <f>E232/E230*100</f>
        <v>93.639720561052073</v>
      </c>
      <c r="J232" s="55">
        <f t="shared" si="38"/>
        <v>84.841291497384077</v>
      </c>
      <c r="K232" s="55">
        <f t="shared" si="39"/>
        <v>94.864767043327163</v>
      </c>
      <c r="L232" s="55">
        <f t="shared" si="39"/>
        <v>121.32681911186867</v>
      </c>
    </row>
    <row r="233" spans="1:12" s="48" customFormat="1" x14ac:dyDescent="0.2">
      <c r="A233" s="9" t="s">
        <v>277</v>
      </c>
      <c r="B233" s="89">
        <v>12271.449000000001</v>
      </c>
      <c r="C233" s="89">
        <v>73222.774000000005</v>
      </c>
      <c r="D233" s="89">
        <v>10486.96</v>
      </c>
      <c r="E233" s="89">
        <v>83709.733999999997</v>
      </c>
      <c r="F233" s="89">
        <v>10921.851000000001</v>
      </c>
      <c r="G233" s="89">
        <v>67824.459000000003</v>
      </c>
      <c r="H233" s="57">
        <f>H234+H235</f>
        <v>100.00000000000001</v>
      </c>
      <c r="I233" s="57">
        <f>I234+I235</f>
        <v>100</v>
      </c>
      <c r="J233" s="55">
        <f t="shared" si="38"/>
        <v>85.458204650485854</v>
      </c>
      <c r="K233" s="55">
        <f t="shared" si="39"/>
        <v>96.018156629311264</v>
      </c>
      <c r="L233" s="55">
        <f t="shared" si="39"/>
        <v>123.42115990928878</v>
      </c>
    </row>
    <row r="234" spans="1:12" s="48" customFormat="1" x14ac:dyDescent="0.2">
      <c r="A234" s="13" t="s">
        <v>280</v>
      </c>
      <c r="B234" s="89">
        <v>892.36300000000006</v>
      </c>
      <c r="C234" s="89">
        <v>3819.4780000000001</v>
      </c>
      <c r="D234" s="89">
        <v>622.452</v>
      </c>
      <c r="E234" s="89">
        <v>4441.93</v>
      </c>
      <c r="F234" s="89">
        <v>757.96699999999998</v>
      </c>
      <c r="G234" s="89">
        <v>5008.6980000000003</v>
      </c>
      <c r="H234" s="57">
        <f>D234/D233*100</f>
        <v>5.9354855935371171</v>
      </c>
      <c r="I234" s="57">
        <f>E234/E233*100</f>
        <v>5.3063482438016107</v>
      </c>
      <c r="J234" s="55">
        <f t="shared" si="38"/>
        <v>69.753228226629744</v>
      </c>
      <c r="K234" s="55">
        <f t="shared" si="39"/>
        <v>82.121253299945778</v>
      </c>
      <c r="L234" s="55">
        <f t="shared" si="39"/>
        <v>88.684324748667223</v>
      </c>
    </row>
    <row r="235" spans="1:12" s="48" customFormat="1" x14ac:dyDescent="0.2">
      <c r="A235" s="13" t="s">
        <v>284</v>
      </c>
      <c r="B235" s="89">
        <v>11379.085999999999</v>
      </c>
      <c r="C235" s="89">
        <v>69403.296000000002</v>
      </c>
      <c r="D235" s="89">
        <v>9864.5079999999998</v>
      </c>
      <c r="E235" s="89">
        <v>79267.804000000004</v>
      </c>
      <c r="F235" s="89">
        <v>10163.884</v>
      </c>
      <c r="G235" s="89">
        <v>62815.760999999999</v>
      </c>
      <c r="H235" s="57">
        <f>D235/D233*100</f>
        <v>94.064514406462891</v>
      </c>
      <c r="I235" s="57">
        <f>E235/E233*100</f>
        <v>94.693651756198392</v>
      </c>
      <c r="J235" s="55">
        <f t="shared" si="38"/>
        <v>86.689809708793845</v>
      </c>
      <c r="K235" s="55">
        <f t="shared" si="39"/>
        <v>97.05451183819099</v>
      </c>
      <c r="L235" s="55">
        <f t="shared" si="39"/>
        <v>126.19094752350451</v>
      </c>
    </row>
    <row r="236" spans="1:12" s="48" customFormat="1" x14ac:dyDescent="0.2">
      <c r="A236" s="8" t="s">
        <v>317</v>
      </c>
      <c r="B236" s="89"/>
      <c r="C236" s="89"/>
      <c r="D236" s="89"/>
      <c r="E236" s="89"/>
      <c r="F236" s="89"/>
      <c r="G236" s="89"/>
      <c r="H236" s="58"/>
      <c r="I236" s="58"/>
      <c r="J236" s="58"/>
      <c r="K236" s="58"/>
      <c r="L236" s="58"/>
    </row>
    <row r="237" spans="1:12" s="48" customFormat="1" x14ac:dyDescent="0.2">
      <c r="A237" s="9" t="s">
        <v>276</v>
      </c>
      <c r="B237" s="89">
        <v>65623.573999999993</v>
      </c>
      <c r="C237" s="89">
        <v>350593.19900000002</v>
      </c>
      <c r="D237" s="89">
        <v>66545.911999999997</v>
      </c>
      <c r="E237" s="89">
        <v>417139.11099999998</v>
      </c>
      <c r="F237" s="89">
        <v>61520.514000000003</v>
      </c>
      <c r="G237" s="89">
        <v>381535.31</v>
      </c>
      <c r="H237" s="57">
        <f>H238+H239</f>
        <v>100</v>
      </c>
      <c r="I237" s="57">
        <f>I238+I239</f>
        <v>100</v>
      </c>
      <c r="J237" s="55">
        <f t="shared" ref="J237:J242" si="40">D237/B237*100</f>
        <v>101.40549796937302</v>
      </c>
      <c r="K237" s="55">
        <f t="shared" ref="K237:L242" si="41">D237/F237*100</f>
        <v>108.16865411755174</v>
      </c>
      <c r="L237" s="55">
        <f t="shared" si="41"/>
        <v>109.33171847187617</v>
      </c>
    </row>
    <row r="238" spans="1:12" s="48" customFormat="1" x14ac:dyDescent="0.2">
      <c r="A238" s="13" t="s">
        <v>283</v>
      </c>
      <c r="B238" s="89">
        <v>55266.498</v>
      </c>
      <c r="C238" s="89">
        <v>280831.82299999997</v>
      </c>
      <c r="D238" s="89">
        <v>58915.498</v>
      </c>
      <c r="E238" s="89">
        <v>339747.321</v>
      </c>
      <c r="F238" s="89">
        <v>50282.498</v>
      </c>
      <c r="G238" s="89">
        <v>315865.98800000001</v>
      </c>
      <c r="H238" s="57">
        <f>D238/D237*100</f>
        <v>88.533609697918038</v>
      </c>
      <c r="I238" s="57">
        <f>E238/E237*100</f>
        <v>81.447007015364719</v>
      </c>
      <c r="J238" s="55">
        <f t="shared" si="40"/>
        <v>106.60255332262956</v>
      </c>
      <c r="K238" s="55">
        <f t="shared" si="41"/>
        <v>117.16899586014999</v>
      </c>
      <c r="L238" s="55">
        <f t="shared" si="41"/>
        <v>107.56059022093889</v>
      </c>
    </row>
    <row r="239" spans="1:12" s="48" customFormat="1" x14ac:dyDescent="0.2">
      <c r="A239" s="13" t="s">
        <v>279</v>
      </c>
      <c r="B239" s="89">
        <v>10357.075999999999</v>
      </c>
      <c r="C239" s="89">
        <v>69761.376000000004</v>
      </c>
      <c r="D239" s="89">
        <v>7630.4139999999998</v>
      </c>
      <c r="E239" s="89">
        <v>77391.789999999994</v>
      </c>
      <c r="F239" s="89">
        <v>11238.016</v>
      </c>
      <c r="G239" s="89">
        <v>65669.322</v>
      </c>
      <c r="H239" s="57">
        <f>D239/D237*100</f>
        <v>11.466390302081967</v>
      </c>
      <c r="I239" s="57">
        <f>E239/E237*100</f>
        <v>18.552992984635285</v>
      </c>
      <c r="J239" s="55">
        <f t="shared" si="40"/>
        <v>73.673438333367443</v>
      </c>
      <c r="K239" s="55">
        <f t="shared" si="41"/>
        <v>67.898230434980704</v>
      </c>
      <c r="L239" s="55">
        <f t="shared" si="41"/>
        <v>117.85075228886936</v>
      </c>
    </row>
    <row r="240" spans="1:12" s="48" customFormat="1" x14ac:dyDescent="0.2">
      <c r="A240" s="9" t="s">
        <v>277</v>
      </c>
      <c r="B240" s="89">
        <v>65623.573999999993</v>
      </c>
      <c r="C240" s="89">
        <v>350593.19900000002</v>
      </c>
      <c r="D240" s="89">
        <v>66545.911999999997</v>
      </c>
      <c r="E240" s="89">
        <v>417139.11099999998</v>
      </c>
      <c r="F240" s="89">
        <v>61520.514000000003</v>
      </c>
      <c r="G240" s="89">
        <v>381535.31</v>
      </c>
      <c r="H240" s="57">
        <f>H241+H242</f>
        <v>99.999998497278085</v>
      </c>
      <c r="I240" s="57">
        <f>I241+I242</f>
        <v>100.00000000000001</v>
      </c>
      <c r="J240" s="55">
        <f t="shared" si="40"/>
        <v>101.40549796937302</v>
      </c>
      <c r="K240" s="55">
        <f t="shared" si="41"/>
        <v>108.16865411755174</v>
      </c>
      <c r="L240" s="55">
        <f t="shared" si="41"/>
        <v>109.33171847187617</v>
      </c>
    </row>
    <row r="241" spans="1:12" s="48" customFormat="1" x14ac:dyDescent="0.2">
      <c r="A241" s="13" t="s">
        <v>280</v>
      </c>
      <c r="B241" s="89">
        <v>33568.241000000002</v>
      </c>
      <c r="C241" s="89">
        <v>150381.734</v>
      </c>
      <c r="D241" s="89">
        <v>35658.913</v>
      </c>
      <c r="E241" s="89">
        <v>186040.647</v>
      </c>
      <c r="F241" s="89">
        <v>20636.828000000001</v>
      </c>
      <c r="G241" s="89">
        <v>144642.818</v>
      </c>
      <c r="H241" s="57">
        <f>D241/D240*100</f>
        <v>53.585429860815495</v>
      </c>
      <c r="I241" s="57">
        <f>E241/E240*100</f>
        <v>44.599185761797344</v>
      </c>
      <c r="J241" s="55">
        <f t="shared" si="40"/>
        <v>106.22812497086159</v>
      </c>
      <c r="K241" s="55">
        <f t="shared" si="41"/>
        <v>172.79260649940969</v>
      </c>
      <c r="L241" s="55">
        <f t="shared" si="41"/>
        <v>128.62072902921457</v>
      </c>
    </row>
    <row r="242" spans="1:12" s="48" customFormat="1" x14ac:dyDescent="0.2">
      <c r="A242" s="13" t="s">
        <v>284</v>
      </c>
      <c r="B242" s="89">
        <v>32055.332999999999</v>
      </c>
      <c r="C242" s="89">
        <v>200211.465</v>
      </c>
      <c r="D242" s="89">
        <v>30886.998</v>
      </c>
      <c r="E242" s="89">
        <v>231098.46400000001</v>
      </c>
      <c r="F242" s="89">
        <v>40883.686000000002</v>
      </c>
      <c r="G242" s="89">
        <v>236892.492</v>
      </c>
      <c r="H242" s="57">
        <f>D242/D240*100</f>
        <v>46.414568636462597</v>
      </c>
      <c r="I242" s="57">
        <f>E242/E240*100</f>
        <v>55.40081423820267</v>
      </c>
      <c r="J242" s="55">
        <f t="shared" si="40"/>
        <v>96.355255457804788</v>
      </c>
      <c r="K242" s="55">
        <f t="shared" si="41"/>
        <v>75.548466936175956</v>
      </c>
      <c r="L242" s="55">
        <f t="shared" si="41"/>
        <v>97.554152961504585</v>
      </c>
    </row>
    <row r="243" spans="1:12" s="48" customFormat="1" x14ac:dyDescent="0.2">
      <c r="A243" s="8" t="s">
        <v>318</v>
      </c>
      <c r="B243" s="89"/>
      <c r="C243" s="89"/>
      <c r="D243" s="89"/>
      <c r="E243" s="89"/>
      <c r="F243" s="89"/>
      <c r="G243" s="89"/>
      <c r="H243" s="58"/>
      <c r="I243" s="58"/>
      <c r="J243" s="58"/>
      <c r="K243" s="58"/>
      <c r="L243" s="58"/>
    </row>
    <row r="244" spans="1:12" s="48" customFormat="1" x14ac:dyDescent="0.2">
      <c r="A244" s="9" t="s">
        <v>276</v>
      </c>
      <c r="B244" s="89">
        <v>44645.866000000002</v>
      </c>
      <c r="C244" s="89">
        <v>245486.55900000001</v>
      </c>
      <c r="D244" s="89">
        <v>51266.37</v>
      </c>
      <c r="E244" s="89">
        <v>296752.929</v>
      </c>
      <c r="F244" s="89">
        <v>55656.61</v>
      </c>
      <c r="G244" s="89">
        <v>321152.23599999998</v>
      </c>
      <c r="H244" s="57">
        <f>H245+H246</f>
        <v>100</v>
      </c>
      <c r="I244" s="57">
        <f>I245+I246</f>
        <v>100.00000033698066</v>
      </c>
      <c r="J244" s="55">
        <f t="shared" ref="J244:J249" si="42">D244/B244*100</f>
        <v>114.82892951387704</v>
      </c>
      <c r="K244" s="55">
        <f t="shared" ref="K244:L249" si="43">D244/F244*100</f>
        <v>92.111916266549471</v>
      </c>
      <c r="L244" s="55">
        <f t="shared" si="43"/>
        <v>92.402572903151153</v>
      </c>
    </row>
    <row r="245" spans="1:12" s="48" customFormat="1" x14ac:dyDescent="0.2">
      <c r="A245" s="13" t="s">
        <v>283</v>
      </c>
      <c r="B245" s="89">
        <v>39294.165999999997</v>
      </c>
      <c r="C245" s="89">
        <v>206775.49799999999</v>
      </c>
      <c r="D245" s="89">
        <v>46209.165999999997</v>
      </c>
      <c r="E245" s="89">
        <v>252984.66500000001</v>
      </c>
      <c r="F245" s="89">
        <v>46612.832999999999</v>
      </c>
      <c r="G245" s="89">
        <v>269303.99800000002</v>
      </c>
      <c r="H245" s="57">
        <f>D245/D244*100</f>
        <v>90.135435764225164</v>
      </c>
      <c r="I245" s="57">
        <f>E245/E244*100</f>
        <v>85.250941196270375</v>
      </c>
      <c r="J245" s="55">
        <f t="shared" si="42"/>
        <v>117.59803223715195</v>
      </c>
      <c r="K245" s="55">
        <f t="shared" si="43"/>
        <v>99.134000287002507</v>
      </c>
      <c r="L245" s="55">
        <f t="shared" si="43"/>
        <v>93.940181682709365</v>
      </c>
    </row>
    <row r="246" spans="1:12" s="48" customFormat="1" x14ac:dyDescent="0.2">
      <c r="A246" s="13" t="s">
        <v>279</v>
      </c>
      <c r="B246" s="89">
        <v>5351.7</v>
      </c>
      <c r="C246" s="89">
        <v>38711.061000000002</v>
      </c>
      <c r="D246" s="89">
        <v>5057.2039999999997</v>
      </c>
      <c r="E246" s="89">
        <v>43768.264999999999</v>
      </c>
      <c r="F246" s="89">
        <v>9043.777</v>
      </c>
      <c r="G246" s="89">
        <v>51848.237999999998</v>
      </c>
      <c r="H246" s="57">
        <f>D246/D244*100</f>
        <v>9.8645642357748358</v>
      </c>
      <c r="I246" s="57">
        <f>E246/E244*100</f>
        <v>14.749059140710283</v>
      </c>
      <c r="J246" s="55">
        <f t="shared" si="42"/>
        <v>94.497150438178522</v>
      </c>
      <c r="K246" s="55">
        <f t="shared" si="43"/>
        <v>55.919158555103685</v>
      </c>
      <c r="L246" s="55">
        <f t="shared" si="43"/>
        <v>84.416108798142758</v>
      </c>
    </row>
    <row r="247" spans="1:12" s="48" customFormat="1" x14ac:dyDescent="0.2">
      <c r="A247" s="9" t="s">
        <v>277</v>
      </c>
      <c r="B247" s="89">
        <v>44645.866000000002</v>
      </c>
      <c r="C247" s="89">
        <v>245486.55900000001</v>
      </c>
      <c r="D247" s="89">
        <v>51266.37</v>
      </c>
      <c r="E247" s="89">
        <v>296752.929</v>
      </c>
      <c r="F247" s="89">
        <v>55656.61</v>
      </c>
      <c r="G247" s="89">
        <v>321152.23599999998</v>
      </c>
      <c r="H247" s="57">
        <f>H248+H249</f>
        <v>100</v>
      </c>
      <c r="I247" s="57">
        <f>I248+I249</f>
        <v>100</v>
      </c>
      <c r="J247" s="55">
        <f t="shared" si="42"/>
        <v>114.82892951387704</v>
      </c>
      <c r="K247" s="55">
        <f t="shared" si="43"/>
        <v>92.111916266549471</v>
      </c>
      <c r="L247" s="55">
        <f t="shared" si="43"/>
        <v>92.402572903151153</v>
      </c>
    </row>
    <row r="248" spans="1:12" s="48" customFormat="1" x14ac:dyDescent="0.2">
      <c r="A248" s="13" t="s">
        <v>280</v>
      </c>
      <c r="B248" s="89">
        <v>27425.330999999998</v>
      </c>
      <c r="C248" s="89">
        <v>119922.985</v>
      </c>
      <c r="D248" s="89">
        <v>27648.963</v>
      </c>
      <c r="E248" s="89">
        <v>147571.948</v>
      </c>
      <c r="F248" s="89">
        <v>16913.383999999998</v>
      </c>
      <c r="G248" s="89">
        <v>106845.912</v>
      </c>
      <c r="H248" s="57">
        <f>D248/D247*100</f>
        <v>53.931969437274375</v>
      </c>
      <c r="I248" s="57">
        <f>E248/E247*100</f>
        <v>49.72889349307821</v>
      </c>
      <c r="J248" s="55">
        <f t="shared" si="42"/>
        <v>100.81542133438607</v>
      </c>
      <c r="K248" s="55">
        <f t="shared" si="43"/>
        <v>163.47386779606023</v>
      </c>
      <c r="L248" s="55">
        <f t="shared" si="43"/>
        <v>138.11660665126806</v>
      </c>
    </row>
    <row r="249" spans="1:12" s="48" customFormat="1" x14ac:dyDescent="0.2">
      <c r="A249" s="13" t="s">
        <v>284</v>
      </c>
      <c r="B249" s="89">
        <v>17220.535</v>
      </c>
      <c r="C249" s="89">
        <v>125563.57399999999</v>
      </c>
      <c r="D249" s="89">
        <v>23617.406999999999</v>
      </c>
      <c r="E249" s="89">
        <v>149180.981</v>
      </c>
      <c r="F249" s="89">
        <v>38743.226000000002</v>
      </c>
      <c r="G249" s="89">
        <v>214306.323</v>
      </c>
      <c r="H249" s="57">
        <f>D249/D247*100</f>
        <v>46.068030562725617</v>
      </c>
      <c r="I249" s="57">
        <f>E249/E247*100</f>
        <v>50.27110650692179</v>
      </c>
      <c r="J249" s="55">
        <f t="shared" si="42"/>
        <v>137.14676692681152</v>
      </c>
      <c r="K249" s="55">
        <f t="shared" si="43"/>
        <v>60.958803482188081</v>
      </c>
      <c r="L249" s="55">
        <f t="shared" si="43"/>
        <v>69.611096355752409</v>
      </c>
    </row>
    <row r="250" spans="1:12" s="48" customFormat="1" x14ac:dyDescent="0.2">
      <c r="A250" s="8" t="s">
        <v>319</v>
      </c>
      <c r="B250" s="89"/>
      <c r="C250" s="89"/>
      <c r="D250" s="89"/>
      <c r="E250" s="89"/>
      <c r="F250" s="89"/>
      <c r="G250" s="89"/>
      <c r="H250" s="58"/>
      <c r="I250" s="58"/>
      <c r="J250" s="58"/>
      <c r="K250" s="58"/>
      <c r="L250" s="58"/>
    </row>
    <row r="251" spans="1:12" s="48" customFormat="1" x14ac:dyDescent="0.2">
      <c r="A251" s="9" t="s">
        <v>276</v>
      </c>
      <c r="B251" s="89">
        <v>9465.4320000000007</v>
      </c>
      <c r="C251" s="89">
        <v>61106.262000000002</v>
      </c>
      <c r="D251" s="89">
        <v>6856.9210000000003</v>
      </c>
      <c r="E251" s="89">
        <v>67963.183000000005</v>
      </c>
      <c r="F251" s="89">
        <v>11674.751</v>
      </c>
      <c r="G251" s="89">
        <v>67173.551000000007</v>
      </c>
      <c r="H251" s="57">
        <f>H252+H253</f>
        <v>99.999999999999986</v>
      </c>
      <c r="I251" s="57">
        <f>I252+I253</f>
        <v>100</v>
      </c>
      <c r="J251" s="55">
        <f t="shared" ref="J251:J256" si="44">D251/B251*100</f>
        <v>72.441712116256284</v>
      </c>
      <c r="K251" s="55">
        <f t="shared" ref="K251:L255" si="45">D251/F251*100</f>
        <v>58.732910020950349</v>
      </c>
      <c r="L251" s="55">
        <f t="shared" si="45"/>
        <v>101.17551028380203</v>
      </c>
    </row>
    <row r="252" spans="1:12" s="48" customFormat="1" x14ac:dyDescent="0.2">
      <c r="A252" s="13" t="s">
        <v>283</v>
      </c>
      <c r="B252" s="89">
        <v>3766.6669999999999</v>
      </c>
      <c r="C252" s="89">
        <v>28342.332999999999</v>
      </c>
      <c r="D252" s="89">
        <v>1966.6669999999999</v>
      </c>
      <c r="E252" s="89">
        <v>30309</v>
      </c>
      <c r="F252" s="89">
        <v>5048</v>
      </c>
      <c r="G252" s="89">
        <v>30846</v>
      </c>
      <c r="H252" s="57">
        <f>D252/D251*100</f>
        <v>28.681488382322033</v>
      </c>
      <c r="I252" s="57">
        <f>E252/E251*100</f>
        <v>44.596204389073421</v>
      </c>
      <c r="J252" s="55">
        <f t="shared" si="44"/>
        <v>52.212393609522692</v>
      </c>
      <c r="K252" s="55">
        <f t="shared" si="45"/>
        <v>38.959330427892233</v>
      </c>
      <c r="L252" s="55">
        <f t="shared" si="45"/>
        <v>98.259093561563887</v>
      </c>
    </row>
    <row r="253" spans="1:12" s="48" customFormat="1" x14ac:dyDescent="0.2">
      <c r="A253" s="13" t="s">
        <v>279</v>
      </c>
      <c r="B253" s="89">
        <v>5698.7659999999996</v>
      </c>
      <c r="C253" s="89">
        <v>32763.928</v>
      </c>
      <c r="D253" s="89">
        <v>4890.2539999999999</v>
      </c>
      <c r="E253" s="89">
        <v>37654.182999999997</v>
      </c>
      <c r="F253" s="89">
        <v>6626.7510000000002</v>
      </c>
      <c r="G253" s="89">
        <v>36327.550999999999</v>
      </c>
      <c r="H253" s="57">
        <f>D253/D251*100</f>
        <v>71.318511617677956</v>
      </c>
      <c r="I253" s="57">
        <f>E253/E251*100</f>
        <v>55.403795610926579</v>
      </c>
      <c r="J253" s="55">
        <f t="shared" si="44"/>
        <v>85.812507479689472</v>
      </c>
      <c r="K253" s="55">
        <f t="shared" si="45"/>
        <v>73.795650387346683</v>
      </c>
      <c r="L253" s="55">
        <f t="shared" si="45"/>
        <v>103.65186191604272</v>
      </c>
    </row>
    <row r="254" spans="1:12" s="48" customFormat="1" x14ac:dyDescent="0.2">
      <c r="A254" s="9" t="s">
        <v>277</v>
      </c>
      <c r="B254" s="89">
        <v>9465.4320000000007</v>
      </c>
      <c r="C254" s="89">
        <v>61106.262000000002</v>
      </c>
      <c r="D254" s="89">
        <v>6856.9210000000003</v>
      </c>
      <c r="E254" s="89">
        <v>67963.183000000005</v>
      </c>
      <c r="F254" s="89">
        <v>11674.751</v>
      </c>
      <c r="G254" s="89">
        <v>67173.551000000007</v>
      </c>
      <c r="H254" s="57">
        <f>H255+H256</f>
        <v>100</v>
      </c>
      <c r="I254" s="57">
        <f>I255+I256</f>
        <v>99.999999999999986</v>
      </c>
      <c r="J254" s="55">
        <f t="shared" si="44"/>
        <v>72.441712116256284</v>
      </c>
      <c r="K254" s="55">
        <f t="shared" si="45"/>
        <v>58.732910020950349</v>
      </c>
      <c r="L254" s="55">
        <f t="shared" si="45"/>
        <v>101.17551028380203</v>
      </c>
    </row>
    <row r="255" spans="1:12" s="48" customFormat="1" x14ac:dyDescent="0.2">
      <c r="A255" s="13" t="s">
        <v>280</v>
      </c>
      <c r="B255" s="89">
        <v>1524.7639999999999</v>
      </c>
      <c r="C255" s="89">
        <v>7900.893</v>
      </c>
      <c r="D255" s="89">
        <v>1283.8030000000001</v>
      </c>
      <c r="E255" s="89">
        <v>9184.6959999999999</v>
      </c>
      <c r="F255" s="89">
        <v>7473.759</v>
      </c>
      <c r="G255" s="89">
        <v>48506.28</v>
      </c>
      <c r="H255" s="57">
        <f>D255/D254*100</f>
        <v>18.722732841752151</v>
      </c>
      <c r="I255" s="57">
        <f>E255/E254*100</f>
        <v>13.514222840328122</v>
      </c>
      <c r="J255" s="55">
        <f t="shared" si="44"/>
        <v>84.19683308367722</v>
      </c>
      <c r="K255" s="55">
        <f t="shared" si="45"/>
        <v>17.177473878940972</v>
      </c>
      <c r="L255" s="55">
        <f t="shared" si="45"/>
        <v>18.935065727571772</v>
      </c>
    </row>
    <row r="256" spans="1:12" s="48" customFormat="1" x14ac:dyDescent="0.2">
      <c r="A256" s="13" t="s">
        <v>284</v>
      </c>
      <c r="B256" s="89">
        <v>7940.6679999999997</v>
      </c>
      <c r="C256" s="89">
        <v>53205.368999999999</v>
      </c>
      <c r="D256" s="89">
        <v>5573.1180000000004</v>
      </c>
      <c r="E256" s="89">
        <v>58778.487000000001</v>
      </c>
      <c r="F256" s="89">
        <v>4200.9920000000002</v>
      </c>
      <c r="G256" s="89">
        <v>18667.271000000001</v>
      </c>
      <c r="H256" s="57">
        <f>D256/D254*100</f>
        <v>81.277267158247852</v>
      </c>
      <c r="I256" s="57">
        <f>E256/E254*100</f>
        <v>86.485777159671869</v>
      </c>
      <c r="J256" s="55">
        <f t="shared" si="44"/>
        <v>70.184498331878387</v>
      </c>
      <c r="K256" s="55">
        <f>D256/F256*100</f>
        <v>132.66195222461744</v>
      </c>
      <c r="L256" s="56">
        <f>E256/G256</f>
        <v>3.1487455772190804</v>
      </c>
    </row>
    <row r="257" spans="1:12" s="48" customFormat="1" ht="22.5" x14ac:dyDescent="0.2">
      <c r="A257" s="8" t="s">
        <v>320</v>
      </c>
      <c r="B257" s="89"/>
      <c r="C257" s="89"/>
      <c r="D257" s="89"/>
      <c r="E257" s="89"/>
      <c r="F257" s="89"/>
      <c r="G257" s="89"/>
      <c r="H257" s="58"/>
      <c r="I257" s="58"/>
      <c r="J257" s="58"/>
      <c r="K257" s="58"/>
      <c r="L257" s="58"/>
    </row>
    <row r="258" spans="1:12" s="48" customFormat="1" x14ac:dyDescent="0.2">
      <c r="A258" s="9" t="s">
        <v>276</v>
      </c>
      <c r="B258" s="89">
        <v>91350.282999999996</v>
      </c>
      <c r="C258" s="89">
        <v>450941.41499999998</v>
      </c>
      <c r="D258" s="89">
        <v>86257.432000000001</v>
      </c>
      <c r="E258" s="89">
        <v>537198.84600000002</v>
      </c>
      <c r="F258" s="89">
        <v>88160.335999999996</v>
      </c>
      <c r="G258" s="89">
        <v>531571.647</v>
      </c>
      <c r="H258" s="57">
        <f>H259+H260</f>
        <v>100</v>
      </c>
      <c r="I258" s="57">
        <f>I259+I260</f>
        <v>100</v>
      </c>
      <c r="J258" s="55">
        <f t="shared" ref="J258:J263" si="46">D258/B258*100</f>
        <v>94.424920391324889</v>
      </c>
      <c r="K258" s="55">
        <f t="shared" ref="K258:L263" si="47">D258/F258*100</f>
        <v>97.841541801746317</v>
      </c>
      <c r="L258" s="55">
        <f t="shared" si="47"/>
        <v>101.05859652819294</v>
      </c>
    </row>
    <row r="259" spans="1:12" s="48" customFormat="1" x14ac:dyDescent="0.2">
      <c r="A259" s="13" t="s">
        <v>283</v>
      </c>
      <c r="B259" s="89">
        <v>77569.081999999995</v>
      </c>
      <c r="C259" s="89">
        <v>383487.74300000002</v>
      </c>
      <c r="D259" s="89">
        <v>74907.081999999995</v>
      </c>
      <c r="E259" s="89">
        <v>458394.82500000001</v>
      </c>
      <c r="F259" s="89">
        <v>75690.081999999995</v>
      </c>
      <c r="G259" s="89">
        <v>450137.49200000003</v>
      </c>
      <c r="H259" s="57">
        <f>D259/D258*100</f>
        <v>86.841307772760956</v>
      </c>
      <c r="I259" s="57">
        <f>E259/E258*100</f>
        <v>85.330567705649912</v>
      </c>
      <c r="J259" s="55">
        <f t="shared" si="46"/>
        <v>96.568220312314651</v>
      </c>
      <c r="K259" s="55">
        <f t="shared" si="47"/>
        <v>98.965518362101918</v>
      </c>
      <c r="L259" s="55">
        <f t="shared" si="47"/>
        <v>101.83440240965309</v>
      </c>
    </row>
    <row r="260" spans="1:12" s="48" customFormat="1" x14ac:dyDescent="0.2">
      <c r="A260" s="13" t="s">
        <v>279</v>
      </c>
      <c r="B260" s="89">
        <v>13781.200999999999</v>
      </c>
      <c r="C260" s="89">
        <v>67453.671000000002</v>
      </c>
      <c r="D260" s="89">
        <v>11350.35</v>
      </c>
      <c r="E260" s="89">
        <v>78804.020999999993</v>
      </c>
      <c r="F260" s="89">
        <v>12470.254000000001</v>
      </c>
      <c r="G260" s="89">
        <v>81434.154999999999</v>
      </c>
      <c r="H260" s="57">
        <f>D260/D258*100</f>
        <v>13.15869222723904</v>
      </c>
      <c r="I260" s="57">
        <f>E260/E258*100</f>
        <v>14.669432294350088</v>
      </c>
      <c r="J260" s="55">
        <f t="shared" si="46"/>
        <v>82.361109166029877</v>
      </c>
      <c r="K260" s="55">
        <f t="shared" si="47"/>
        <v>91.019397038745154</v>
      </c>
      <c r="L260" s="55">
        <f t="shared" si="47"/>
        <v>96.770232342927841</v>
      </c>
    </row>
    <row r="261" spans="1:12" s="48" customFormat="1" x14ac:dyDescent="0.2">
      <c r="A261" s="9" t="s">
        <v>277</v>
      </c>
      <c r="B261" s="89">
        <v>91350.282999999996</v>
      </c>
      <c r="C261" s="89">
        <v>450941.41499999998</v>
      </c>
      <c r="D261" s="89">
        <v>86257.432000000001</v>
      </c>
      <c r="E261" s="89">
        <v>537198.84600000002</v>
      </c>
      <c r="F261" s="89">
        <v>88160.335999999996</v>
      </c>
      <c r="G261" s="89">
        <v>531571.647</v>
      </c>
      <c r="H261" s="57">
        <f>H262+H263</f>
        <v>100</v>
      </c>
      <c r="I261" s="57">
        <f>I262+I263</f>
        <v>100</v>
      </c>
      <c r="J261" s="55">
        <f t="shared" si="46"/>
        <v>94.424920391324889</v>
      </c>
      <c r="K261" s="55">
        <f t="shared" si="47"/>
        <v>97.841541801746317</v>
      </c>
      <c r="L261" s="55">
        <f t="shared" si="47"/>
        <v>101.05859652819294</v>
      </c>
    </row>
    <row r="262" spans="1:12" s="48" customFormat="1" x14ac:dyDescent="0.2">
      <c r="A262" s="13" t="s">
        <v>280</v>
      </c>
      <c r="B262" s="89">
        <v>2334.7890000000002</v>
      </c>
      <c r="C262" s="89">
        <v>10548.269</v>
      </c>
      <c r="D262" s="89">
        <v>3208.9290000000001</v>
      </c>
      <c r="E262" s="89">
        <v>13757.198</v>
      </c>
      <c r="F262" s="89">
        <v>2742.183</v>
      </c>
      <c r="G262" s="89">
        <v>17192.685000000001</v>
      </c>
      <c r="H262" s="57">
        <f>D262/D261*100</f>
        <v>3.7201768306758773</v>
      </c>
      <c r="I262" s="57">
        <f>E262/E261*100</f>
        <v>2.5609135429900007</v>
      </c>
      <c r="J262" s="55">
        <f t="shared" si="46"/>
        <v>137.43978577935735</v>
      </c>
      <c r="K262" s="55">
        <f t="shared" si="47"/>
        <v>117.02096468397625</v>
      </c>
      <c r="L262" s="55">
        <f t="shared" si="47"/>
        <v>80.017740102840236</v>
      </c>
    </row>
    <row r="263" spans="1:12" s="48" customFormat="1" x14ac:dyDescent="0.2">
      <c r="A263" s="13" t="s">
        <v>284</v>
      </c>
      <c r="B263" s="89">
        <v>89015.494000000006</v>
      </c>
      <c r="C263" s="89">
        <v>440393.14500000002</v>
      </c>
      <c r="D263" s="89">
        <v>83048.502999999997</v>
      </c>
      <c r="E263" s="89">
        <v>523441.64799999999</v>
      </c>
      <c r="F263" s="89">
        <v>85418.153999999995</v>
      </c>
      <c r="G263" s="89">
        <v>514378.962</v>
      </c>
      <c r="H263" s="57">
        <f>D263/D261*100</f>
        <v>96.279823169324118</v>
      </c>
      <c r="I263" s="57">
        <f>E263/E261*100</f>
        <v>97.439086457009992</v>
      </c>
      <c r="J263" s="55">
        <f t="shared" si="46"/>
        <v>93.296682710090877</v>
      </c>
      <c r="K263" s="55">
        <f t="shared" si="47"/>
        <v>97.225822744893321</v>
      </c>
      <c r="L263" s="55">
        <f t="shared" si="47"/>
        <v>101.76186949107766</v>
      </c>
    </row>
    <row r="264" spans="1:12" s="48" customFormat="1" x14ac:dyDescent="0.2">
      <c r="A264" s="8" t="s">
        <v>321</v>
      </c>
      <c r="B264" s="89"/>
      <c r="C264" s="89"/>
      <c r="D264" s="89"/>
      <c r="E264" s="89"/>
      <c r="F264" s="89"/>
      <c r="G264" s="89"/>
      <c r="H264" s="58"/>
      <c r="I264" s="58"/>
      <c r="J264" s="58"/>
      <c r="K264" s="58"/>
      <c r="L264" s="58"/>
    </row>
    <row r="265" spans="1:12" s="48" customFormat="1" x14ac:dyDescent="0.2">
      <c r="A265" s="9" t="s">
        <v>276</v>
      </c>
      <c r="B265" s="89">
        <v>52892.464</v>
      </c>
      <c r="C265" s="89">
        <v>263409.04800000001</v>
      </c>
      <c r="D265" s="89">
        <v>48906.661999999997</v>
      </c>
      <c r="E265" s="89">
        <v>312315.71100000001</v>
      </c>
      <c r="F265" s="89">
        <v>48650.392</v>
      </c>
      <c r="G265" s="89">
        <v>299509.92599999998</v>
      </c>
      <c r="H265" s="57">
        <f>H266+H267</f>
        <v>100</v>
      </c>
      <c r="I265" s="57">
        <f>I266+I267</f>
        <v>100.00000000000001</v>
      </c>
      <c r="J265" s="55">
        <f>D265/B265*100</f>
        <v>92.464329133919705</v>
      </c>
      <c r="K265" s="55">
        <f t="shared" ref="K265:L270" si="48">D265/F265*100</f>
        <v>100.52675834554425</v>
      </c>
      <c r="L265" s="55">
        <f t="shared" si="48"/>
        <v>104.2755795011615</v>
      </c>
    </row>
    <row r="266" spans="1:12" s="48" customFormat="1" x14ac:dyDescent="0.2">
      <c r="A266" s="13" t="s">
        <v>283</v>
      </c>
      <c r="B266" s="89">
        <v>50245.998</v>
      </c>
      <c r="C266" s="89">
        <v>249818.65700000001</v>
      </c>
      <c r="D266" s="89">
        <v>46736.998</v>
      </c>
      <c r="E266" s="89">
        <v>296555.65500000003</v>
      </c>
      <c r="F266" s="89">
        <v>47055.998</v>
      </c>
      <c r="G266" s="89">
        <v>287035.98800000001</v>
      </c>
      <c r="H266" s="57">
        <f>D266/D265*100</f>
        <v>95.563663698822879</v>
      </c>
      <c r="I266" s="57">
        <f>E266/E265*100</f>
        <v>94.953806214379028</v>
      </c>
      <c r="J266" s="55">
        <f>D266/B266*100</f>
        <v>93.016359233226893</v>
      </c>
      <c r="K266" s="55">
        <f t="shared" si="48"/>
        <v>99.322084296246359</v>
      </c>
      <c r="L266" s="55">
        <f t="shared" si="48"/>
        <v>103.31654126938257</v>
      </c>
    </row>
    <row r="267" spans="1:12" s="48" customFormat="1" x14ac:dyDescent="0.2">
      <c r="A267" s="13" t="s">
        <v>279</v>
      </c>
      <c r="B267" s="89">
        <v>2646.4659999999999</v>
      </c>
      <c r="C267" s="89">
        <v>13590.392</v>
      </c>
      <c r="D267" s="89">
        <v>2169.6640000000002</v>
      </c>
      <c r="E267" s="89">
        <v>15760.056</v>
      </c>
      <c r="F267" s="89">
        <v>1594.394</v>
      </c>
      <c r="G267" s="89">
        <v>12473.938</v>
      </c>
      <c r="H267" s="57">
        <f>D267/D265*100</f>
        <v>4.4363363011771284</v>
      </c>
      <c r="I267" s="57">
        <f>E267/E265*100</f>
        <v>5.0461937856209866</v>
      </c>
      <c r="J267" s="55">
        <f>D267/B267*100</f>
        <v>81.983445092436497</v>
      </c>
      <c r="K267" s="55">
        <f t="shared" si="48"/>
        <v>136.08079307874968</v>
      </c>
      <c r="L267" s="55">
        <f t="shared" si="48"/>
        <v>126.34386991501802</v>
      </c>
    </row>
    <row r="268" spans="1:12" s="48" customFormat="1" x14ac:dyDescent="0.2">
      <c r="A268" s="9" t="s">
        <v>277</v>
      </c>
      <c r="B268" s="89">
        <v>52892.464</v>
      </c>
      <c r="C268" s="89">
        <v>263409.04800000001</v>
      </c>
      <c r="D268" s="89">
        <v>48906.661999999997</v>
      </c>
      <c r="E268" s="89">
        <v>312315.71100000001</v>
      </c>
      <c r="F268" s="89">
        <v>48650.392</v>
      </c>
      <c r="G268" s="89">
        <v>299509.92599999998</v>
      </c>
      <c r="H268" s="57">
        <f>H269+H270</f>
        <v>100.00000204471121</v>
      </c>
      <c r="I268" s="57">
        <f>I269+I270</f>
        <v>99.999999999999986</v>
      </c>
      <c r="J268" s="55">
        <f>D268/B268*100</f>
        <v>92.464329133919705</v>
      </c>
      <c r="K268" s="55">
        <f t="shared" si="48"/>
        <v>100.52675834554425</v>
      </c>
      <c r="L268" s="55">
        <f t="shared" si="48"/>
        <v>104.2755795011615</v>
      </c>
    </row>
    <row r="269" spans="1:12" s="48" customFormat="1" x14ac:dyDescent="0.2">
      <c r="A269" s="13" t="s">
        <v>280</v>
      </c>
      <c r="B269" s="89">
        <v>321.73500000000001</v>
      </c>
      <c r="C269" s="89">
        <v>2084.8409999999999</v>
      </c>
      <c r="D269" s="89">
        <v>1429.5809999999999</v>
      </c>
      <c r="E269" s="89">
        <v>3514.422</v>
      </c>
      <c r="F269" s="89">
        <v>786.27800000000002</v>
      </c>
      <c r="G269" s="89">
        <v>7619.0159999999996</v>
      </c>
      <c r="H269" s="57">
        <f>D269/D268*100</f>
        <v>2.9230802952775639</v>
      </c>
      <c r="I269" s="57">
        <f>E269/E268*100</f>
        <v>1.125278644723704</v>
      </c>
      <c r="J269" s="56">
        <f>D269/B269</f>
        <v>4.4433493402955841</v>
      </c>
      <c r="K269" s="55">
        <f t="shared" si="48"/>
        <v>181.81622784816565</v>
      </c>
      <c r="L269" s="55">
        <f t="shared" si="48"/>
        <v>46.126980176967734</v>
      </c>
    </row>
    <row r="270" spans="1:12" s="48" customFormat="1" x14ac:dyDescent="0.2">
      <c r="A270" s="13" t="s">
        <v>284</v>
      </c>
      <c r="B270" s="89">
        <v>52570.728999999999</v>
      </c>
      <c r="C270" s="89">
        <v>261324.20699999999</v>
      </c>
      <c r="D270" s="89">
        <v>47477.082000000002</v>
      </c>
      <c r="E270" s="89">
        <v>308801.28899999999</v>
      </c>
      <c r="F270" s="89">
        <v>47864.114000000001</v>
      </c>
      <c r="G270" s="89">
        <v>291890.90999999997</v>
      </c>
      <c r="H270" s="57">
        <f>D270/D268*100</f>
        <v>97.076921749433652</v>
      </c>
      <c r="I270" s="57">
        <f>E270/E268*100</f>
        <v>98.874721355276279</v>
      </c>
      <c r="J270" s="55">
        <f>D270/B270*100</f>
        <v>90.310868620444666</v>
      </c>
      <c r="K270" s="55">
        <f t="shared" si="48"/>
        <v>99.191394204016817</v>
      </c>
      <c r="L270" s="55">
        <f t="shared" si="48"/>
        <v>105.79339007165383</v>
      </c>
    </row>
    <row r="271" spans="1:12" s="48" customFormat="1" x14ac:dyDescent="0.2">
      <c r="A271" s="8" t="s">
        <v>322</v>
      </c>
      <c r="B271" s="89"/>
      <c r="C271" s="89"/>
      <c r="D271" s="89"/>
      <c r="E271" s="89"/>
      <c r="F271" s="89"/>
      <c r="G271" s="89"/>
      <c r="H271" s="58"/>
      <c r="I271" s="58"/>
      <c r="J271" s="58"/>
      <c r="K271" s="58"/>
      <c r="L271" s="58"/>
    </row>
    <row r="272" spans="1:12" s="48" customFormat="1" x14ac:dyDescent="0.2">
      <c r="A272" s="9" t="s">
        <v>276</v>
      </c>
      <c r="B272" s="89">
        <v>2398.4830000000002</v>
      </c>
      <c r="C272" s="89">
        <v>11112.567999999999</v>
      </c>
      <c r="D272" s="89">
        <v>2207.3890000000001</v>
      </c>
      <c r="E272" s="89">
        <v>13319.957</v>
      </c>
      <c r="F272" s="89">
        <v>3682.931</v>
      </c>
      <c r="G272" s="89">
        <v>18958.383000000002</v>
      </c>
      <c r="H272" s="57">
        <f>H273+H274</f>
        <v>100.00004530239119</v>
      </c>
      <c r="I272" s="57">
        <f>I273+I274</f>
        <v>99.999999999999986</v>
      </c>
      <c r="J272" s="55">
        <f>D272/B272*100</f>
        <v>92.032714011314653</v>
      </c>
      <c r="K272" s="55">
        <f t="shared" ref="K272:L277" si="49">D272/F272*100</f>
        <v>59.93565994041159</v>
      </c>
      <c r="L272" s="55">
        <f t="shared" si="49"/>
        <v>70.258929783199335</v>
      </c>
    </row>
    <row r="273" spans="1:12" s="48" customFormat="1" x14ac:dyDescent="0.2">
      <c r="A273" s="13" t="s">
        <v>283</v>
      </c>
      <c r="B273" s="89">
        <v>325.334</v>
      </c>
      <c r="C273" s="89">
        <v>1460.002</v>
      </c>
      <c r="D273" s="89">
        <v>762.33399999999995</v>
      </c>
      <c r="E273" s="89">
        <v>2222.335</v>
      </c>
      <c r="F273" s="89">
        <v>1238.6669999999999</v>
      </c>
      <c r="G273" s="89">
        <v>3483.002</v>
      </c>
      <c r="H273" s="57">
        <f>D273/D272*100</f>
        <v>34.535553090098752</v>
      </c>
      <c r="I273" s="57">
        <f>E273/E272*100</f>
        <v>16.684250557265312</v>
      </c>
      <c r="J273" s="56">
        <f>D273/B273</f>
        <v>2.3432349523873923</v>
      </c>
      <c r="K273" s="55">
        <f t="shared" si="49"/>
        <v>61.544708949217188</v>
      </c>
      <c r="L273" s="55">
        <f t="shared" si="49"/>
        <v>63.805160031490082</v>
      </c>
    </row>
    <row r="274" spans="1:12" s="48" customFormat="1" x14ac:dyDescent="0.2">
      <c r="A274" s="13" t="s">
        <v>279</v>
      </c>
      <c r="B274" s="89">
        <v>2073.1489999999999</v>
      </c>
      <c r="C274" s="89">
        <v>9652.5660000000007</v>
      </c>
      <c r="D274" s="89">
        <v>1445.056</v>
      </c>
      <c r="E274" s="89">
        <v>11097.621999999999</v>
      </c>
      <c r="F274" s="89">
        <v>2444.2640000000001</v>
      </c>
      <c r="G274" s="89">
        <v>15475.380999999999</v>
      </c>
      <c r="H274" s="57">
        <f>D274/D272*100</f>
        <v>65.464492212292441</v>
      </c>
      <c r="I274" s="57">
        <f>E274/E272*100</f>
        <v>83.315749442734671</v>
      </c>
      <c r="J274" s="55">
        <f>D274/B274*100</f>
        <v>69.703431832444267</v>
      </c>
      <c r="K274" s="55">
        <f t="shared" si="49"/>
        <v>59.120291425148842</v>
      </c>
      <c r="L274" s="55">
        <f t="shared" si="49"/>
        <v>71.711462225065731</v>
      </c>
    </row>
    <row r="275" spans="1:12" s="48" customFormat="1" x14ac:dyDescent="0.2">
      <c r="A275" s="9" t="s">
        <v>277</v>
      </c>
      <c r="B275" s="89">
        <v>2398.4830000000002</v>
      </c>
      <c r="C275" s="89">
        <v>11112.567999999999</v>
      </c>
      <c r="D275" s="89">
        <v>2207.3890000000001</v>
      </c>
      <c r="E275" s="89">
        <v>13319.957</v>
      </c>
      <c r="F275" s="89">
        <v>3682.931</v>
      </c>
      <c r="G275" s="89">
        <v>18958.383000000002</v>
      </c>
      <c r="H275" s="57">
        <f>H276+H277</f>
        <v>99.999999999999986</v>
      </c>
      <c r="I275" s="57">
        <f>I276+I277</f>
        <v>100</v>
      </c>
      <c r="J275" s="55">
        <f>D275/B275*100</f>
        <v>92.032714011314653</v>
      </c>
      <c r="K275" s="55">
        <f t="shared" si="49"/>
        <v>59.93565994041159</v>
      </c>
      <c r="L275" s="55">
        <f t="shared" si="49"/>
        <v>70.258929783199335</v>
      </c>
    </row>
    <row r="276" spans="1:12" s="48" customFormat="1" x14ac:dyDescent="0.2">
      <c r="A276" s="13" t="s">
        <v>280</v>
      </c>
      <c r="B276" s="89">
        <v>80.974999999999994</v>
      </c>
      <c r="C276" s="89">
        <v>692.17499999999995</v>
      </c>
      <c r="D276" s="89">
        <v>79.813999999999993</v>
      </c>
      <c r="E276" s="89">
        <v>771.98900000000003</v>
      </c>
      <c r="F276" s="89">
        <v>73.724999999999994</v>
      </c>
      <c r="G276" s="89">
        <v>493.28199999999998</v>
      </c>
      <c r="H276" s="57">
        <f>D276/D275*100</f>
        <v>3.6157650509266821</v>
      </c>
      <c r="I276" s="57">
        <f>E276/E275*100</f>
        <v>5.7957319231586109</v>
      </c>
      <c r="J276" s="55">
        <f>D276/B276*100</f>
        <v>98.56622414325409</v>
      </c>
      <c r="K276" s="55">
        <f t="shared" si="49"/>
        <v>108.25907087148185</v>
      </c>
      <c r="L276" s="55">
        <f t="shared" si="49"/>
        <v>156.50054127253782</v>
      </c>
    </row>
    <row r="277" spans="1:12" s="48" customFormat="1" x14ac:dyDescent="0.2">
      <c r="A277" s="13" t="s">
        <v>284</v>
      </c>
      <c r="B277" s="89">
        <v>2317.5079999999998</v>
      </c>
      <c r="C277" s="89">
        <v>10420.392</v>
      </c>
      <c r="D277" s="89">
        <v>2127.5749999999998</v>
      </c>
      <c r="E277" s="89">
        <v>12547.968000000001</v>
      </c>
      <c r="F277" s="89">
        <v>3609.2069999999999</v>
      </c>
      <c r="G277" s="89">
        <v>18465.100999999999</v>
      </c>
      <c r="H277" s="57">
        <f>D277/D275*100</f>
        <v>96.384234949073303</v>
      </c>
      <c r="I277" s="57">
        <f>E277/E275*100</f>
        <v>94.204268076841387</v>
      </c>
      <c r="J277" s="55">
        <f>D277/B277*100</f>
        <v>91.804429585572095</v>
      </c>
      <c r="K277" s="55">
        <f t="shared" si="49"/>
        <v>58.948544652606515</v>
      </c>
      <c r="L277" s="55">
        <f t="shared" si="49"/>
        <v>67.95504665801721</v>
      </c>
    </row>
    <row r="278" spans="1:12" s="48" customFormat="1" x14ac:dyDescent="0.2">
      <c r="A278" s="8" t="s">
        <v>323</v>
      </c>
      <c r="B278" s="89"/>
      <c r="C278" s="89"/>
      <c r="D278" s="89"/>
      <c r="E278" s="89"/>
      <c r="F278" s="89"/>
      <c r="G278" s="89"/>
      <c r="H278" s="58"/>
      <c r="I278" s="58"/>
      <c r="J278" s="58"/>
      <c r="K278" s="58"/>
      <c r="L278" s="58"/>
    </row>
    <row r="279" spans="1:12" s="48" customFormat="1" x14ac:dyDescent="0.2">
      <c r="A279" s="9" t="s">
        <v>276</v>
      </c>
      <c r="B279" s="89">
        <v>3239.9650000000001</v>
      </c>
      <c r="C279" s="89">
        <v>15137.695</v>
      </c>
      <c r="D279" s="89">
        <v>3494.9290000000001</v>
      </c>
      <c r="E279" s="89">
        <v>18632.624</v>
      </c>
      <c r="F279" s="89">
        <v>2894.4380000000001</v>
      </c>
      <c r="G279" s="89">
        <v>16489.746999999999</v>
      </c>
      <c r="H279" s="57">
        <f>H280+H281</f>
        <v>100</v>
      </c>
      <c r="I279" s="57">
        <f>I280+I281</f>
        <v>100</v>
      </c>
      <c r="J279" s="55">
        <f t="shared" ref="J279:J284" si="50">D279/B279*100</f>
        <v>107.86934426760783</v>
      </c>
      <c r="K279" s="55">
        <f>D279/F279*100</f>
        <v>120.74637632590506</v>
      </c>
      <c r="L279" s="55">
        <f>E279/G279*100</f>
        <v>112.99520847712219</v>
      </c>
    </row>
    <row r="280" spans="1:12" s="48" customFormat="1" x14ac:dyDescent="0.2">
      <c r="A280" s="13" t="s">
        <v>283</v>
      </c>
      <c r="B280" s="89">
        <v>2680.5819999999999</v>
      </c>
      <c r="C280" s="89">
        <v>11933.243</v>
      </c>
      <c r="D280" s="89">
        <v>2676.5819999999999</v>
      </c>
      <c r="E280" s="89">
        <v>14609.825000000001</v>
      </c>
      <c r="F280" s="89">
        <v>2554.5819999999999</v>
      </c>
      <c r="G280" s="89">
        <v>12364.492</v>
      </c>
      <c r="H280" s="57">
        <f>D280/D279*100</f>
        <v>76.584731764221814</v>
      </c>
      <c r="I280" s="57">
        <f>E280/E279*100</f>
        <v>78.409916928501318</v>
      </c>
      <c r="J280" s="55">
        <f t="shared" si="50"/>
        <v>99.850778674183431</v>
      </c>
      <c r="K280" s="55">
        <f>D280/F280*100</f>
        <v>104.77573238987827</v>
      </c>
      <c r="L280" s="55">
        <f>E280/G280*100</f>
        <v>118.1595248717052</v>
      </c>
    </row>
    <row r="281" spans="1:12" s="48" customFormat="1" x14ac:dyDescent="0.2">
      <c r="A281" s="13" t="s">
        <v>279</v>
      </c>
      <c r="B281" s="89">
        <v>559.38300000000004</v>
      </c>
      <c r="C281" s="89">
        <v>3204.4520000000002</v>
      </c>
      <c r="D281" s="89">
        <v>818.34699999999998</v>
      </c>
      <c r="E281" s="89">
        <v>4022.799</v>
      </c>
      <c r="F281" s="89">
        <v>339.85599999999999</v>
      </c>
      <c r="G281" s="89">
        <v>4125.2550000000001</v>
      </c>
      <c r="H281" s="57">
        <f>D281/D279*100</f>
        <v>23.415268235778182</v>
      </c>
      <c r="I281" s="57">
        <f>E281/E279*100</f>
        <v>21.590083071498679</v>
      </c>
      <c r="J281" s="55">
        <f t="shared" si="50"/>
        <v>146.2945781334077</v>
      </c>
      <c r="K281" s="56">
        <f>D281/F281</f>
        <v>2.4079227672896755</v>
      </c>
      <c r="L281" s="55">
        <f>E281/G281*100</f>
        <v>97.51637171520305</v>
      </c>
    </row>
    <row r="282" spans="1:12" s="48" customFormat="1" x14ac:dyDescent="0.2">
      <c r="A282" s="9" t="s">
        <v>277</v>
      </c>
      <c r="B282" s="89">
        <v>3239.9650000000001</v>
      </c>
      <c r="C282" s="89">
        <v>15137.695</v>
      </c>
      <c r="D282" s="89">
        <v>3494.9290000000001</v>
      </c>
      <c r="E282" s="89">
        <v>18632.624</v>
      </c>
      <c r="F282" s="89">
        <v>2894.4380000000001</v>
      </c>
      <c r="G282" s="89">
        <v>16489.746999999999</v>
      </c>
      <c r="H282" s="57">
        <f>H283+H284</f>
        <v>100</v>
      </c>
      <c r="I282" s="57">
        <f>I283+I284</f>
        <v>100</v>
      </c>
      <c r="J282" s="55">
        <f t="shared" si="50"/>
        <v>107.86934426760783</v>
      </c>
      <c r="K282" s="55">
        <f>D282/F282*100</f>
        <v>120.74637632590506</v>
      </c>
      <c r="L282" s="55">
        <f>E282/G282*100</f>
        <v>112.99520847712219</v>
      </c>
    </row>
    <row r="283" spans="1:12" s="48" customFormat="1" x14ac:dyDescent="0.2">
      <c r="A283" s="13" t="s">
        <v>280</v>
      </c>
      <c r="B283" s="89">
        <v>334.733</v>
      </c>
      <c r="C283" s="89">
        <v>988.18100000000004</v>
      </c>
      <c r="D283" s="89">
        <v>60.101999999999997</v>
      </c>
      <c r="E283" s="89">
        <v>1048.2829999999999</v>
      </c>
      <c r="F283" s="89">
        <v>343.43099999999998</v>
      </c>
      <c r="G283" s="89">
        <v>904.976</v>
      </c>
      <c r="H283" s="57">
        <f>D283/D282*100</f>
        <v>1.7196915874399736</v>
      </c>
      <c r="I283" s="57">
        <f>E283/E282*100</f>
        <v>5.6260621155667598</v>
      </c>
      <c r="J283" s="55">
        <f t="shared" si="50"/>
        <v>17.955206089629645</v>
      </c>
      <c r="K283" s="55">
        <f>D283/F283*100</f>
        <v>17.500458607405854</v>
      </c>
      <c r="L283" s="55">
        <f>E283/G283*100</f>
        <v>115.83544756988029</v>
      </c>
    </row>
    <row r="284" spans="1:12" s="48" customFormat="1" x14ac:dyDescent="0.2">
      <c r="A284" s="13" t="s">
        <v>284</v>
      </c>
      <c r="B284" s="89">
        <v>2905.232</v>
      </c>
      <c r="C284" s="89">
        <v>14149.513999999999</v>
      </c>
      <c r="D284" s="89">
        <v>3434.8270000000002</v>
      </c>
      <c r="E284" s="89">
        <v>17584.341</v>
      </c>
      <c r="F284" s="89">
        <v>2551.0070000000001</v>
      </c>
      <c r="G284" s="89">
        <v>15584.771000000001</v>
      </c>
      <c r="H284" s="57">
        <f>D284/D282*100</f>
        <v>98.280308412560032</v>
      </c>
      <c r="I284" s="57">
        <f>E284/E282*100</f>
        <v>94.373937884433246</v>
      </c>
      <c r="J284" s="55">
        <f t="shared" si="50"/>
        <v>118.22900890531291</v>
      </c>
      <c r="K284" s="55">
        <f>D284/F284*100</f>
        <v>134.64592609898759</v>
      </c>
      <c r="L284" s="55">
        <f>E284/G284*100</f>
        <v>112.83028156140375</v>
      </c>
    </row>
    <row r="285" spans="1:12" s="48" customFormat="1" x14ac:dyDescent="0.2">
      <c r="A285" s="8" t="s">
        <v>324</v>
      </c>
      <c r="B285" s="89"/>
      <c r="C285" s="89"/>
      <c r="D285" s="89"/>
      <c r="E285" s="89"/>
      <c r="F285" s="89"/>
      <c r="G285" s="89"/>
      <c r="H285" s="58"/>
      <c r="I285" s="58"/>
      <c r="J285" s="58"/>
      <c r="K285" s="58"/>
      <c r="L285" s="58"/>
    </row>
    <row r="286" spans="1:12" s="48" customFormat="1" x14ac:dyDescent="0.2">
      <c r="A286" s="9" t="s">
        <v>276</v>
      </c>
      <c r="B286" s="89">
        <v>6570.6819999999998</v>
      </c>
      <c r="C286" s="89">
        <v>29775.446</v>
      </c>
      <c r="D286" s="89">
        <v>6191.982</v>
      </c>
      <c r="E286" s="89">
        <v>35967.427000000003</v>
      </c>
      <c r="F286" s="89">
        <v>6039.6639999999998</v>
      </c>
      <c r="G286" s="89">
        <v>36030.726999999999</v>
      </c>
      <c r="H286" s="57">
        <f>H287+H288</f>
        <v>99.999983850082259</v>
      </c>
      <c r="I286" s="57">
        <f>I287+I288</f>
        <v>100.00000278029339</v>
      </c>
      <c r="J286" s="55">
        <f t="shared" ref="J286:J291" si="51">D286/B286*100</f>
        <v>94.236519131499591</v>
      </c>
      <c r="K286" s="55">
        <f t="shared" ref="K286:L291" si="52">D286/F286*100</f>
        <v>102.52196148659927</v>
      </c>
      <c r="L286" s="55">
        <f t="shared" si="52"/>
        <v>99.824316617313897</v>
      </c>
    </row>
    <row r="287" spans="1:12" s="48" customFormat="1" x14ac:dyDescent="0.2">
      <c r="A287" s="13" t="s">
        <v>283</v>
      </c>
      <c r="B287" s="89">
        <v>3648.1680000000001</v>
      </c>
      <c r="C287" s="89">
        <v>16155.508</v>
      </c>
      <c r="D287" s="89">
        <v>3780.1680000000001</v>
      </c>
      <c r="E287" s="89">
        <v>19935.677</v>
      </c>
      <c r="F287" s="89">
        <v>3439.835</v>
      </c>
      <c r="G287" s="89">
        <v>19909.009999999998</v>
      </c>
      <c r="H287" s="57">
        <f>D287/D286*100</f>
        <v>61.049402275394215</v>
      </c>
      <c r="I287" s="57">
        <f>E287/E286*100</f>
        <v>55.427031241350676</v>
      </c>
      <c r="J287" s="55">
        <f t="shared" si="51"/>
        <v>103.61825442249371</v>
      </c>
      <c r="K287" s="55">
        <f t="shared" si="52"/>
        <v>109.89387572369023</v>
      </c>
      <c r="L287" s="55">
        <f t="shared" si="52"/>
        <v>100.13394437995662</v>
      </c>
    </row>
    <row r="288" spans="1:12" s="48" customFormat="1" x14ac:dyDescent="0.2">
      <c r="A288" s="13" t="s">
        <v>279</v>
      </c>
      <c r="B288" s="89">
        <v>2922.5140000000001</v>
      </c>
      <c r="C288" s="89">
        <v>13619.937</v>
      </c>
      <c r="D288" s="89">
        <v>2411.8130000000001</v>
      </c>
      <c r="E288" s="89">
        <v>16031.751</v>
      </c>
      <c r="F288" s="89">
        <v>2599.8290000000002</v>
      </c>
      <c r="G288" s="89">
        <v>16121.717000000001</v>
      </c>
      <c r="H288" s="57">
        <f>D288/D286*100</f>
        <v>38.950581574688044</v>
      </c>
      <c r="I288" s="57">
        <f>E288/E286*100</f>
        <v>44.572971538942717</v>
      </c>
      <c r="J288" s="55">
        <f t="shared" si="51"/>
        <v>82.525284737729237</v>
      </c>
      <c r="K288" s="55">
        <f t="shared" si="52"/>
        <v>92.768139750729759</v>
      </c>
      <c r="L288" s="55">
        <f t="shared" si="52"/>
        <v>99.441957702147974</v>
      </c>
    </row>
    <row r="289" spans="1:12" s="48" customFormat="1" x14ac:dyDescent="0.2">
      <c r="A289" s="9" t="s">
        <v>277</v>
      </c>
      <c r="B289" s="89">
        <v>6570.6819999999998</v>
      </c>
      <c r="C289" s="89">
        <v>29775.446</v>
      </c>
      <c r="D289" s="89">
        <v>6191.982</v>
      </c>
      <c r="E289" s="89">
        <v>35967.427000000003</v>
      </c>
      <c r="F289" s="89">
        <v>6039.6639999999998</v>
      </c>
      <c r="G289" s="89">
        <v>36030.726999999999</v>
      </c>
      <c r="H289" s="57">
        <f>H290+H291</f>
        <v>99.999983850082259</v>
      </c>
      <c r="I289" s="57">
        <f>I290+I291</f>
        <v>100</v>
      </c>
      <c r="J289" s="55">
        <f t="shared" si="51"/>
        <v>94.236519131499591</v>
      </c>
      <c r="K289" s="55">
        <f t="shared" si="52"/>
        <v>102.52196148659927</v>
      </c>
      <c r="L289" s="55">
        <f t="shared" si="52"/>
        <v>99.824316617313897</v>
      </c>
    </row>
    <row r="290" spans="1:12" s="48" customFormat="1" x14ac:dyDescent="0.2">
      <c r="A290" s="13" t="s">
        <v>280</v>
      </c>
      <c r="B290" s="89">
        <v>275.565</v>
      </c>
      <c r="C290" s="89">
        <v>858.10799999999995</v>
      </c>
      <c r="D290" s="89">
        <v>300.745</v>
      </c>
      <c r="E290" s="89">
        <v>1158.8530000000001</v>
      </c>
      <c r="F290" s="89">
        <v>315.13600000000002</v>
      </c>
      <c r="G290" s="89">
        <v>1270.096</v>
      </c>
      <c r="H290" s="57">
        <f>D290/D289*100</f>
        <v>4.8570070132632814</v>
      </c>
      <c r="I290" s="57">
        <f>E290/E289*100</f>
        <v>3.2219513505928568</v>
      </c>
      <c r="J290" s="55">
        <f t="shared" si="51"/>
        <v>109.13759004227678</v>
      </c>
      <c r="K290" s="55">
        <f t="shared" si="52"/>
        <v>95.433400182778229</v>
      </c>
      <c r="L290" s="55">
        <f t="shared" si="52"/>
        <v>91.241370731031353</v>
      </c>
    </row>
    <row r="291" spans="1:12" s="48" customFormat="1" x14ac:dyDescent="0.2">
      <c r="A291" s="13" t="s">
        <v>284</v>
      </c>
      <c r="B291" s="89">
        <v>6295.1170000000002</v>
      </c>
      <c r="C291" s="89">
        <v>28917.338</v>
      </c>
      <c r="D291" s="89">
        <v>5891.2359999999999</v>
      </c>
      <c r="E291" s="89">
        <v>34808.574000000001</v>
      </c>
      <c r="F291" s="89">
        <v>5724.5280000000002</v>
      </c>
      <c r="G291" s="89">
        <v>34760.631999999998</v>
      </c>
      <c r="H291" s="57">
        <f>D291/D289*100</f>
        <v>95.142976836818974</v>
      </c>
      <c r="I291" s="57">
        <f>E291/E289*100</f>
        <v>96.77804864940714</v>
      </c>
      <c r="J291" s="55">
        <f t="shared" si="51"/>
        <v>93.584217735746606</v>
      </c>
      <c r="K291" s="55">
        <f t="shared" si="52"/>
        <v>102.91217022608676</v>
      </c>
      <c r="L291" s="55">
        <f t="shared" si="52"/>
        <v>100.13792039224143</v>
      </c>
    </row>
    <row r="292" spans="1:12" s="48" customFormat="1" ht="45" x14ac:dyDescent="0.2">
      <c r="A292" s="8" t="s">
        <v>325</v>
      </c>
      <c r="B292" s="89"/>
      <c r="C292" s="89"/>
      <c r="D292" s="89"/>
      <c r="E292" s="89"/>
      <c r="F292" s="89"/>
      <c r="G292" s="89"/>
      <c r="H292" s="58"/>
      <c r="I292" s="58"/>
      <c r="J292" s="58"/>
      <c r="K292" s="58"/>
      <c r="L292" s="58"/>
    </row>
    <row r="293" spans="1:12" s="48" customFormat="1" x14ac:dyDescent="0.2">
      <c r="A293" s="9" t="s">
        <v>276</v>
      </c>
      <c r="B293" s="89">
        <v>1786.627</v>
      </c>
      <c r="C293" s="89">
        <v>7869.8909999999996</v>
      </c>
      <c r="D293" s="89">
        <v>1403.8530000000001</v>
      </c>
      <c r="E293" s="89">
        <v>9273.7450000000008</v>
      </c>
      <c r="F293" s="89">
        <v>1659.06</v>
      </c>
      <c r="G293" s="89">
        <v>10105.873</v>
      </c>
      <c r="H293" s="57">
        <f>H294+H295</f>
        <v>100</v>
      </c>
      <c r="I293" s="57">
        <f>I294+I295</f>
        <v>100</v>
      </c>
      <c r="J293" s="55">
        <f>D293/B293*100</f>
        <v>78.575606436038413</v>
      </c>
      <c r="K293" s="55">
        <f t="shared" ref="K293:L296" si="53">D293/F293*100</f>
        <v>84.617373693537317</v>
      </c>
      <c r="L293" s="55">
        <f t="shared" si="53"/>
        <v>91.765896919543721</v>
      </c>
    </row>
    <row r="294" spans="1:12" s="48" customFormat="1" x14ac:dyDescent="0.2">
      <c r="A294" s="13" t="s">
        <v>283</v>
      </c>
      <c r="B294" s="89">
        <v>574.58299999999997</v>
      </c>
      <c r="C294" s="89">
        <v>3263.915</v>
      </c>
      <c r="D294" s="89">
        <v>566.58299999999997</v>
      </c>
      <c r="E294" s="89">
        <v>3830.498</v>
      </c>
      <c r="F294" s="89">
        <v>717.58299999999997</v>
      </c>
      <c r="G294" s="89">
        <v>4268.4979999999996</v>
      </c>
      <c r="H294" s="57">
        <f>D294/D293*100</f>
        <v>40.35914016638494</v>
      </c>
      <c r="I294" s="57">
        <f>E294/E293*100</f>
        <v>41.30475875711484</v>
      </c>
      <c r="J294" s="55">
        <f>D294/B294*100</f>
        <v>98.607685921790235</v>
      </c>
      <c r="K294" s="55">
        <f t="shared" si="53"/>
        <v>78.957138059290699</v>
      </c>
      <c r="L294" s="55">
        <f t="shared" si="53"/>
        <v>89.738779308318769</v>
      </c>
    </row>
    <row r="295" spans="1:12" s="48" customFormat="1" x14ac:dyDescent="0.2">
      <c r="A295" s="13" t="s">
        <v>279</v>
      </c>
      <c r="B295" s="89">
        <v>1212.0440000000001</v>
      </c>
      <c r="C295" s="89">
        <v>4605.9759999999997</v>
      </c>
      <c r="D295" s="89">
        <v>837.27</v>
      </c>
      <c r="E295" s="89">
        <v>5443.2470000000003</v>
      </c>
      <c r="F295" s="89">
        <v>941.47699999999998</v>
      </c>
      <c r="G295" s="89">
        <v>5837.375</v>
      </c>
      <c r="H295" s="57">
        <f>D295/D293*100</f>
        <v>59.640859833615053</v>
      </c>
      <c r="I295" s="57">
        <f>E295/E293*100</f>
        <v>58.695241242885153</v>
      </c>
      <c r="J295" s="55">
        <f>D295/B295*100</f>
        <v>69.079175343469373</v>
      </c>
      <c r="K295" s="55">
        <f t="shared" si="53"/>
        <v>88.931540547458937</v>
      </c>
      <c r="L295" s="55">
        <f t="shared" si="53"/>
        <v>93.248198034219158</v>
      </c>
    </row>
    <row r="296" spans="1:12" s="48" customFormat="1" x14ac:dyDescent="0.2">
      <c r="A296" s="9" t="s">
        <v>277</v>
      </c>
      <c r="B296" s="89">
        <v>1786.627</v>
      </c>
      <c r="C296" s="89">
        <v>7869.8909999999996</v>
      </c>
      <c r="D296" s="89">
        <v>1403.8530000000001</v>
      </c>
      <c r="E296" s="89">
        <v>9273.7450000000008</v>
      </c>
      <c r="F296" s="89">
        <v>1659.06</v>
      </c>
      <c r="G296" s="89">
        <v>10105.873</v>
      </c>
      <c r="H296" s="57">
        <f>H297+H298</f>
        <v>99.999999999999986</v>
      </c>
      <c r="I296" s="57">
        <f>I297+I298</f>
        <v>100</v>
      </c>
      <c r="J296" s="55">
        <f>D296/B296*100</f>
        <v>78.575606436038413</v>
      </c>
      <c r="K296" s="55">
        <f t="shared" si="53"/>
        <v>84.617373693537317</v>
      </c>
      <c r="L296" s="55">
        <f t="shared" si="53"/>
        <v>91.765896919543721</v>
      </c>
    </row>
    <row r="297" spans="1:12" s="48" customFormat="1" x14ac:dyDescent="0.2">
      <c r="A297" s="13" t="s">
        <v>280</v>
      </c>
      <c r="B297" s="89">
        <v>1.71</v>
      </c>
      <c r="C297" s="89">
        <v>46.320999999999998</v>
      </c>
      <c r="D297" s="89">
        <v>21.451000000000001</v>
      </c>
      <c r="E297" s="89">
        <v>67.772000000000006</v>
      </c>
      <c r="F297" s="89">
        <v>9.0079999999999991</v>
      </c>
      <c r="G297" s="89">
        <v>64.882000000000005</v>
      </c>
      <c r="H297" s="57">
        <f>D297/D296*100</f>
        <v>1.5280089866959006</v>
      </c>
      <c r="I297" s="57">
        <f>E297/E296*100</f>
        <v>0.73079430154700176</v>
      </c>
      <c r="J297" s="56"/>
      <c r="K297" s="56">
        <f>D297/F297</f>
        <v>2.3813277087033748</v>
      </c>
      <c r="L297" s="55">
        <f>E297/G297*100</f>
        <v>104.45424000493205</v>
      </c>
    </row>
    <row r="298" spans="1:12" s="48" customFormat="1" x14ac:dyDescent="0.2">
      <c r="A298" s="13" t="s">
        <v>284</v>
      </c>
      <c r="B298" s="89">
        <v>1784.9169999999999</v>
      </c>
      <c r="C298" s="89">
        <v>7823.5709999999999</v>
      </c>
      <c r="D298" s="89">
        <v>1382.402</v>
      </c>
      <c r="E298" s="89">
        <v>9205.973</v>
      </c>
      <c r="F298" s="89">
        <v>1650.0509999999999</v>
      </c>
      <c r="G298" s="89">
        <v>10040.991</v>
      </c>
      <c r="H298" s="57">
        <f>D298/D296*100</f>
        <v>98.471991013304091</v>
      </c>
      <c r="I298" s="57">
        <f>E298/E296*100</f>
        <v>99.269205698452993</v>
      </c>
      <c r="J298" s="55">
        <f>D298/B298*100</f>
        <v>77.44909147035969</v>
      </c>
      <c r="K298" s="55">
        <f>D298/F298*100</f>
        <v>83.77934985039856</v>
      </c>
      <c r="L298" s="55">
        <f>E298/G298*100</f>
        <v>91.683908490705747</v>
      </c>
    </row>
    <row r="299" spans="1:12" s="48" customFormat="1" ht="22.5" x14ac:dyDescent="0.2">
      <c r="A299" s="8" t="s">
        <v>326</v>
      </c>
      <c r="B299" s="89"/>
      <c r="C299" s="89"/>
      <c r="D299" s="89"/>
      <c r="E299" s="89"/>
      <c r="F299" s="89"/>
      <c r="G299" s="89"/>
      <c r="H299" s="58"/>
      <c r="I299" s="58"/>
      <c r="J299" s="58"/>
      <c r="K299" s="58"/>
      <c r="L299" s="58"/>
    </row>
    <row r="300" spans="1:12" s="48" customFormat="1" x14ac:dyDescent="0.2">
      <c r="A300" s="9" t="s">
        <v>276</v>
      </c>
      <c r="B300" s="89">
        <v>22787.496999999999</v>
      </c>
      <c r="C300" s="89">
        <v>113500.859</v>
      </c>
      <c r="D300" s="89">
        <v>22024.936000000002</v>
      </c>
      <c r="E300" s="89">
        <v>135525.79399999999</v>
      </c>
      <c r="F300" s="89">
        <v>22595.637999999999</v>
      </c>
      <c r="G300" s="89">
        <v>137509.64600000001</v>
      </c>
      <c r="H300" s="57">
        <f>H301+H302</f>
        <v>100</v>
      </c>
      <c r="I300" s="57">
        <f>I301+I302</f>
        <v>100.00000000000001</v>
      </c>
      <c r="J300" s="55">
        <f t="shared" ref="J300:J305" si="54">D300/B300*100</f>
        <v>96.653599120605492</v>
      </c>
      <c r="K300" s="55">
        <f t="shared" ref="K300:L305" si="55">D300/F300*100</f>
        <v>97.474282425661102</v>
      </c>
      <c r="L300" s="55">
        <f t="shared" si="55"/>
        <v>98.557299754811382</v>
      </c>
    </row>
    <row r="301" spans="1:12" s="48" customFormat="1" x14ac:dyDescent="0.2">
      <c r="A301" s="13" t="s">
        <v>283</v>
      </c>
      <c r="B301" s="89">
        <v>19101.167000000001</v>
      </c>
      <c r="C301" s="89">
        <v>95300.168000000005</v>
      </c>
      <c r="D301" s="89">
        <v>19335.167000000001</v>
      </c>
      <c r="E301" s="89">
        <v>114635.33500000001</v>
      </c>
      <c r="F301" s="89">
        <v>19276.167000000001</v>
      </c>
      <c r="G301" s="89">
        <v>115778.00199999999</v>
      </c>
      <c r="H301" s="57">
        <f>D301/D300*100</f>
        <v>87.787619450971391</v>
      </c>
      <c r="I301" s="57">
        <f>E301/E300*100</f>
        <v>84.585621391009909</v>
      </c>
      <c r="J301" s="55">
        <f t="shared" si="54"/>
        <v>101.22505603976973</v>
      </c>
      <c r="K301" s="55">
        <f t="shared" si="55"/>
        <v>100.30607744786606</v>
      </c>
      <c r="L301" s="55">
        <f t="shared" si="55"/>
        <v>99.013053446888819</v>
      </c>
    </row>
    <row r="302" spans="1:12" s="48" customFormat="1" x14ac:dyDescent="0.2">
      <c r="A302" s="13" t="s">
        <v>279</v>
      </c>
      <c r="B302" s="89">
        <v>3686.33</v>
      </c>
      <c r="C302" s="89">
        <v>18200.689999999999</v>
      </c>
      <c r="D302" s="89">
        <v>2689.7689999999998</v>
      </c>
      <c r="E302" s="89">
        <v>20890.458999999999</v>
      </c>
      <c r="F302" s="89">
        <v>3319.471</v>
      </c>
      <c r="G302" s="89">
        <v>21731.644</v>
      </c>
      <c r="H302" s="57">
        <f>D302/D300*100</f>
        <v>12.212380549028607</v>
      </c>
      <c r="I302" s="57">
        <f>E302/E300*100</f>
        <v>15.414378608990109</v>
      </c>
      <c r="J302" s="55">
        <f t="shared" si="54"/>
        <v>72.966039394194226</v>
      </c>
      <c r="K302" s="55">
        <f t="shared" si="55"/>
        <v>81.030049667552433</v>
      </c>
      <c r="L302" s="55">
        <f t="shared" si="55"/>
        <v>96.129215994887446</v>
      </c>
    </row>
    <row r="303" spans="1:12" s="48" customFormat="1" x14ac:dyDescent="0.2">
      <c r="A303" s="9" t="s">
        <v>277</v>
      </c>
      <c r="B303" s="89">
        <v>22787.496999999999</v>
      </c>
      <c r="C303" s="89">
        <v>113500.859</v>
      </c>
      <c r="D303" s="89">
        <v>22024.936000000002</v>
      </c>
      <c r="E303" s="89">
        <v>135525.79399999999</v>
      </c>
      <c r="F303" s="89">
        <v>22595.637999999999</v>
      </c>
      <c r="G303" s="89">
        <v>137509.64600000001</v>
      </c>
      <c r="H303" s="57">
        <f>H304+H305</f>
        <v>100</v>
      </c>
      <c r="I303" s="57">
        <f>I304+I305</f>
        <v>100</v>
      </c>
      <c r="J303" s="55">
        <f t="shared" si="54"/>
        <v>96.653599120605492</v>
      </c>
      <c r="K303" s="55">
        <f t="shared" si="55"/>
        <v>97.474282425661102</v>
      </c>
      <c r="L303" s="55">
        <f t="shared" si="55"/>
        <v>98.557299754811382</v>
      </c>
    </row>
    <row r="304" spans="1:12" s="48" customFormat="1" x14ac:dyDescent="0.2">
      <c r="A304" s="13" t="s">
        <v>280</v>
      </c>
      <c r="B304" s="89">
        <v>1227.3520000000001</v>
      </c>
      <c r="C304" s="89">
        <v>5045.6660000000002</v>
      </c>
      <c r="D304" s="89">
        <v>1131.615</v>
      </c>
      <c r="E304" s="89">
        <v>6177.2809999999999</v>
      </c>
      <c r="F304" s="89">
        <v>1209.412</v>
      </c>
      <c r="G304" s="89">
        <v>6384</v>
      </c>
      <c r="H304" s="57">
        <f>D304/D303*100</f>
        <v>5.1378809908914151</v>
      </c>
      <c r="I304" s="57">
        <f>E304/E303*100</f>
        <v>4.5580112963588322</v>
      </c>
      <c r="J304" s="55">
        <f t="shared" si="54"/>
        <v>92.199711248280849</v>
      </c>
      <c r="K304" s="55">
        <f t="shared" si="55"/>
        <v>93.567369928527242</v>
      </c>
      <c r="L304" s="55">
        <f t="shared" si="55"/>
        <v>96.76192042606516</v>
      </c>
    </row>
    <row r="305" spans="1:12" s="48" customFormat="1" x14ac:dyDescent="0.2">
      <c r="A305" s="13" t="s">
        <v>284</v>
      </c>
      <c r="B305" s="89">
        <v>21560.145</v>
      </c>
      <c r="C305" s="89">
        <v>108455.193</v>
      </c>
      <c r="D305" s="89">
        <v>20893.321</v>
      </c>
      <c r="E305" s="89">
        <v>129348.51300000001</v>
      </c>
      <c r="F305" s="89">
        <v>21386.225999999999</v>
      </c>
      <c r="G305" s="89">
        <v>131125.64600000001</v>
      </c>
      <c r="H305" s="57">
        <f>D305/D303*100</f>
        <v>94.862119009108582</v>
      </c>
      <c r="I305" s="57">
        <f>E305/E303*100</f>
        <v>95.441988703641172</v>
      </c>
      <c r="J305" s="55">
        <f t="shared" si="54"/>
        <v>96.907145105007402</v>
      </c>
      <c r="K305" s="55">
        <f t="shared" si="55"/>
        <v>97.695222149059873</v>
      </c>
      <c r="L305" s="55">
        <f t="shared" si="55"/>
        <v>98.644709822821383</v>
      </c>
    </row>
    <row r="306" spans="1:12" s="48" customFormat="1" x14ac:dyDescent="0.2">
      <c r="A306" s="8" t="s">
        <v>570</v>
      </c>
      <c r="B306" s="89"/>
      <c r="C306" s="89"/>
      <c r="D306" s="89"/>
      <c r="E306" s="89"/>
      <c r="F306" s="89"/>
      <c r="G306" s="89"/>
      <c r="H306" s="58"/>
      <c r="I306" s="58"/>
      <c r="J306" s="58"/>
      <c r="K306" s="58"/>
      <c r="L306" s="58"/>
    </row>
    <row r="307" spans="1:12" s="48" customFormat="1" x14ac:dyDescent="0.2">
      <c r="A307" s="9" t="s">
        <v>276</v>
      </c>
      <c r="B307" s="89">
        <v>458717.74</v>
      </c>
      <c r="C307" s="89">
        <v>2352754.6800000002</v>
      </c>
      <c r="D307" s="89">
        <v>485233.06</v>
      </c>
      <c r="E307" s="89">
        <v>2837987.74</v>
      </c>
      <c r="F307" s="89">
        <v>488468.68</v>
      </c>
      <c r="G307" s="89">
        <v>2569098.46</v>
      </c>
      <c r="H307" s="91">
        <f>H308+H309</f>
        <v>99.999999999999972</v>
      </c>
      <c r="I307" s="91">
        <f>I308+I309</f>
        <v>99.999999999999986</v>
      </c>
      <c r="J307" s="55">
        <f t="shared" ref="J307:J312" si="56">D307/B307*100</f>
        <v>105.78031274744247</v>
      </c>
      <c r="K307" s="55">
        <f>D307/F307*100</f>
        <v>99.337599290910532</v>
      </c>
      <c r="L307" s="55">
        <f>E307/G307*100</f>
        <v>110.46628940799724</v>
      </c>
    </row>
    <row r="308" spans="1:12" s="48" customFormat="1" x14ac:dyDescent="0.2">
      <c r="A308" s="13" t="s">
        <v>283</v>
      </c>
      <c r="B308" s="89">
        <v>432404.90000000014</v>
      </c>
      <c r="C308" s="89">
        <v>1960523.4</v>
      </c>
      <c r="D308" s="89">
        <v>463132.39999999991</v>
      </c>
      <c r="E308" s="89">
        <v>2423655.7999999998</v>
      </c>
      <c r="F308" s="89">
        <v>471356.5</v>
      </c>
      <c r="G308" s="89">
        <v>2468348.7999999998</v>
      </c>
      <c r="H308" s="91">
        <f>D308/D307*100</f>
        <v>95.445351559516553</v>
      </c>
      <c r="I308" s="91">
        <f>E308/E307*100</f>
        <v>85.400502822468141</v>
      </c>
      <c r="J308" s="55">
        <f t="shared" si="56"/>
        <v>107.10618681703185</v>
      </c>
      <c r="K308" s="55">
        <f>D308/F308*100</f>
        <v>98.255227200643219</v>
      </c>
      <c r="L308" s="55">
        <f>E308/G308*100</f>
        <v>98.189356382695991</v>
      </c>
    </row>
    <row r="309" spans="1:12" s="48" customFormat="1" x14ac:dyDescent="0.2">
      <c r="A309" s="13" t="s">
        <v>279</v>
      </c>
      <c r="B309" s="89">
        <v>26312.84</v>
      </c>
      <c r="C309" s="89">
        <v>392231.28</v>
      </c>
      <c r="D309" s="89">
        <v>22100.66</v>
      </c>
      <c r="E309" s="89">
        <v>414331.94</v>
      </c>
      <c r="F309" s="89">
        <v>17112.18</v>
      </c>
      <c r="G309" s="89">
        <v>100749.66</v>
      </c>
      <c r="H309" s="91">
        <f>D309/D307*100</f>
        <v>4.5546484404834251</v>
      </c>
      <c r="I309" s="91">
        <f>E309/E307*100</f>
        <v>14.59949717753185</v>
      </c>
      <c r="J309" s="55">
        <f t="shared" si="56"/>
        <v>83.991921814596978</v>
      </c>
      <c r="K309" s="55">
        <f>D309/F309*100</f>
        <v>129.15163351484148</v>
      </c>
      <c r="L309" s="56">
        <f>E309/G309</f>
        <v>4.1124897096426922</v>
      </c>
    </row>
    <row r="310" spans="1:12" s="48" customFormat="1" x14ac:dyDescent="0.2">
      <c r="A310" s="9" t="s">
        <v>277</v>
      </c>
      <c r="B310" s="89">
        <v>458717.74</v>
      </c>
      <c r="C310" s="89">
        <v>2352754.6800000002</v>
      </c>
      <c r="D310" s="89">
        <v>485233.06</v>
      </c>
      <c r="E310" s="89">
        <v>2837987.74</v>
      </c>
      <c r="F310" s="89">
        <v>488468.68</v>
      </c>
      <c r="G310" s="89">
        <v>2569098.46</v>
      </c>
      <c r="H310" s="91">
        <f>H311+H312</f>
        <v>100</v>
      </c>
      <c r="I310" s="91">
        <f>I311+I312</f>
        <v>100</v>
      </c>
      <c r="J310" s="55">
        <f t="shared" si="56"/>
        <v>105.78031274744247</v>
      </c>
      <c r="K310" s="55">
        <f>D310/F310*100</f>
        <v>99.337599290910532</v>
      </c>
      <c r="L310" s="55">
        <f>E310/G310*100</f>
        <v>110.46628940799724</v>
      </c>
    </row>
    <row r="311" spans="1:12" s="48" customFormat="1" x14ac:dyDescent="0.2">
      <c r="A311" s="13" t="s">
        <v>280</v>
      </c>
      <c r="B311" s="89">
        <v>22107</v>
      </c>
      <c r="C311" s="89">
        <v>57625.7</v>
      </c>
      <c r="D311" s="89">
        <v>30146.400000000001</v>
      </c>
      <c r="E311" s="89">
        <v>87772.1</v>
      </c>
      <c r="F311" s="89">
        <v>26644.799999999999</v>
      </c>
      <c r="G311" s="89">
        <v>136692.70000000001</v>
      </c>
      <c r="H311" s="91">
        <f>D311/D310*100</f>
        <v>6.2127671185471165</v>
      </c>
      <c r="I311" s="91">
        <f>E311/E310*100</f>
        <v>3.0927582513094296</v>
      </c>
      <c r="J311" s="55">
        <f t="shared" si="56"/>
        <v>136.36585696838105</v>
      </c>
      <c r="K311" s="55">
        <f>D311/F311*100</f>
        <v>113.14177625653036</v>
      </c>
      <c r="L311" s="55">
        <f>E311/G311*100</f>
        <v>64.211256343608696</v>
      </c>
    </row>
    <row r="312" spans="1:12" s="48" customFormat="1" x14ac:dyDescent="0.2">
      <c r="A312" s="13" t="s">
        <v>284</v>
      </c>
      <c r="B312" s="89">
        <v>436610.74</v>
      </c>
      <c r="C312" s="89">
        <v>2295128.98</v>
      </c>
      <c r="D312" s="89">
        <v>455086.66</v>
      </c>
      <c r="E312" s="89">
        <v>2750215.64</v>
      </c>
      <c r="F312" s="89">
        <v>461823.88</v>
      </c>
      <c r="G312" s="89">
        <v>2432405.7599999998</v>
      </c>
      <c r="H312" s="91">
        <f>D312/D310*100</f>
        <v>93.78723288145288</v>
      </c>
      <c r="I312" s="91">
        <f>E312/E310*100</f>
        <v>96.907241748690566</v>
      </c>
      <c r="J312" s="55">
        <f t="shared" si="56"/>
        <v>104.23166869417824</v>
      </c>
      <c r="K312" s="55">
        <f>D312/F312*100</f>
        <v>98.541171149486672</v>
      </c>
      <c r="L312" s="55">
        <f>E312/G312*100</f>
        <v>113.06566055821214</v>
      </c>
    </row>
    <row r="313" spans="1:12" s="48" customFormat="1" ht="33.75" x14ac:dyDescent="0.2">
      <c r="A313" s="8" t="s">
        <v>327</v>
      </c>
      <c r="B313" s="89"/>
      <c r="C313" s="89"/>
      <c r="D313" s="89"/>
      <c r="E313" s="89"/>
      <c r="F313" s="89"/>
      <c r="G313" s="89"/>
      <c r="H313" s="58"/>
      <c r="I313" s="58"/>
      <c r="J313" s="58"/>
      <c r="K313" s="58"/>
      <c r="L313" s="58"/>
    </row>
    <row r="314" spans="1:12" s="48" customFormat="1" x14ac:dyDescent="0.2">
      <c r="A314" s="9" t="s">
        <v>276</v>
      </c>
      <c r="B314" s="89">
        <v>8693.7649999999994</v>
      </c>
      <c r="C314" s="89">
        <v>23550.148000000001</v>
      </c>
      <c r="D314" s="89">
        <v>11708.643</v>
      </c>
      <c r="E314" s="89">
        <v>35258.79</v>
      </c>
      <c r="F314" s="89">
        <v>6923.9290000000001</v>
      </c>
      <c r="G314" s="89">
        <v>25518.491000000002</v>
      </c>
      <c r="H314" s="57">
        <f>H315+H316</f>
        <v>100.00000000000001</v>
      </c>
      <c r="I314" s="57">
        <f>I315+I316</f>
        <v>100.0000028361722</v>
      </c>
      <c r="J314" s="55">
        <f t="shared" ref="J314:J319" si="57">D314/B314*100</f>
        <v>134.6786231281844</v>
      </c>
      <c r="K314" s="55">
        <f t="shared" ref="K314:L319" si="58">D314/F314*100</f>
        <v>169.10403038506027</v>
      </c>
      <c r="L314" s="55">
        <f t="shared" si="58"/>
        <v>138.16957280115034</v>
      </c>
    </row>
    <row r="315" spans="1:12" s="48" customFormat="1" x14ac:dyDescent="0.2">
      <c r="A315" s="13" t="s">
        <v>283</v>
      </c>
      <c r="B315" s="89">
        <v>7172.4979999999996</v>
      </c>
      <c r="C315" s="89">
        <v>19717.156999999999</v>
      </c>
      <c r="D315" s="89">
        <v>9599.4979999999996</v>
      </c>
      <c r="E315" s="89">
        <v>29316.654999999999</v>
      </c>
      <c r="F315" s="89">
        <v>5347.4979999999996</v>
      </c>
      <c r="G315" s="89">
        <v>19749.988000000001</v>
      </c>
      <c r="H315" s="57">
        <f>D315/D314*100</f>
        <v>81.986426608104807</v>
      </c>
      <c r="I315" s="57">
        <f>E315/E314*100</f>
        <v>83.1470819049661</v>
      </c>
      <c r="J315" s="55">
        <f t="shared" si="57"/>
        <v>133.83758350298601</v>
      </c>
      <c r="K315" s="55">
        <f t="shared" si="58"/>
        <v>179.51382123004066</v>
      </c>
      <c r="L315" s="55">
        <f t="shared" si="58"/>
        <v>148.43884968436436</v>
      </c>
    </row>
    <row r="316" spans="1:12" s="48" customFormat="1" x14ac:dyDescent="0.2">
      <c r="A316" s="13" t="s">
        <v>279</v>
      </c>
      <c r="B316" s="89">
        <v>1521.2670000000001</v>
      </c>
      <c r="C316" s="89">
        <v>3832.991</v>
      </c>
      <c r="D316" s="89">
        <v>2109.145</v>
      </c>
      <c r="E316" s="89">
        <v>5942.1360000000004</v>
      </c>
      <c r="F316" s="89">
        <v>1576.431</v>
      </c>
      <c r="G316" s="89">
        <v>5768.5029999999997</v>
      </c>
      <c r="H316" s="57">
        <f>D316/D314*100</f>
        <v>18.013573391895203</v>
      </c>
      <c r="I316" s="57">
        <f>E316/E314*100</f>
        <v>16.852920931206093</v>
      </c>
      <c r="J316" s="55">
        <f t="shared" si="57"/>
        <v>138.64397242561628</v>
      </c>
      <c r="K316" s="55">
        <f t="shared" si="58"/>
        <v>133.79240829443216</v>
      </c>
      <c r="L316" s="55">
        <f t="shared" si="58"/>
        <v>103.01001837045072</v>
      </c>
    </row>
    <row r="317" spans="1:12" s="48" customFormat="1" x14ac:dyDescent="0.2">
      <c r="A317" s="9" t="s">
        <v>277</v>
      </c>
      <c r="B317" s="89">
        <v>8693.7649999999994</v>
      </c>
      <c r="C317" s="89">
        <v>23550.148000000001</v>
      </c>
      <c r="D317" s="89">
        <v>11708.643</v>
      </c>
      <c r="E317" s="89">
        <v>35258.79</v>
      </c>
      <c r="F317" s="89">
        <v>6923.9290000000001</v>
      </c>
      <c r="G317" s="89">
        <v>25518.491000000002</v>
      </c>
      <c r="H317" s="57">
        <f>H318+H319</f>
        <v>100</v>
      </c>
      <c r="I317" s="57">
        <f>I318+I319</f>
        <v>99.999999999999986</v>
      </c>
      <c r="J317" s="55">
        <f t="shared" si="57"/>
        <v>134.6786231281844</v>
      </c>
      <c r="K317" s="55">
        <f t="shared" si="58"/>
        <v>169.10403038506027</v>
      </c>
      <c r="L317" s="55">
        <f t="shared" si="58"/>
        <v>138.16957280115034</v>
      </c>
    </row>
    <row r="318" spans="1:12" s="48" customFormat="1" x14ac:dyDescent="0.2">
      <c r="A318" s="13" t="s">
        <v>280</v>
      </c>
      <c r="B318" s="89">
        <v>784.66899999999998</v>
      </c>
      <c r="C318" s="89">
        <v>2617.2689999999998</v>
      </c>
      <c r="D318" s="89">
        <v>871.28800000000001</v>
      </c>
      <c r="E318" s="89">
        <v>3488.5569999999998</v>
      </c>
      <c r="F318" s="89">
        <v>702.22699999999998</v>
      </c>
      <c r="G318" s="89">
        <v>3092.5920000000001</v>
      </c>
      <c r="H318" s="57">
        <f>D318/D317*100</f>
        <v>7.4414088806021335</v>
      </c>
      <c r="I318" s="57">
        <f>E318/E317*100</f>
        <v>9.8941483811554498</v>
      </c>
      <c r="J318" s="55">
        <f t="shared" si="57"/>
        <v>111.03892214424171</v>
      </c>
      <c r="K318" s="55">
        <f t="shared" si="58"/>
        <v>124.07497860378483</v>
      </c>
      <c r="L318" s="55">
        <f t="shared" si="58"/>
        <v>112.80366113603087</v>
      </c>
    </row>
    <row r="319" spans="1:12" s="48" customFormat="1" x14ac:dyDescent="0.2">
      <c r="A319" s="13" t="s">
        <v>284</v>
      </c>
      <c r="B319" s="89">
        <v>7909.0959999999995</v>
      </c>
      <c r="C319" s="89">
        <v>20932.879000000001</v>
      </c>
      <c r="D319" s="89">
        <v>10837.355</v>
      </c>
      <c r="E319" s="89">
        <v>31770.233</v>
      </c>
      <c r="F319" s="89">
        <v>6221.7020000000002</v>
      </c>
      <c r="G319" s="89">
        <v>22425.898000000001</v>
      </c>
      <c r="H319" s="57">
        <f>D319/D317*100</f>
        <v>92.55859111939786</v>
      </c>
      <c r="I319" s="57">
        <f>E319/E317*100</f>
        <v>90.10585161884454</v>
      </c>
      <c r="J319" s="55">
        <f t="shared" si="57"/>
        <v>137.02394053631414</v>
      </c>
      <c r="K319" s="55">
        <f t="shared" si="58"/>
        <v>174.18634000792707</v>
      </c>
      <c r="L319" s="55">
        <f t="shared" si="58"/>
        <v>141.66760679995957</v>
      </c>
    </row>
    <row r="320" spans="1:12" s="48" customFormat="1" x14ac:dyDescent="0.2">
      <c r="A320" s="8" t="s">
        <v>328</v>
      </c>
      <c r="B320" s="89"/>
      <c r="C320" s="89"/>
      <c r="D320" s="89"/>
      <c r="E320" s="89"/>
      <c r="F320" s="89"/>
      <c r="G320" s="89"/>
      <c r="H320" s="58"/>
      <c r="I320" s="58"/>
      <c r="J320" s="58"/>
      <c r="K320" s="58"/>
      <c r="L320" s="58"/>
    </row>
    <row r="321" spans="1:12" s="48" customFormat="1" x14ac:dyDescent="0.2">
      <c r="A321" s="9" t="s">
        <v>276</v>
      </c>
      <c r="B321" s="89">
        <v>242858.867</v>
      </c>
      <c r="C321" s="89">
        <v>1316090.1140000001</v>
      </c>
      <c r="D321" s="89">
        <v>201546.97200000001</v>
      </c>
      <c r="E321" s="89">
        <v>1517637.0859999999</v>
      </c>
      <c r="F321" s="89">
        <v>219004.65</v>
      </c>
      <c r="G321" s="89">
        <v>1511688.2069999999</v>
      </c>
      <c r="H321" s="57">
        <f>H322+H323</f>
        <v>100.00000049616224</v>
      </c>
      <c r="I321" s="57">
        <f>I322+I323</f>
        <v>100.00000000000001</v>
      </c>
      <c r="J321" s="55">
        <f t="shared" ref="J321:J326" si="59">D321/B321*100</f>
        <v>82.989340471558734</v>
      </c>
      <c r="K321" s="55">
        <f t="shared" ref="K321:L326" si="60">D321/F321*100</f>
        <v>92.028626789431186</v>
      </c>
      <c r="L321" s="55">
        <f t="shared" si="60"/>
        <v>100.39352552811177</v>
      </c>
    </row>
    <row r="322" spans="1:12" s="48" customFormat="1" x14ac:dyDescent="0.2">
      <c r="A322" s="13" t="s">
        <v>283</v>
      </c>
      <c r="B322" s="89">
        <v>239099</v>
      </c>
      <c r="C322" s="89">
        <v>1303765.665</v>
      </c>
      <c r="D322" s="89">
        <v>198387</v>
      </c>
      <c r="E322" s="89">
        <v>1502152.665</v>
      </c>
      <c r="F322" s="89">
        <v>215050.33300000001</v>
      </c>
      <c r="G322" s="89">
        <v>1489565.9979999999</v>
      </c>
      <c r="H322" s="57">
        <f>D322/D321*100</f>
        <v>98.432141168560932</v>
      </c>
      <c r="I322" s="57">
        <f>E322/E321*100</f>
        <v>98.979701989175041</v>
      </c>
      <c r="J322" s="55">
        <f t="shared" si="59"/>
        <v>82.972743507919304</v>
      </c>
      <c r="K322" s="55">
        <f t="shared" si="60"/>
        <v>92.251426553243235</v>
      </c>
      <c r="L322" s="55">
        <f t="shared" si="60"/>
        <v>100.84498887708901</v>
      </c>
    </row>
    <row r="323" spans="1:12" s="48" customFormat="1" x14ac:dyDescent="0.2">
      <c r="A323" s="13" t="s">
        <v>279</v>
      </c>
      <c r="B323" s="89">
        <v>3759.8670000000002</v>
      </c>
      <c r="C323" s="89">
        <v>12324.449000000001</v>
      </c>
      <c r="D323" s="89">
        <v>3159.973</v>
      </c>
      <c r="E323" s="89">
        <v>15484.421</v>
      </c>
      <c r="F323" s="89">
        <v>3954.317</v>
      </c>
      <c r="G323" s="89">
        <v>22122.208999999999</v>
      </c>
      <c r="H323" s="57">
        <f>D323/D321*100</f>
        <v>1.5678593276013095</v>
      </c>
      <c r="I323" s="57">
        <f>E323/E321*100</f>
        <v>1.0202980108249675</v>
      </c>
      <c r="J323" s="55">
        <f t="shared" si="59"/>
        <v>84.044807967941409</v>
      </c>
      <c r="K323" s="55">
        <f t="shared" si="60"/>
        <v>79.911979742645826</v>
      </c>
      <c r="L323" s="55">
        <f t="shared" si="60"/>
        <v>69.994913256628223</v>
      </c>
    </row>
    <row r="324" spans="1:12" s="48" customFormat="1" x14ac:dyDescent="0.2">
      <c r="A324" s="9" t="s">
        <v>277</v>
      </c>
      <c r="B324" s="89">
        <v>242858.867</v>
      </c>
      <c r="C324" s="89">
        <v>1316090.1140000001</v>
      </c>
      <c r="D324" s="89">
        <v>201546.97200000001</v>
      </c>
      <c r="E324" s="89">
        <v>1517637.0859999999</v>
      </c>
      <c r="F324" s="89">
        <v>219004.65</v>
      </c>
      <c r="G324" s="89">
        <v>1511688.2069999999</v>
      </c>
      <c r="H324" s="57">
        <f>H325+H326</f>
        <v>100</v>
      </c>
      <c r="I324" s="57">
        <f>I325+I326</f>
        <v>100</v>
      </c>
      <c r="J324" s="55">
        <f t="shared" si="59"/>
        <v>82.989340471558734</v>
      </c>
      <c r="K324" s="55">
        <f t="shared" si="60"/>
        <v>92.028626789431186</v>
      </c>
      <c r="L324" s="55">
        <f t="shared" si="60"/>
        <v>100.39352552811177</v>
      </c>
    </row>
    <row r="325" spans="1:12" s="48" customFormat="1" x14ac:dyDescent="0.2">
      <c r="A325" s="13" t="s">
        <v>280</v>
      </c>
      <c r="B325" s="89">
        <v>151908.32699999999</v>
      </c>
      <c r="C325" s="89">
        <v>791969.38100000005</v>
      </c>
      <c r="D325" s="89">
        <v>103237.11</v>
      </c>
      <c r="E325" s="89">
        <v>895206.49100000004</v>
      </c>
      <c r="F325" s="89">
        <v>99322.702000000005</v>
      </c>
      <c r="G325" s="89">
        <v>861750.77500000002</v>
      </c>
      <c r="H325" s="57">
        <f>D325/D324*100</f>
        <v>51.22235723789489</v>
      </c>
      <c r="I325" s="57">
        <f>E325/E324*100</f>
        <v>58.986861830022519</v>
      </c>
      <c r="J325" s="55">
        <f t="shared" si="59"/>
        <v>67.960138880339329</v>
      </c>
      <c r="K325" s="55">
        <f t="shared" si="60"/>
        <v>103.94110099823905</v>
      </c>
      <c r="L325" s="55">
        <f t="shared" si="60"/>
        <v>103.88229601534155</v>
      </c>
    </row>
    <row r="326" spans="1:12" s="48" customFormat="1" x14ac:dyDescent="0.2">
      <c r="A326" s="13" t="s">
        <v>284</v>
      </c>
      <c r="B326" s="89">
        <v>90950.54</v>
      </c>
      <c r="C326" s="89">
        <v>524120.73300000001</v>
      </c>
      <c r="D326" s="89">
        <v>98309.861999999994</v>
      </c>
      <c r="E326" s="89">
        <v>622430.59499999997</v>
      </c>
      <c r="F326" s="89">
        <v>119681.948</v>
      </c>
      <c r="G326" s="89">
        <v>649937.43200000003</v>
      </c>
      <c r="H326" s="57">
        <f>D326/D324*100</f>
        <v>48.777642762105103</v>
      </c>
      <c r="I326" s="57">
        <f>E326/E324*100</f>
        <v>41.013138169977488</v>
      </c>
      <c r="J326" s="55">
        <f t="shared" si="59"/>
        <v>108.09156493188496</v>
      </c>
      <c r="K326" s="55">
        <f t="shared" si="60"/>
        <v>82.142598481100919</v>
      </c>
      <c r="L326" s="55">
        <f t="shared" si="60"/>
        <v>95.767771535276026</v>
      </c>
    </row>
    <row r="327" spans="1:12" s="48" customFormat="1" x14ac:dyDescent="0.2">
      <c r="A327" s="8" t="s">
        <v>329</v>
      </c>
      <c r="B327" s="89"/>
      <c r="C327" s="89"/>
      <c r="D327" s="89"/>
      <c r="E327" s="89"/>
      <c r="F327" s="89"/>
      <c r="G327" s="89"/>
      <c r="H327" s="58"/>
      <c r="I327" s="58"/>
      <c r="J327" s="58"/>
      <c r="K327" s="58"/>
      <c r="L327" s="58"/>
    </row>
    <row r="328" spans="1:12" s="48" customFormat="1" x14ac:dyDescent="0.2">
      <c r="A328" s="9" t="s">
        <v>276</v>
      </c>
      <c r="B328" s="89">
        <v>21854.695</v>
      </c>
      <c r="C328" s="89">
        <v>112836.924</v>
      </c>
      <c r="D328" s="89">
        <v>31792.803</v>
      </c>
      <c r="E328" s="89">
        <v>144629.72700000001</v>
      </c>
      <c r="F328" s="89">
        <v>40102.769</v>
      </c>
      <c r="G328" s="89">
        <v>169049.50899999999</v>
      </c>
      <c r="H328" s="57">
        <f>H329+H330</f>
        <v>100</v>
      </c>
      <c r="I328" s="57">
        <f>I329+I330</f>
        <v>99.999999308579191</v>
      </c>
      <c r="J328" s="55">
        <f>D328/B328*100</f>
        <v>145.47356071544354</v>
      </c>
      <c r="K328" s="55">
        <f>D328/F328*100</f>
        <v>79.278323648923106</v>
      </c>
      <c r="L328" s="55">
        <f>E328/G328*100</f>
        <v>85.554656653868193</v>
      </c>
    </row>
    <row r="329" spans="1:12" s="48" customFormat="1" x14ac:dyDescent="0.2">
      <c r="A329" s="13" t="s">
        <v>283</v>
      </c>
      <c r="B329" s="89">
        <v>19267.999</v>
      </c>
      <c r="C329" s="89">
        <v>101950.33</v>
      </c>
      <c r="D329" s="89">
        <v>26610.999</v>
      </c>
      <c r="E329" s="89">
        <v>128561.329</v>
      </c>
      <c r="F329" s="89">
        <v>38600.665999999997</v>
      </c>
      <c r="G329" s="89">
        <v>160002.99600000001</v>
      </c>
      <c r="H329" s="57">
        <f>D329/D328*100</f>
        <v>83.701330140661085</v>
      </c>
      <c r="I329" s="57">
        <f>E329/E328*100</f>
        <v>88.889975571896073</v>
      </c>
      <c r="J329" s="55">
        <f>D329/B329*100</f>
        <v>138.10982136754316</v>
      </c>
      <c r="K329" s="55">
        <f>D329/F329*100</f>
        <v>68.939222447612693</v>
      </c>
      <c r="L329" s="55">
        <f>E329/G329*100</f>
        <v>80.349326083869073</v>
      </c>
    </row>
    <row r="330" spans="1:12" s="48" customFormat="1" x14ac:dyDescent="0.2">
      <c r="A330" s="13" t="s">
        <v>279</v>
      </c>
      <c r="B330" s="89">
        <v>2586.6959999999999</v>
      </c>
      <c r="C330" s="89">
        <v>10886.593999999999</v>
      </c>
      <c r="D330" s="89">
        <v>5181.8040000000001</v>
      </c>
      <c r="E330" s="89">
        <v>16068.397000000001</v>
      </c>
      <c r="F330" s="89">
        <v>1502.1030000000001</v>
      </c>
      <c r="G330" s="89">
        <v>9046.5130000000008</v>
      </c>
      <c r="H330" s="57">
        <f>D330/D328*100</f>
        <v>16.298669859338922</v>
      </c>
      <c r="I330" s="57">
        <f>E330/E328*100</f>
        <v>11.110023736683122</v>
      </c>
      <c r="J330" s="56">
        <f>D330/B330</f>
        <v>2.0032520249770362</v>
      </c>
      <c r="K330" s="56">
        <f>D330/F330</f>
        <v>3.4496995212711776</v>
      </c>
      <c r="L330" s="55">
        <f>E330/G330*100</f>
        <v>177.61978565663918</v>
      </c>
    </row>
    <row r="331" spans="1:12" s="48" customFormat="1" x14ac:dyDescent="0.2">
      <c r="A331" s="9" t="s">
        <v>277</v>
      </c>
      <c r="B331" s="89">
        <v>21854.695</v>
      </c>
      <c r="C331" s="89">
        <v>112836.924</v>
      </c>
      <c r="D331" s="89">
        <v>31792.803</v>
      </c>
      <c r="E331" s="89">
        <v>144629.72700000001</v>
      </c>
      <c r="F331" s="89">
        <v>40102.769</v>
      </c>
      <c r="G331" s="89">
        <v>169049.50899999999</v>
      </c>
      <c r="H331" s="57">
        <f>H332+H333</f>
        <v>100</v>
      </c>
      <c r="I331" s="57">
        <f>I332+I333</f>
        <v>99.999999308579206</v>
      </c>
      <c r="J331" s="55">
        <f>D331/B331*100</f>
        <v>145.47356071544354</v>
      </c>
      <c r="K331" s="55">
        <f>D331/F331*100</f>
        <v>79.278323648923106</v>
      </c>
      <c r="L331" s="55">
        <f>E331/G331*100</f>
        <v>85.554656653868193</v>
      </c>
    </row>
    <row r="332" spans="1:12" s="48" customFormat="1" x14ac:dyDescent="0.2">
      <c r="A332" s="13" t="s">
        <v>280</v>
      </c>
      <c r="B332" s="89">
        <v>12875.936</v>
      </c>
      <c r="C332" s="89">
        <v>48544.021999999997</v>
      </c>
      <c r="D332" s="89">
        <v>11968.634</v>
      </c>
      <c r="E332" s="89">
        <v>60512.656000000003</v>
      </c>
      <c r="F332" s="89">
        <v>12774.035</v>
      </c>
      <c r="G332" s="89">
        <v>58700.095000000001</v>
      </c>
      <c r="H332" s="57">
        <f>D332/D331*100</f>
        <v>37.645733847374203</v>
      </c>
      <c r="I332" s="57">
        <f>E332/E331*100</f>
        <v>41.839708374752028</v>
      </c>
      <c r="J332" s="55">
        <f>D332/B332*100</f>
        <v>92.953506447997256</v>
      </c>
      <c r="K332" s="55">
        <f>D332/F332*100</f>
        <v>93.695014926763548</v>
      </c>
      <c r="L332" s="55">
        <f>E332/G332*100</f>
        <v>103.08783316279131</v>
      </c>
    </row>
    <row r="333" spans="1:12" s="48" customFormat="1" x14ac:dyDescent="0.2">
      <c r="A333" s="13" t="s">
        <v>284</v>
      </c>
      <c r="B333" s="89">
        <v>8978.759</v>
      </c>
      <c r="C333" s="89">
        <v>64292.900999999998</v>
      </c>
      <c r="D333" s="89">
        <v>19824.169000000002</v>
      </c>
      <c r="E333" s="89">
        <v>84117.07</v>
      </c>
      <c r="F333" s="89">
        <v>27328.734</v>
      </c>
      <c r="G333" s="89">
        <v>110349.413</v>
      </c>
      <c r="H333" s="57">
        <f>D333/D331*100</f>
        <v>62.354266152625804</v>
      </c>
      <c r="I333" s="57">
        <f>E333/E331*100</f>
        <v>58.160290933827177</v>
      </c>
      <c r="J333" s="56">
        <f>D333/B333</f>
        <v>2.2078963250934791</v>
      </c>
      <c r="K333" s="55">
        <f>D333/F333*100</f>
        <v>72.539653684652933</v>
      </c>
      <c r="L333" s="55">
        <f>E333/G333*100</f>
        <v>76.22792701217179</v>
      </c>
    </row>
    <row r="334" spans="1:12" s="48" customFormat="1" ht="33.75" x14ac:dyDescent="0.2">
      <c r="A334" s="8" t="s">
        <v>330</v>
      </c>
      <c r="B334" s="89"/>
      <c r="C334" s="89"/>
      <c r="D334" s="89"/>
      <c r="E334" s="89"/>
      <c r="F334" s="89"/>
      <c r="G334" s="89"/>
      <c r="H334" s="58"/>
      <c r="I334" s="58"/>
      <c r="J334" s="58"/>
      <c r="K334" s="58"/>
      <c r="L334" s="58"/>
    </row>
    <row r="335" spans="1:12" s="48" customFormat="1" x14ac:dyDescent="0.2">
      <c r="A335" s="9" t="s">
        <v>276</v>
      </c>
      <c r="B335" s="89">
        <v>15630.366</v>
      </c>
      <c r="C335" s="89">
        <v>78930.005000000005</v>
      </c>
      <c r="D335" s="89">
        <v>26387.343000000001</v>
      </c>
      <c r="E335" s="89">
        <v>105317.348</v>
      </c>
      <c r="F335" s="89">
        <v>30685.098999999998</v>
      </c>
      <c r="G335" s="89">
        <v>116245.82</v>
      </c>
      <c r="H335" s="57">
        <f>H336+H337</f>
        <v>100.00000000000001</v>
      </c>
      <c r="I335" s="57">
        <f>I336+I337</f>
        <v>100</v>
      </c>
      <c r="J335" s="55">
        <f>D335/B335*100</f>
        <v>168.8210180107107</v>
      </c>
      <c r="K335" s="55">
        <f>D335/F335*100</f>
        <v>85.99399663009072</v>
      </c>
      <c r="L335" s="55">
        <f>E335/G335*100</f>
        <v>90.598825833049304</v>
      </c>
    </row>
    <row r="336" spans="1:12" s="48" customFormat="1" x14ac:dyDescent="0.2">
      <c r="A336" s="13" t="s">
        <v>283</v>
      </c>
      <c r="B336" s="89">
        <v>13892.666999999999</v>
      </c>
      <c r="C336" s="89">
        <v>72068.335000000006</v>
      </c>
      <c r="D336" s="89">
        <v>21860.667000000001</v>
      </c>
      <c r="E336" s="89">
        <v>93929.001999999993</v>
      </c>
      <c r="F336" s="89">
        <v>29961.667000000001</v>
      </c>
      <c r="G336" s="89">
        <v>111369.00199999999</v>
      </c>
      <c r="H336" s="57">
        <f>D336/D335*100</f>
        <v>82.845275479232612</v>
      </c>
      <c r="I336" s="57">
        <f>E336/E335*100</f>
        <v>89.18663808359473</v>
      </c>
      <c r="J336" s="55">
        <f>D336/B336*100</f>
        <v>157.35399833595667</v>
      </c>
      <c r="K336" s="55">
        <f>D336/F336*100</f>
        <v>72.962118563029222</v>
      </c>
      <c r="L336" s="55">
        <f>E336/G336*100</f>
        <v>84.34034633802321</v>
      </c>
    </row>
    <row r="337" spans="1:12" s="48" customFormat="1" x14ac:dyDescent="0.2">
      <c r="A337" s="13" t="s">
        <v>279</v>
      </c>
      <c r="B337" s="89">
        <v>1737.6990000000001</v>
      </c>
      <c r="C337" s="89">
        <v>6861.67</v>
      </c>
      <c r="D337" s="89">
        <v>4526.6760000000004</v>
      </c>
      <c r="E337" s="89">
        <v>11388.346</v>
      </c>
      <c r="F337" s="89">
        <v>723.43200000000002</v>
      </c>
      <c r="G337" s="89">
        <v>4876.8180000000002</v>
      </c>
      <c r="H337" s="57">
        <f>D337/D335*100</f>
        <v>17.154724520767399</v>
      </c>
      <c r="I337" s="57">
        <f>E337/E335*100</f>
        <v>10.813361916405263</v>
      </c>
      <c r="J337" s="56">
        <f>D337/B337</f>
        <v>2.604982796214995</v>
      </c>
      <c r="K337" s="56"/>
      <c r="L337" s="56">
        <f>E337/G337</f>
        <v>2.3352001243433729</v>
      </c>
    </row>
    <row r="338" spans="1:12" s="48" customFormat="1" x14ac:dyDescent="0.2">
      <c r="A338" s="9" t="s">
        <v>277</v>
      </c>
      <c r="B338" s="89">
        <v>15630.366</v>
      </c>
      <c r="C338" s="89">
        <v>78930.005000000005</v>
      </c>
      <c r="D338" s="89">
        <v>26387.343000000001</v>
      </c>
      <c r="E338" s="89">
        <v>105317.348</v>
      </c>
      <c r="F338" s="89">
        <v>30685.098999999998</v>
      </c>
      <c r="G338" s="89">
        <v>116245.82</v>
      </c>
      <c r="H338" s="57">
        <f>H339+H340</f>
        <v>100</v>
      </c>
      <c r="I338" s="57">
        <f>I339+I340</f>
        <v>100.00000000000001</v>
      </c>
      <c r="J338" s="55">
        <f>D338/B338*100</f>
        <v>168.8210180107107</v>
      </c>
      <c r="K338" s="55">
        <f t="shared" ref="K338:L340" si="61">D338/F338*100</f>
        <v>85.99399663009072</v>
      </c>
      <c r="L338" s="55">
        <f t="shared" si="61"/>
        <v>90.598825833049304</v>
      </c>
    </row>
    <row r="339" spans="1:12" s="48" customFormat="1" x14ac:dyDescent="0.2">
      <c r="A339" s="13" t="s">
        <v>280</v>
      </c>
      <c r="B339" s="89">
        <v>12185.656000000001</v>
      </c>
      <c r="C339" s="89">
        <v>44218.233999999997</v>
      </c>
      <c r="D339" s="89">
        <v>11886.634</v>
      </c>
      <c r="E339" s="89">
        <v>56104.868000000002</v>
      </c>
      <c r="F339" s="89">
        <v>11628.855</v>
      </c>
      <c r="G339" s="89">
        <v>53011.194000000003</v>
      </c>
      <c r="H339" s="57">
        <f>D339/D338*100</f>
        <v>45.046725621446612</v>
      </c>
      <c r="I339" s="57">
        <f>E339/E338*100</f>
        <v>53.272199751934515</v>
      </c>
      <c r="J339" s="55">
        <f>D339/B339*100</f>
        <v>97.546114874734684</v>
      </c>
      <c r="K339" s="55">
        <f t="shared" si="61"/>
        <v>102.21671867092677</v>
      </c>
      <c r="L339" s="55">
        <f t="shared" si="61"/>
        <v>105.8358881710908</v>
      </c>
    </row>
    <row r="340" spans="1:12" s="48" customFormat="1" x14ac:dyDescent="0.2">
      <c r="A340" s="13" t="s">
        <v>284</v>
      </c>
      <c r="B340" s="89">
        <v>3444.71</v>
      </c>
      <c r="C340" s="89">
        <v>34711.769999999997</v>
      </c>
      <c r="D340" s="89">
        <v>14500.709000000001</v>
      </c>
      <c r="E340" s="89">
        <v>49212.480000000003</v>
      </c>
      <c r="F340" s="89">
        <v>19056.243999999999</v>
      </c>
      <c r="G340" s="89">
        <v>63234.627</v>
      </c>
      <c r="H340" s="57">
        <f>D340/D338*100</f>
        <v>54.953274378553388</v>
      </c>
      <c r="I340" s="57">
        <f>E340/E338*100</f>
        <v>46.727800248065499</v>
      </c>
      <c r="J340" s="56">
        <f>D340/B340</f>
        <v>4.2095587146668372</v>
      </c>
      <c r="K340" s="55">
        <f t="shared" si="61"/>
        <v>76.094266005410091</v>
      </c>
      <c r="L340" s="55">
        <f t="shared" si="61"/>
        <v>77.825208014589862</v>
      </c>
    </row>
    <row r="341" spans="1:12" s="48" customFormat="1" x14ac:dyDescent="0.2">
      <c r="A341" s="8" t="s">
        <v>331</v>
      </c>
      <c r="B341" s="89"/>
      <c r="C341" s="89"/>
      <c r="D341" s="89"/>
      <c r="E341" s="89"/>
      <c r="F341" s="89"/>
      <c r="G341" s="89"/>
      <c r="H341" s="58"/>
      <c r="I341" s="58"/>
      <c r="J341" s="58"/>
      <c r="K341" s="58"/>
      <c r="L341" s="58"/>
    </row>
    <row r="342" spans="1:12" s="48" customFormat="1" x14ac:dyDescent="0.2">
      <c r="A342" s="9" t="s">
        <v>276</v>
      </c>
      <c r="B342" s="89">
        <v>64184.296999999999</v>
      </c>
      <c r="C342" s="89">
        <v>316997.587</v>
      </c>
      <c r="D342" s="89">
        <v>62436.667999999998</v>
      </c>
      <c r="E342" s="89">
        <v>379434.255</v>
      </c>
      <c r="F342" s="89">
        <v>62365.508999999998</v>
      </c>
      <c r="G342" s="89">
        <v>373263.79</v>
      </c>
      <c r="H342" s="57">
        <f>H343+H344</f>
        <v>100</v>
      </c>
      <c r="I342" s="57">
        <f>I343+I344</f>
        <v>100</v>
      </c>
      <c r="J342" s="55">
        <f t="shared" ref="J342:J347" si="62">D342/B342*100</f>
        <v>97.277170458063907</v>
      </c>
      <c r="K342" s="55">
        <f t="shared" ref="K342:L347" si="63">D342/F342*100</f>
        <v>100.11409992661169</v>
      </c>
      <c r="L342" s="55">
        <f t="shared" si="63"/>
        <v>101.65311106121493</v>
      </c>
    </row>
    <row r="343" spans="1:12" s="48" customFormat="1" x14ac:dyDescent="0.2">
      <c r="A343" s="13" t="s">
        <v>283</v>
      </c>
      <c r="B343" s="89">
        <v>54826.87</v>
      </c>
      <c r="C343" s="89">
        <v>275274.01699999999</v>
      </c>
      <c r="D343" s="89">
        <v>53139.87</v>
      </c>
      <c r="E343" s="89">
        <v>328413.88699999999</v>
      </c>
      <c r="F343" s="89">
        <v>54348.87</v>
      </c>
      <c r="G343" s="89">
        <v>322582.21999999997</v>
      </c>
      <c r="H343" s="57">
        <f>D343/D342*100</f>
        <v>85.110035019805991</v>
      </c>
      <c r="I343" s="57">
        <f>E343/E342*100</f>
        <v>86.553568285499153</v>
      </c>
      <c r="J343" s="55">
        <f t="shared" si="62"/>
        <v>96.923041567027255</v>
      </c>
      <c r="K343" s="55">
        <f t="shared" si="63"/>
        <v>97.775482728527749</v>
      </c>
      <c r="L343" s="55">
        <f t="shared" si="63"/>
        <v>101.80780794428162</v>
      </c>
    </row>
    <row r="344" spans="1:12" s="48" customFormat="1" x14ac:dyDescent="0.2">
      <c r="A344" s="13" t="s">
        <v>279</v>
      </c>
      <c r="B344" s="89">
        <v>9357.4269999999997</v>
      </c>
      <c r="C344" s="89">
        <v>41723.57</v>
      </c>
      <c r="D344" s="89">
        <v>9296.7980000000007</v>
      </c>
      <c r="E344" s="89">
        <v>51020.368000000002</v>
      </c>
      <c r="F344" s="89">
        <v>8016.6390000000001</v>
      </c>
      <c r="G344" s="89">
        <v>50681.57</v>
      </c>
      <c r="H344" s="57">
        <f>D344/D342*100</f>
        <v>14.889964980194012</v>
      </c>
      <c r="I344" s="57">
        <f>E344/E342*100</f>
        <v>13.446431714500843</v>
      </c>
      <c r="J344" s="55">
        <f t="shared" si="62"/>
        <v>99.352076163671924</v>
      </c>
      <c r="K344" s="55">
        <f t="shared" si="63"/>
        <v>115.96877444525069</v>
      </c>
      <c r="L344" s="55">
        <f t="shared" si="63"/>
        <v>100.66848363221581</v>
      </c>
    </row>
    <row r="345" spans="1:12" s="48" customFormat="1" x14ac:dyDescent="0.2">
      <c r="A345" s="9" t="s">
        <v>277</v>
      </c>
      <c r="B345" s="89">
        <v>64184.296999999999</v>
      </c>
      <c r="C345" s="89">
        <v>316997.587</v>
      </c>
      <c r="D345" s="89">
        <v>62436.667999999998</v>
      </c>
      <c r="E345" s="89">
        <v>379434.255</v>
      </c>
      <c r="F345" s="89">
        <v>62365.508999999998</v>
      </c>
      <c r="G345" s="89">
        <v>373263.79</v>
      </c>
      <c r="H345" s="57">
        <f>H346+H347</f>
        <v>99.999999999999986</v>
      </c>
      <c r="I345" s="57">
        <f>I346+I347</f>
        <v>99.999999736449723</v>
      </c>
      <c r="J345" s="55">
        <f t="shared" si="62"/>
        <v>97.277170458063907</v>
      </c>
      <c r="K345" s="55">
        <f t="shared" si="63"/>
        <v>100.11409992661169</v>
      </c>
      <c r="L345" s="55">
        <f t="shared" si="63"/>
        <v>101.65311106121493</v>
      </c>
    </row>
    <row r="346" spans="1:12" s="48" customFormat="1" x14ac:dyDescent="0.2">
      <c r="A346" s="13" t="s">
        <v>280</v>
      </c>
      <c r="B346" s="89">
        <v>1526.741</v>
      </c>
      <c r="C346" s="89">
        <v>8191.8220000000001</v>
      </c>
      <c r="D346" s="89">
        <v>1390.932</v>
      </c>
      <c r="E346" s="89">
        <v>9582.7540000000008</v>
      </c>
      <c r="F346" s="89">
        <v>2211.8580000000002</v>
      </c>
      <c r="G346" s="89">
        <v>9586.9369999999999</v>
      </c>
      <c r="H346" s="57">
        <f>D346/D345*100</f>
        <v>2.2277486043938159</v>
      </c>
      <c r="I346" s="57">
        <f>E346/E345*100</f>
        <v>2.52553739514109</v>
      </c>
      <c r="J346" s="55">
        <f t="shared" si="62"/>
        <v>91.104647088143963</v>
      </c>
      <c r="K346" s="55">
        <f t="shared" si="63"/>
        <v>62.885230426184677</v>
      </c>
      <c r="L346" s="55">
        <f t="shared" si="63"/>
        <v>99.956367711605921</v>
      </c>
    </row>
    <row r="347" spans="1:12" s="48" customFormat="1" x14ac:dyDescent="0.2">
      <c r="A347" s="13" t="s">
        <v>284</v>
      </c>
      <c r="B347" s="89">
        <v>62657.555999999997</v>
      </c>
      <c r="C347" s="89">
        <v>308805.76500000001</v>
      </c>
      <c r="D347" s="89">
        <v>61045.735999999997</v>
      </c>
      <c r="E347" s="89">
        <v>369851.5</v>
      </c>
      <c r="F347" s="89">
        <v>60153.65</v>
      </c>
      <c r="G347" s="89">
        <v>363676.853</v>
      </c>
      <c r="H347" s="57">
        <f>D347/D345*100</f>
        <v>97.772251395606176</v>
      </c>
      <c r="I347" s="57">
        <f>E347/E345*100</f>
        <v>97.474462341308637</v>
      </c>
      <c r="J347" s="55">
        <f t="shared" si="62"/>
        <v>97.427572821384871</v>
      </c>
      <c r="K347" s="55">
        <f t="shared" si="63"/>
        <v>101.48301225278931</v>
      </c>
      <c r="L347" s="55">
        <f t="shared" si="63"/>
        <v>101.69783887785677</v>
      </c>
    </row>
    <row r="348" spans="1:12" s="48" customFormat="1" ht="33.75" x14ac:dyDescent="0.2">
      <c r="A348" s="8" t="s">
        <v>332</v>
      </c>
      <c r="B348" s="89"/>
      <c r="C348" s="89"/>
      <c r="D348" s="89"/>
      <c r="E348" s="89"/>
      <c r="F348" s="89"/>
      <c r="G348" s="89"/>
      <c r="H348" s="58"/>
      <c r="I348" s="58"/>
      <c r="J348" s="58"/>
      <c r="K348" s="58"/>
      <c r="L348" s="58"/>
    </row>
    <row r="349" spans="1:12" s="48" customFormat="1" x14ac:dyDescent="0.2">
      <c r="A349" s="9" t="s">
        <v>276</v>
      </c>
      <c r="B349" s="89">
        <v>47579.209000000003</v>
      </c>
      <c r="C349" s="89">
        <v>237641.897</v>
      </c>
      <c r="D349" s="89">
        <v>46628.423999999999</v>
      </c>
      <c r="E349" s="89">
        <v>284270.321</v>
      </c>
      <c r="F349" s="89">
        <v>47977.171999999999</v>
      </c>
      <c r="G349" s="89">
        <v>282884.22600000002</v>
      </c>
      <c r="H349" s="57">
        <f>H350+H351</f>
        <v>100.00000000000001</v>
      </c>
      <c r="I349" s="57">
        <f>I350+I351</f>
        <v>100</v>
      </c>
      <c r="J349" s="55">
        <f t="shared" ref="J349:J354" si="64">D349/B349*100</f>
        <v>98.001679683241477</v>
      </c>
      <c r="K349" s="55">
        <f t="shared" ref="K349:L354" si="65">D349/F349*100</f>
        <v>97.188771359845887</v>
      </c>
      <c r="L349" s="55">
        <f t="shared" si="65"/>
        <v>100.48998667037729</v>
      </c>
    </row>
    <row r="350" spans="1:12" s="48" customFormat="1" x14ac:dyDescent="0.2">
      <c r="A350" s="13" t="s">
        <v>283</v>
      </c>
      <c r="B350" s="89">
        <v>45166.707000000002</v>
      </c>
      <c r="C350" s="89">
        <v>225743.20199999999</v>
      </c>
      <c r="D350" s="89">
        <v>43964.707000000002</v>
      </c>
      <c r="E350" s="89">
        <v>269707.90899999999</v>
      </c>
      <c r="F350" s="89">
        <v>45701.707000000002</v>
      </c>
      <c r="G350" s="89">
        <v>267094.24200000003</v>
      </c>
      <c r="H350" s="57">
        <f>D350/D349*100</f>
        <v>94.287353567858105</v>
      </c>
      <c r="I350" s="57">
        <f>E350/E349*100</f>
        <v>94.877266135707501</v>
      </c>
      <c r="J350" s="55">
        <f t="shared" si="64"/>
        <v>97.338747763922669</v>
      </c>
      <c r="K350" s="55">
        <f t="shared" si="65"/>
        <v>96.199266692598599</v>
      </c>
      <c r="L350" s="55">
        <f t="shared" si="65"/>
        <v>100.97855610080877</v>
      </c>
    </row>
    <row r="351" spans="1:12" s="48" customFormat="1" x14ac:dyDescent="0.2">
      <c r="A351" s="13" t="s">
        <v>279</v>
      </c>
      <c r="B351" s="89">
        <v>2412.502</v>
      </c>
      <c r="C351" s="89">
        <v>11898.695</v>
      </c>
      <c r="D351" s="89">
        <v>2663.7170000000001</v>
      </c>
      <c r="E351" s="89">
        <v>14562.412</v>
      </c>
      <c r="F351" s="89">
        <v>2275.4650000000001</v>
      </c>
      <c r="G351" s="89">
        <v>15789.984</v>
      </c>
      <c r="H351" s="57">
        <f>D351/D349*100</f>
        <v>5.7126464321419057</v>
      </c>
      <c r="I351" s="57">
        <f>E351/E349*100</f>
        <v>5.1227338642925027</v>
      </c>
      <c r="J351" s="55">
        <f t="shared" si="64"/>
        <v>110.41304836223971</v>
      </c>
      <c r="K351" s="55">
        <f t="shared" si="65"/>
        <v>117.06253447097626</v>
      </c>
      <c r="L351" s="55">
        <f t="shared" si="65"/>
        <v>92.22562860101695</v>
      </c>
    </row>
    <row r="352" spans="1:12" s="48" customFormat="1" x14ac:dyDescent="0.2">
      <c r="A352" s="9" t="s">
        <v>277</v>
      </c>
      <c r="B352" s="89">
        <v>47579.209000000003</v>
      </c>
      <c r="C352" s="89">
        <v>237641.897</v>
      </c>
      <c r="D352" s="89">
        <v>46628.423999999999</v>
      </c>
      <c r="E352" s="89">
        <v>284270.321</v>
      </c>
      <c r="F352" s="89">
        <v>47977.171999999999</v>
      </c>
      <c r="G352" s="89">
        <v>282884.22600000002</v>
      </c>
      <c r="H352" s="57">
        <f>H353+H354</f>
        <v>99.999999999999986</v>
      </c>
      <c r="I352" s="57">
        <f>I353+I354</f>
        <v>99.999999648222143</v>
      </c>
      <c r="J352" s="55">
        <f t="shared" si="64"/>
        <v>98.001679683241477</v>
      </c>
      <c r="K352" s="55">
        <f t="shared" si="65"/>
        <v>97.188771359845887</v>
      </c>
      <c r="L352" s="55">
        <f t="shared" si="65"/>
        <v>100.48998667037729</v>
      </c>
    </row>
    <row r="353" spans="1:12" s="48" customFormat="1" x14ac:dyDescent="0.2">
      <c r="A353" s="13" t="s">
        <v>280</v>
      </c>
      <c r="B353" s="89">
        <v>61.642000000000003</v>
      </c>
      <c r="C353" s="89">
        <v>303.11500000000001</v>
      </c>
      <c r="D353" s="89">
        <v>80.522999999999996</v>
      </c>
      <c r="E353" s="89">
        <v>383.63799999999998</v>
      </c>
      <c r="F353" s="89">
        <v>120.113</v>
      </c>
      <c r="G353" s="89">
        <v>446.92099999999999</v>
      </c>
      <c r="H353" s="57">
        <f>D353/D352*100</f>
        <v>0.17269080336062828</v>
      </c>
      <c r="I353" s="57">
        <f>E353/E352*100</f>
        <v>0.13495534766008865</v>
      </c>
      <c r="J353" s="55">
        <f t="shared" si="64"/>
        <v>130.63008987378734</v>
      </c>
      <c r="K353" s="55">
        <f t="shared" si="65"/>
        <v>67.039371258731364</v>
      </c>
      <c r="L353" s="55">
        <f t="shared" si="65"/>
        <v>85.840226796234674</v>
      </c>
    </row>
    <row r="354" spans="1:12" s="48" customFormat="1" x14ac:dyDescent="0.2">
      <c r="A354" s="13" t="s">
        <v>284</v>
      </c>
      <c r="B354" s="89">
        <v>47517.567000000003</v>
      </c>
      <c r="C354" s="89">
        <v>237338.78200000001</v>
      </c>
      <c r="D354" s="89">
        <v>46547.900999999998</v>
      </c>
      <c r="E354" s="89">
        <v>283886.68199999997</v>
      </c>
      <c r="F354" s="89">
        <v>47857.059000000001</v>
      </c>
      <c r="G354" s="89">
        <v>282437.30499999999</v>
      </c>
      <c r="H354" s="57">
        <f>D354/D352*100</f>
        <v>99.827309196639362</v>
      </c>
      <c r="I354" s="57">
        <f>E354/E352*100</f>
        <v>99.865044300562062</v>
      </c>
      <c r="J354" s="55">
        <f t="shared" si="64"/>
        <v>97.959352590590328</v>
      </c>
      <c r="K354" s="55">
        <f t="shared" si="65"/>
        <v>97.264441176796922</v>
      </c>
      <c r="L354" s="55">
        <f t="shared" si="65"/>
        <v>100.51316769220695</v>
      </c>
    </row>
    <row r="355" spans="1:12" s="48" customFormat="1" ht="22.5" x14ac:dyDescent="0.2">
      <c r="A355" s="8" t="s">
        <v>333</v>
      </c>
      <c r="B355" s="89"/>
      <c r="C355" s="89"/>
      <c r="D355" s="89"/>
      <c r="E355" s="89"/>
      <c r="F355" s="89"/>
      <c r="G355" s="89"/>
      <c r="H355" s="58"/>
      <c r="I355" s="58"/>
      <c r="J355" s="58"/>
      <c r="K355" s="58"/>
      <c r="L355" s="58"/>
    </row>
    <row r="356" spans="1:12" s="48" customFormat="1" x14ac:dyDescent="0.2">
      <c r="A356" s="9" t="s">
        <v>276</v>
      </c>
      <c r="B356" s="89">
        <v>16605.088</v>
      </c>
      <c r="C356" s="89">
        <v>79355.69</v>
      </c>
      <c r="D356" s="89">
        <v>15808.245000000001</v>
      </c>
      <c r="E356" s="89">
        <v>95163.933999999994</v>
      </c>
      <c r="F356" s="89">
        <v>14388.337</v>
      </c>
      <c r="G356" s="89">
        <v>90379.563999999998</v>
      </c>
      <c r="H356" s="57">
        <f>H357+H358</f>
        <v>100</v>
      </c>
      <c r="I356" s="57">
        <f>I357+I358</f>
        <v>100.00000000000001</v>
      </c>
      <c r="J356" s="55">
        <f t="shared" ref="J356:J361" si="66">D356/B356*100</f>
        <v>95.20121182134055</v>
      </c>
      <c r="K356" s="55">
        <f t="shared" ref="K356:L361" si="67">D356/F356*100</f>
        <v>109.86846499355694</v>
      </c>
      <c r="L356" s="55">
        <f t="shared" si="67"/>
        <v>105.29364138114229</v>
      </c>
    </row>
    <row r="357" spans="1:12" s="48" customFormat="1" x14ac:dyDescent="0.2">
      <c r="A357" s="13" t="s">
        <v>283</v>
      </c>
      <c r="B357" s="89">
        <v>9660.1630000000005</v>
      </c>
      <c r="C357" s="89">
        <v>49530.815000000002</v>
      </c>
      <c r="D357" s="89">
        <v>9175.1630000000005</v>
      </c>
      <c r="E357" s="89">
        <v>58705.978000000003</v>
      </c>
      <c r="F357" s="89">
        <v>8647.1630000000005</v>
      </c>
      <c r="G357" s="89">
        <v>55487.978000000003</v>
      </c>
      <c r="H357" s="57">
        <f>D357/D356*100</f>
        <v>58.040364379474127</v>
      </c>
      <c r="I357" s="57">
        <f>E357/E356*100</f>
        <v>61.689313936937509</v>
      </c>
      <c r="J357" s="55">
        <f t="shared" si="66"/>
        <v>94.979380782705221</v>
      </c>
      <c r="K357" s="55">
        <f t="shared" si="67"/>
        <v>106.10604888562874</v>
      </c>
      <c r="L357" s="55">
        <f t="shared" si="67"/>
        <v>105.79945443317469</v>
      </c>
    </row>
    <row r="358" spans="1:12" s="48" customFormat="1" x14ac:dyDescent="0.2">
      <c r="A358" s="13" t="s">
        <v>279</v>
      </c>
      <c r="B358" s="89">
        <v>6944.9250000000002</v>
      </c>
      <c r="C358" s="89">
        <v>29824.875</v>
      </c>
      <c r="D358" s="89">
        <v>6633.0820000000003</v>
      </c>
      <c r="E358" s="89">
        <v>36457.955999999998</v>
      </c>
      <c r="F358" s="89">
        <v>5741.174</v>
      </c>
      <c r="G358" s="89">
        <v>34891.586000000003</v>
      </c>
      <c r="H358" s="57">
        <f>D358/D356*100</f>
        <v>41.959635620525873</v>
      </c>
      <c r="I358" s="57">
        <f>E358/E356*100</f>
        <v>38.310686063062505</v>
      </c>
      <c r="J358" s="55">
        <f t="shared" si="66"/>
        <v>95.509771523810542</v>
      </c>
      <c r="K358" s="55">
        <f t="shared" si="67"/>
        <v>115.53528947215325</v>
      </c>
      <c r="L358" s="55">
        <f t="shared" si="67"/>
        <v>104.48924849675791</v>
      </c>
    </row>
    <row r="359" spans="1:12" s="48" customFormat="1" x14ac:dyDescent="0.2">
      <c r="A359" s="9" t="s">
        <v>277</v>
      </c>
      <c r="B359" s="89">
        <v>16605.088</v>
      </c>
      <c r="C359" s="89">
        <v>79355.69</v>
      </c>
      <c r="D359" s="89">
        <v>15808.245000000001</v>
      </c>
      <c r="E359" s="89">
        <v>95163.933999999994</v>
      </c>
      <c r="F359" s="89">
        <v>14388.337</v>
      </c>
      <c r="G359" s="89">
        <v>90379.563999999998</v>
      </c>
      <c r="H359" s="57">
        <f>H360+H361</f>
        <v>99.999999999999986</v>
      </c>
      <c r="I359" s="57">
        <f>I360+I361</f>
        <v>100</v>
      </c>
      <c r="J359" s="55">
        <f t="shared" si="66"/>
        <v>95.20121182134055</v>
      </c>
      <c r="K359" s="55">
        <f t="shared" si="67"/>
        <v>109.86846499355694</v>
      </c>
      <c r="L359" s="55">
        <f t="shared" si="67"/>
        <v>105.29364138114229</v>
      </c>
    </row>
    <row r="360" spans="1:12" s="48" customFormat="1" x14ac:dyDescent="0.2">
      <c r="A360" s="13" t="s">
        <v>280</v>
      </c>
      <c r="B360" s="89">
        <v>1465.0989999999999</v>
      </c>
      <c r="C360" s="89">
        <v>7888.7070000000003</v>
      </c>
      <c r="D360" s="89">
        <v>1310.4100000000001</v>
      </c>
      <c r="E360" s="89">
        <v>9199.116</v>
      </c>
      <c r="F360" s="89">
        <v>2091.7449999999999</v>
      </c>
      <c r="G360" s="89">
        <v>9140.0159999999996</v>
      </c>
      <c r="H360" s="57">
        <f>D360/D359*100</f>
        <v>8.2894084700736865</v>
      </c>
      <c r="I360" s="57">
        <f>E360/E359*100</f>
        <v>9.6665991130631479</v>
      </c>
      <c r="J360" s="55">
        <f t="shared" si="66"/>
        <v>89.441737384299643</v>
      </c>
      <c r="K360" s="55">
        <f t="shared" si="67"/>
        <v>62.64673753253863</v>
      </c>
      <c r="L360" s="55">
        <f t="shared" si="67"/>
        <v>100.64660718318217</v>
      </c>
    </row>
    <row r="361" spans="1:12" s="48" customFormat="1" x14ac:dyDescent="0.2">
      <c r="A361" s="13" t="s">
        <v>284</v>
      </c>
      <c r="B361" s="89">
        <v>15139.987999999999</v>
      </c>
      <c r="C361" s="89">
        <v>71466.982999999993</v>
      </c>
      <c r="D361" s="89">
        <v>14497.834999999999</v>
      </c>
      <c r="E361" s="89">
        <v>85964.817999999999</v>
      </c>
      <c r="F361" s="89">
        <v>12296.592000000001</v>
      </c>
      <c r="G361" s="89">
        <v>81239.547999999995</v>
      </c>
      <c r="H361" s="57">
        <f>D361/D359*100</f>
        <v>91.710591529926305</v>
      </c>
      <c r="I361" s="57">
        <f>E361/E359*100</f>
        <v>90.333400886936857</v>
      </c>
      <c r="J361" s="55">
        <f t="shared" si="66"/>
        <v>95.758563348927353</v>
      </c>
      <c r="K361" s="55">
        <f t="shared" si="67"/>
        <v>117.90124450742124</v>
      </c>
      <c r="L361" s="55">
        <f t="shared" si="67"/>
        <v>105.81646515315424</v>
      </c>
    </row>
    <row r="362" spans="1:12" s="48" customFormat="1" ht="22.5" x14ac:dyDescent="0.2">
      <c r="A362" s="8" t="s">
        <v>334</v>
      </c>
      <c r="B362" s="89"/>
      <c r="C362" s="89"/>
      <c r="D362" s="89"/>
      <c r="E362" s="89"/>
      <c r="F362" s="89"/>
      <c r="G362" s="89"/>
      <c r="H362" s="58"/>
      <c r="I362" s="58"/>
      <c r="J362" s="58"/>
      <c r="K362" s="58"/>
      <c r="L362" s="58"/>
    </row>
    <row r="363" spans="1:12" s="48" customFormat="1" x14ac:dyDescent="0.2">
      <c r="A363" s="9" t="s">
        <v>276</v>
      </c>
      <c r="B363" s="89">
        <v>17541.897000000001</v>
      </c>
      <c r="C363" s="89">
        <v>80278.877999999997</v>
      </c>
      <c r="D363" s="89">
        <v>15244.964</v>
      </c>
      <c r="E363" s="89">
        <v>95523.842000000004</v>
      </c>
      <c r="F363" s="89">
        <v>14816.323</v>
      </c>
      <c r="G363" s="89">
        <v>99051.826000000001</v>
      </c>
      <c r="H363" s="57">
        <f>H364+H365</f>
        <v>100</v>
      </c>
      <c r="I363" s="57">
        <f>I364+I365</f>
        <v>100</v>
      </c>
      <c r="J363" s="55">
        <f t="shared" ref="J363:J368" si="68">D363/B363*100</f>
        <v>86.906017063034852</v>
      </c>
      <c r="K363" s="55">
        <f t="shared" ref="K363:L368" si="69">D363/F363*100</f>
        <v>102.89303223208618</v>
      </c>
      <c r="L363" s="55">
        <f t="shared" si="69"/>
        <v>96.438244359069159</v>
      </c>
    </row>
    <row r="364" spans="1:12" s="48" customFormat="1" x14ac:dyDescent="0.2">
      <c r="A364" s="13" t="s">
        <v>283</v>
      </c>
      <c r="B364" s="89">
        <v>12254.5</v>
      </c>
      <c r="C364" s="89">
        <v>64668.832000000002</v>
      </c>
      <c r="D364" s="89">
        <v>11906.5</v>
      </c>
      <c r="E364" s="89">
        <v>76575.331000000006</v>
      </c>
      <c r="F364" s="89">
        <v>11689.833000000001</v>
      </c>
      <c r="G364" s="89">
        <v>81013.998000000007</v>
      </c>
      <c r="H364" s="57">
        <f>D364/D363*100</f>
        <v>78.101201157313326</v>
      </c>
      <c r="I364" s="57">
        <f>E364/E363*100</f>
        <v>80.163579475792019</v>
      </c>
      <c r="J364" s="55">
        <f t="shared" si="68"/>
        <v>97.160226855440854</v>
      </c>
      <c r="K364" s="55">
        <f t="shared" si="69"/>
        <v>101.85346531468842</v>
      </c>
      <c r="L364" s="55">
        <f t="shared" si="69"/>
        <v>94.521111030713485</v>
      </c>
    </row>
    <row r="365" spans="1:12" s="48" customFormat="1" x14ac:dyDescent="0.2">
      <c r="A365" s="13" t="s">
        <v>279</v>
      </c>
      <c r="B365" s="89">
        <v>5287.3969999999999</v>
      </c>
      <c r="C365" s="89">
        <v>15610.047</v>
      </c>
      <c r="D365" s="89">
        <v>3338.4639999999999</v>
      </c>
      <c r="E365" s="89">
        <v>18948.510999999999</v>
      </c>
      <c r="F365" s="89">
        <v>3126.49</v>
      </c>
      <c r="G365" s="89">
        <v>18037.828000000001</v>
      </c>
      <c r="H365" s="57">
        <f>D365/D363*100</f>
        <v>21.898798842686674</v>
      </c>
      <c r="I365" s="57">
        <f>E365/E363*100</f>
        <v>19.836420524207977</v>
      </c>
      <c r="J365" s="55">
        <f t="shared" si="68"/>
        <v>63.140029016168064</v>
      </c>
      <c r="K365" s="55">
        <f t="shared" si="69"/>
        <v>106.77993532683617</v>
      </c>
      <c r="L365" s="55">
        <f t="shared" si="69"/>
        <v>105.0487397928398</v>
      </c>
    </row>
    <row r="366" spans="1:12" s="48" customFormat="1" x14ac:dyDescent="0.2">
      <c r="A366" s="9" t="s">
        <v>277</v>
      </c>
      <c r="B366" s="89">
        <v>17541.897000000001</v>
      </c>
      <c r="C366" s="89">
        <v>80278.877999999997</v>
      </c>
      <c r="D366" s="89">
        <v>15244.964</v>
      </c>
      <c r="E366" s="89">
        <v>95523.842000000004</v>
      </c>
      <c r="F366" s="89">
        <v>14816.323</v>
      </c>
      <c r="G366" s="89">
        <v>99051.826000000001</v>
      </c>
      <c r="H366" s="57">
        <f>H367+H368</f>
        <v>100</v>
      </c>
      <c r="I366" s="57">
        <f>I367+I368</f>
        <v>100</v>
      </c>
      <c r="J366" s="55">
        <f t="shared" si="68"/>
        <v>86.906017063034852</v>
      </c>
      <c r="K366" s="55">
        <f t="shared" si="69"/>
        <v>102.89303223208618</v>
      </c>
      <c r="L366" s="55">
        <f t="shared" si="69"/>
        <v>96.438244359069159</v>
      </c>
    </row>
    <row r="367" spans="1:12" s="48" customFormat="1" x14ac:dyDescent="0.2">
      <c r="A367" s="13" t="s">
        <v>280</v>
      </c>
      <c r="B367" s="89">
        <v>4531.7070000000003</v>
      </c>
      <c r="C367" s="89">
        <v>21503.501</v>
      </c>
      <c r="D367" s="89">
        <v>3685.3969999999999</v>
      </c>
      <c r="E367" s="89">
        <v>25188.897000000001</v>
      </c>
      <c r="F367" s="89">
        <v>4748.9290000000001</v>
      </c>
      <c r="G367" s="89">
        <v>32751.866000000002</v>
      </c>
      <c r="H367" s="57">
        <f>D367/D366*100</f>
        <v>24.174520845047585</v>
      </c>
      <c r="I367" s="57">
        <f>E367/E366*100</f>
        <v>26.369225182546575</v>
      </c>
      <c r="J367" s="55">
        <f t="shared" si="68"/>
        <v>81.324697293977735</v>
      </c>
      <c r="K367" s="55">
        <f t="shared" si="69"/>
        <v>77.604803104026189</v>
      </c>
      <c r="L367" s="55">
        <f t="shared" si="69"/>
        <v>76.908280584684846</v>
      </c>
    </row>
    <row r="368" spans="1:12" s="48" customFormat="1" x14ac:dyDescent="0.2">
      <c r="A368" s="13" t="s">
        <v>284</v>
      </c>
      <c r="B368" s="89">
        <v>13010.191000000001</v>
      </c>
      <c r="C368" s="89">
        <v>58775.377999999997</v>
      </c>
      <c r="D368" s="89">
        <v>11559.566999999999</v>
      </c>
      <c r="E368" s="89">
        <v>70334.945000000007</v>
      </c>
      <c r="F368" s="89">
        <v>10067.393</v>
      </c>
      <c r="G368" s="89">
        <v>66299.960000000006</v>
      </c>
      <c r="H368" s="57">
        <f>D368/D366*100</f>
        <v>75.825479154952419</v>
      </c>
      <c r="I368" s="57">
        <f>E368/E366*100</f>
        <v>73.630774817453428</v>
      </c>
      <c r="J368" s="55">
        <f t="shared" si="68"/>
        <v>88.85009451436953</v>
      </c>
      <c r="K368" s="55">
        <f t="shared" si="69"/>
        <v>114.82185109888925</v>
      </c>
      <c r="L368" s="55">
        <f t="shared" si="69"/>
        <v>106.08595389801141</v>
      </c>
    </row>
    <row r="369" spans="1:12" s="48" customFormat="1" x14ac:dyDescent="0.2">
      <c r="A369" s="8" t="s">
        <v>335</v>
      </c>
      <c r="B369" s="89"/>
      <c r="C369" s="89"/>
      <c r="D369" s="89"/>
      <c r="E369" s="89"/>
      <c r="F369" s="89"/>
      <c r="G369" s="89"/>
      <c r="H369" s="58"/>
      <c r="I369" s="58"/>
      <c r="J369" s="58"/>
      <c r="K369" s="58"/>
      <c r="L369" s="58"/>
    </row>
    <row r="370" spans="1:12" s="48" customFormat="1" x14ac:dyDescent="0.2">
      <c r="A370" s="9" t="s">
        <v>276</v>
      </c>
      <c r="B370" s="89">
        <v>48628.646000000001</v>
      </c>
      <c r="C370" s="89">
        <v>260140.97399999999</v>
      </c>
      <c r="D370" s="89">
        <v>37981.667999999998</v>
      </c>
      <c r="E370" s="89">
        <v>298122.64199999999</v>
      </c>
      <c r="F370" s="89">
        <v>63872.870999999999</v>
      </c>
      <c r="G370" s="89">
        <v>214313.736</v>
      </c>
      <c r="H370" s="57">
        <f>H371+H372</f>
        <v>99.999997367150911</v>
      </c>
      <c r="I370" s="57">
        <f>I371+I372</f>
        <v>100</v>
      </c>
      <c r="J370" s="55">
        <f>D370/B370*100</f>
        <v>78.105542975636212</v>
      </c>
      <c r="K370" s="55">
        <f t="shared" ref="K370:L373" si="70">D370/F370*100</f>
        <v>59.464475927502924</v>
      </c>
      <c r="L370" s="55">
        <f t="shared" si="70"/>
        <v>139.10570902464227</v>
      </c>
    </row>
    <row r="371" spans="1:12" s="48" customFormat="1" x14ac:dyDescent="0.2">
      <c r="A371" s="13" t="s">
        <v>283</v>
      </c>
      <c r="B371" s="89">
        <v>21173.332999999999</v>
      </c>
      <c r="C371" s="89">
        <v>115066.333</v>
      </c>
      <c r="D371" s="89">
        <v>16993.332999999999</v>
      </c>
      <c r="E371" s="89">
        <v>132059.66699999999</v>
      </c>
      <c r="F371" s="89">
        <v>37227</v>
      </c>
      <c r="G371" s="89">
        <v>121438</v>
      </c>
      <c r="H371" s="57">
        <f>D371/D370*100</f>
        <v>44.740881311479001</v>
      </c>
      <c r="I371" s="57">
        <f>E371/E370*100</f>
        <v>44.297094012738555</v>
      </c>
      <c r="J371" s="55">
        <f>D371/B371*100</f>
        <v>80.258186087188065</v>
      </c>
      <c r="K371" s="55">
        <f t="shared" si="70"/>
        <v>45.647871168775353</v>
      </c>
      <c r="L371" s="55">
        <f t="shared" si="70"/>
        <v>108.74657603056703</v>
      </c>
    </row>
    <row r="372" spans="1:12" s="48" customFormat="1" x14ac:dyDescent="0.2">
      <c r="A372" s="13" t="s">
        <v>279</v>
      </c>
      <c r="B372" s="89">
        <v>27455.312999999998</v>
      </c>
      <c r="C372" s="89">
        <v>145074.641</v>
      </c>
      <c r="D372" s="89">
        <v>20988.333999999999</v>
      </c>
      <c r="E372" s="89">
        <v>166062.97500000001</v>
      </c>
      <c r="F372" s="89">
        <v>26645.870999999999</v>
      </c>
      <c r="G372" s="89">
        <v>92875.736000000004</v>
      </c>
      <c r="H372" s="57">
        <f>D372/D370*100</f>
        <v>55.25911605567191</v>
      </c>
      <c r="I372" s="57">
        <f>E372/E370*100</f>
        <v>55.702905987261445</v>
      </c>
      <c r="J372" s="55">
        <f>D372/B372*100</f>
        <v>76.445436990647309</v>
      </c>
      <c r="K372" s="55">
        <f t="shared" si="70"/>
        <v>78.767678489474036</v>
      </c>
      <c r="L372" s="55">
        <f t="shared" si="70"/>
        <v>178.80124793842816</v>
      </c>
    </row>
    <row r="373" spans="1:12" s="48" customFormat="1" x14ac:dyDescent="0.2">
      <c r="A373" s="9" t="s">
        <v>277</v>
      </c>
      <c r="B373" s="89">
        <v>48628.646000000001</v>
      </c>
      <c r="C373" s="89">
        <v>260140.97399999999</v>
      </c>
      <c r="D373" s="89">
        <v>37981.667999999998</v>
      </c>
      <c r="E373" s="89">
        <v>298122.64199999999</v>
      </c>
      <c r="F373" s="89">
        <v>63872.870999999999</v>
      </c>
      <c r="G373" s="89">
        <v>214313.736</v>
      </c>
      <c r="H373" s="57">
        <f>H374+H375</f>
        <v>100.00000000000003</v>
      </c>
      <c r="I373" s="57">
        <f>I374+I375</f>
        <v>100.00000000000001</v>
      </c>
      <c r="J373" s="55">
        <f>D373/B373*100</f>
        <v>78.105542975636212</v>
      </c>
      <c r="K373" s="55">
        <f t="shared" si="70"/>
        <v>59.464475927502924</v>
      </c>
      <c r="L373" s="55">
        <f t="shared" si="70"/>
        <v>139.10570902464227</v>
      </c>
    </row>
    <row r="374" spans="1:12" s="48" customFormat="1" x14ac:dyDescent="0.2">
      <c r="A374" s="13" t="s">
        <v>280</v>
      </c>
      <c r="B374" s="89">
        <v>0.442</v>
      </c>
      <c r="C374" s="89">
        <v>1.1539999999999999</v>
      </c>
      <c r="D374" s="89">
        <v>68.974000000000004</v>
      </c>
      <c r="E374" s="89">
        <v>70.128</v>
      </c>
      <c r="F374" s="89">
        <v>1.274</v>
      </c>
      <c r="G374" s="89">
        <v>63.069000000000003</v>
      </c>
      <c r="H374" s="57">
        <f>D374/D373*100</f>
        <v>0.18159813307830505</v>
      </c>
      <c r="I374" s="57">
        <f>E374/E373*100</f>
        <v>2.352320492316045E-2</v>
      </c>
      <c r="J374" s="56"/>
      <c r="K374" s="56"/>
      <c r="L374" s="55">
        <f>E374/G374*100</f>
        <v>111.1925034486039</v>
      </c>
    </row>
    <row r="375" spans="1:12" s="48" customFormat="1" x14ac:dyDescent="0.2">
      <c r="A375" s="13" t="s">
        <v>284</v>
      </c>
      <c r="B375" s="89">
        <v>48628.203999999998</v>
      </c>
      <c r="C375" s="89">
        <v>260139.82</v>
      </c>
      <c r="D375" s="89">
        <v>37912.694000000003</v>
      </c>
      <c r="E375" s="89">
        <v>298052.51400000002</v>
      </c>
      <c r="F375" s="89">
        <v>63871.597000000002</v>
      </c>
      <c r="G375" s="89">
        <v>214250.666</v>
      </c>
      <c r="H375" s="57">
        <f>D375/D373*100</f>
        <v>99.818401866921718</v>
      </c>
      <c r="I375" s="57">
        <f>E375/E373*100</f>
        <v>99.976476795076849</v>
      </c>
      <c r="J375" s="55">
        <f>D375/B375*100</f>
        <v>77.964413409140107</v>
      </c>
      <c r="K375" s="55">
        <f>D375/F375*100</f>
        <v>59.357673489829921</v>
      </c>
      <c r="L375" s="55">
        <f>E375/G375*100</f>
        <v>139.1139264883312</v>
      </c>
    </row>
    <row r="376" spans="1:12" s="48" customFormat="1" ht="22.5" x14ac:dyDescent="0.2">
      <c r="A376" s="8" t="s">
        <v>336</v>
      </c>
      <c r="B376" s="89"/>
      <c r="C376" s="89"/>
      <c r="D376" s="89"/>
      <c r="E376" s="89"/>
      <c r="F376" s="89"/>
      <c r="G376" s="89"/>
      <c r="H376" s="58"/>
      <c r="I376" s="58"/>
      <c r="J376" s="58"/>
      <c r="K376" s="58"/>
      <c r="L376" s="58"/>
    </row>
    <row r="377" spans="1:12" s="48" customFormat="1" x14ac:dyDescent="0.2">
      <c r="A377" s="9" t="s">
        <v>276</v>
      </c>
      <c r="B377" s="89">
        <v>17388.198</v>
      </c>
      <c r="C377" s="89">
        <v>90323.588000000003</v>
      </c>
      <c r="D377" s="89">
        <v>16999.620999999999</v>
      </c>
      <c r="E377" s="89">
        <v>107323.208</v>
      </c>
      <c r="F377" s="89">
        <v>16260.843999999999</v>
      </c>
      <c r="G377" s="89">
        <v>95625.019</v>
      </c>
      <c r="H377" s="57">
        <f>H378+H379</f>
        <v>100</v>
      </c>
      <c r="I377" s="57">
        <f>I378+I379</f>
        <v>100</v>
      </c>
      <c r="J377" s="55">
        <f t="shared" ref="J377:J382" si="71">D377/B377*100</f>
        <v>97.765283096040193</v>
      </c>
      <c r="K377" s="55">
        <f t="shared" ref="K377:L382" si="72">D377/F377*100</f>
        <v>104.5432881589664</v>
      </c>
      <c r="L377" s="55">
        <f t="shared" si="72"/>
        <v>112.23339783074971</v>
      </c>
    </row>
    <row r="378" spans="1:12" s="48" customFormat="1" x14ac:dyDescent="0.2">
      <c r="A378" s="13" t="s">
        <v>283</v>
      </c>
      <c r="B378" s="89">
        <v>8734.1659999999993</v>
      </c>
      <c r="C378" s="89">
        <v>44875.828000000001</v>
      </c>
      <c r="D378" s="89">
        <v>8710.1659999999993</v>
      </c>
      <c r="E378" s="89">
        <v>53585.993999999999</v>
      </c>
      <c r="F378" s="89">
        <v>8269.4989999999998</v>
      </c>
      <c r="G378" s="89">
        <v>43474.993999999999</v>
      </c>
      <c r="H378" s="57">
        <f>D378/D377*100</f>
        <v>51.237412881145993</v>
      </c>
      <c r="I378" s="57">
        <f>E378/E377*100</f>
        <v>49.929549254621605</v>
      </c>
      <c r="J378" s="55">
        <f t="shared" si="71"/>
        <v>99.725217038467093</v>
      </c>
      <c r="K378" s="55">
        <f t="shared" si="72"/>
        <v>105.32882342690893</v>
      </c>
      <c r="L378" s="55">
        <f t="shared" si="72"/>
        <v>123.25704748803416</v>
      </c>
    </row>
    <row r="379" spans="1:12" s="48" customFormat="1" x14ac:dyDescent="0.2">
      <c r="A379" s="13" t="s">
        <v>279</v>
      </c>
      <c r="B379" s="89">
        <v>8654.0329999999994</v>
      </c>
      <c r="C379" s="89">
        <v>45447.758999999998</v>
      </c>
      <c r="D379" s="89">
        <v>8289.4549999999999</v>
      </c>
      <c r="E379" s="89">
        <v>53737.214</v>
      </c>
      <c r="F379" s="89">
        <v>7991.3450000000003</v>
      </c>
      <c r="G379" s="89">
        <v>52150.025000000001</v>
      </c>
      <c r="H379" s="57">
        <f>D379/D377*100</f>
        <v>48.762587118854007</v>
      </c>
      <c r="I379" s="57">
        <f>E379/E377*100</f>
        <v>50.070450745378395</v>
      </c>
      <c r="J379" s="55">
        <f t="shared" si="71"/>
        <v>95.787189625923546</v>
      </c>
      <c r="K379" s="55">
        <f t="shared" si="72"/>
        <v>103.73041083822561</v>
      </c>
      <c r="L379" s="55">
        <f t="shared" si="72"/>
        <v>103.04350573178056</v>
      </c>
    </row>
    <row r="380" spans="1:12" s="48" customFormat="1" x14ac:dyDescent="0.2">
      <c r="A380" s="9" t="s">
        <v>277</v>
      </c>
      <c r="B380" s="89">
        <v>17388.198</v>
      </c>
      <c r="C380" s="89">
        <v>90323.588000000003</v>
      </c>
      <c r="D380" s="89">
        <v>16999.620999999999</v>
      </c>
      <c r="E380" s="89">
        <v>107323.208</v>
      </c>
      <c r="F380" s="89">
        <v>16260.843999999999</v>
      </c>
      <c r="G380" s="89">
        <v>95625.019</v>
      </c>
      <c r="H380" s="57">
        <f>H381+H382</f>
        <v>99.999994117515925</v>
      </c>
      <c r="I380" s="57">
        <f>I381+I382</f>
        <v>100.00000000000001</v>
      </c>
      <c r="J380" s="55">
        <f t="shared" si="71"/>
        <v>97.765283096040193</v>
      </c>
      <c r="K380" s="55">
        <f t="shared" si="72"/>
        <v>104.5432881589664</v>
      </c>
      <c r="L380" s="55">
        <f t="shared" si="72"/>
        <v>112.23339783074971</v>
      </c>
    </row>
    <row r="381" spans="1:12" s="48" customFormat="1" x14ac:dyDescent="0.2">
      <c r="A381" s="13" t="s">
        <v>280</v>
      </c>
      <c r="B381" s="89">
        <v>2122.5830000000001</v>
      </c>
      <c r="C381" s="89">
        <v>11122.507</v>
      </c>
      <c r="D381" s="89">
        <v>2142.3330000000001</v>
      </c>
      <c r="E381" s="89">
        <v>13264.84</v>
      </c>
      <c r="F381" s="89">
        <v>3521.3409999999999</v>
      </c>
      <c r="G381" s="89">
        <v>16418.632000000001</v>
      </c>
      <c r="H381" s="57">
        <f>D381/D380*100</f>
        <v>12.60223977934567</v>
      </c>
      <c r="I381" s="57">
        <f>E381/E380*100</f>
        <v>12.359712542323559</v>
      </c>
      <c r="J381" s="55">
        <f t="shared" si="71"/>
        <v>100.93047009233563</v>
      </c>
      <c r="K381" s="55">
        <f t="shared" si="72"/>
        <v>60.838555538926798</v>
      </c>
      <c r="L381" s="55">
        <f t="shared" si="72"/>
        <v>80.791383837581591</v>
      </c>
    </row>
    <row r="382" spans="1:12" s="48" customFormat="1" x14ac:dyDescent="0.2">
      <c r="A382" s="13" t="s">
        <v>284</v>
      </c>
      <c r="B382" s="89">
        <v>15265.616</v>
      </c>
      <c r="C382" s="89">
        <v>79201.081000000006</v>
      </c>
      <c r="D382" s="89">
        <v>14857.287</v>
      </c>
      <c r="E382" s="89">
        <v>94058.368000000002</v>
      </c>
      <c r="F382" s="89">
        <v>12739.503000000001</v>
      </c>
      <c r="G382" s="89">
        <v>79206.387000000002</v>
      </c>
      <c r="H382" s="57">
        <f>D382/D380*100</f>
        <v>87.397754338170259</v>
      </c>
      <c r="I382" s="57">
        <f>E382/E380*100</f>
        <v>87.64028745767645</v>
      </c>
      <c r="J382" s="55">
        <f t="shared" si="71"/>
        <v>97.325171810950835</v>
      </c>
      <c r="K382" s="55">
        <f t="shared" si="72"/>
        <v>116.62375682944617</v>
      </c>
      <c r="L382" s="55">
        <f t="shared" si="72"/>
        <v>118.75098910899698</v>
      </c>
    </row>
    <row r="383" spans="1:12" s="48" customFormat="1" x14ac:dyDescent="0.2">
      <c r="A383" s="8" t="s">
        <v>337</v>
      </c>
      <c r="B383" s="89"/>
      <c r="C383" s="89"/>
      <c r="D383" s="89"/>
      <c r="E383" s="89"/>
      <c r="F383" s="89"/>
      <c r="G383" s="89"/>
      <c r="H383" s="58"/>
      <c r="I383" s="58"/>
      <c r="J383" s="58"/>
      <c r="K383" s="58"/>
      <c r="L383" s="58"/>
    </row>
    <row r="384" spans="1:12" s="48" customFormat="1" x14ac:dyDescent="0.2">
      <c r="A384" s="9" t="s">
        <v>276</v>
      </c>
      <c r="B384" s="89">
        <v>6732.201</v>
      </c>
      <c r="C384" s="89">
        <v>32719.761999999999</v>
      </c>
      <c r="D384" s="89">
        <v>6109.0309999999999</v>
      </c>
      <c r="E384" s="89">
        <v>38828.792999999998</v>
      </c>
      <c r="F384" s="89">
        <v>6198.1130000000003</v>
      </c>
      <c r="G384" s="89">
        <v>30272.002</v>
      </c>
      <c r="H384" s="57">
        <f>H385+H386</f>
        <v>100</v>
      </c>
      <c r="I384" s="57">
        <f>I385+I386</f>
        <v>100</v>
      </c>
      <c r="J384" s="55">
        <f t="shared" ref="J384:J389" si="73">D384/B384*100</f>
        <v>90.743443340446902</v>
      </c>
      <c r="K384" s="55">
        <f t="shared" ref="K384:L389" si="74">D384/F384*100</f>
        <v>98.562756116256665</v>
      </c>
      <c r="L384" s="55">
        <f t="shared" si="74"/>
        <v>128.26635318007709</v>
      </c>
    </row>
    <row r="385" spans="1:12" s="48" customFormat="1" x14ac:dyDescent="0.2">
      <c r="A385" s="13" t="s">
        <v>283</v>
      </c>
      <c r="B385" s="89">
        <v>1950.5830000000001</v>
      </c>
      <c r="C385" s="89">
        <v>8742.9150000000009</v>
      </c>
      <c r="D385" s="89">
        <v>1573.5830000000001</v>
      </c>
      <c r="E385" s="89">
        <v>10316.498</v>
      </c>
      <c r="F385" s="89">
        <v>2059.5830000000001</v>
      </c>
      <c r="G385" s="89">
        <v>8800.4979999999996</v>
      </c>
      <c r="H385" s="57">
        <f>D385/D384*100</f>
        <v>25.758307659594458</v>
      </c>
      <c r="I385" s="57">
        <f>E385/E384*100</f>
        <v>26.569195699696358</v>
      </c>
      <c r="J385" s="55">
        <f t="shared" si="73"/>
        <v>80.672445110000439</v>
      </c>
      <c r="K385" s="55">
        <f t="shared" si="74"/>
        <v>76.402990314058712</v>
      </c>
      <c r="L385" s="55">
        <f t="shared" si="74"/>
        <v>117.2262978754157</v>
      </c>
    </row>
    <row r="386" spans="1:12" s="48" customFormat="1" x14ac:dyDescent="0.2">
      <c r="A386" s="13" t="s">
        <v>279</v>
      </c>
      <c r="B386" s="89">
        <v>4781.6180000000004</v>
      </c>
      <c r="C386" s="89">
        <v>23976.847000000002</v>
      </c>
      <c r="D386" s="89">
        <v>4535.4480000000003</v>
      </c>
      <c r="E386" s="89">
        <v>28512.294999999998</v>
      </c>
      <c r="F386" s="89">
        <v>4138.53</v>
      </c>
      <c r="G386" s="89">
        <v>21471.504000000001</v>
      </c>
      <c r="H386" s="57">
        <f>D386/D384*100</f>
        <v>74.24169234040555</v>
      </c>
      <c r="I386" s="57">
        <f>E386/E384*100</f>
        <v>73.430804300303649</v>
      </c>
      <c r="J386" s="55">
        <f t="shared" si="73"/>
        <v>94.85174265280078</v>
      </c>
      <c r="K386" s="55">
        <f t="shared" si="74"/>
        <v>109.59079673217302</v>
      </c>
      <c r="L386" s="55">
        <f t="shared" si="74"/>
        <v>132.79132658802101</v>
      </c>
    </row>
    <row r="387" spans="1:12" s="48" customFormat="1" x14ac:dyDescent="0.2">
      <c r="A387" s="9" t="s">
        <v>277</v>
      </c>
      <c r="B387" s="89">
        <v>6732.201</v>
      </c>
      <c r="C387" s="89">
        <v>32719.761999999999</v>
      </c>
      <c r="D387" s="89">
        <v>6109.0309999999999</v>
      </c>
      <c r="E387" s="89">
        <v>38828.792999999998</v>
      </c>
      <c r="F387" s="89">
        <v>6198.1130000000003</v>
      </c>
      <c r="G387" s="89">
        <v>30272.002</v>
      </c>
      <c r="H387" s="57">
        <f>H388+H389</f>
        <v>100</v>
      </c>
      <c r="I387" s="57">
        <f>I388+I389</f>
        <v>100.00000000000001</v>
      </c>
      <c r="J387" s="55">
        <f t="shared" si="73"/>
        <v>90.743443340446902</v>
      </c>
      <c r="K387" s="55">
        <f t="shared" si="74"/>
        <v>98.562756116256665</v>
      </c>
      <c r="L387" s="55">
        <f t="shared" si="74"/>
        <v>128.26635318007709</v>
      </c>
    </row>
    <row r="388" spans="1:12" s="48" customFormat="1" x14ac:dyDescent="0.2">
      <c r="A388" s="13" t="s">
        <v>280</v>
      </c>
      <c r="B388" s="89">
        <v>639.67399999999998</v>
      </c>
      <c r="C388" s="89">
        <v>2610.0369999999998</v>
      </c>
      <c r="D388" s="89">
        <v>919.11599999999999</v>
      </c>
      <c r="E388" s="89">
        <v>3529.152</v>
      </c>
      <c r="F388" s="89">
        <v>542.29200000000003</v>
      </c>
      <c r="G388" s="89">
        <v>2974.6849999999999</v>
      </c>
      <c r="H388" s="57">
        <f>D388/D387*100</f>
        <v>15.045201112909723</v>
      </c>
      <c r="I388" s="57">
        <f>E388/E387*100</f>
        <v>9.0890077371192053</v>
      </c>
      <c r="J388" s="55">
        <f t="shared" si="73"/>
        <v>143.68506457977034</v>
      </c>
      <c r="K388" s="55">
        <f t="shared" si="74"/>
        <v>169.48728729171737</v>
      </c>
      <c r="L388" s="55">
        <f t="shared" si="74"/>
        <v>118.63951981470306</v>
      </c>
    </row>
    <row r="389" spans="1:12" s="48" customFormat="1" x14ac:dyDescent="0.2">
      <c r="A389" s="13" t="s">
        <v>284</v>
      </c>
      <c r="B389" s="89">
        <v>6092.5280000000002</v>
      </c>
      <c r="C389" s="89">
        <v>30109.725999999999</v>
      </c>
      <c r="D389" s="89">
        <v>5189.915</v>
      </c>
      <c r="E389" s="89">
        <v>35299.641000000003</v>
      </c>
      <c r="F389" s="89">
        <v>5655.8209999999999</v>
      </c>
      <c r="G389" s="89">
        <v>27297.316999999999</v>
      </c>
      <c r="H389" s="57">
        <f>D389/D387*100</f>
        <v>84.954798887090277</v>
      </c>
      <c r="I389" s="57">
        <f>E389/E387*100</f>
        <v>90.910992262880811</v>
      </c>
      <c r="J389" s="55">
        <f t="shared" si="73"/>
        <v>85.184918313054936</v>
      </c>
      <c r="K389" s="55">
        <f t="shared" si="74"/>
        <v>91.762363059226942</v>
      </c>
      <c r="L389" s="55">
        <f t="shared" si="74"/>
        <v>129.31542319708564</v>
      </c>
    </row>
    <row r="390" spans="1:12" s="48" customFormat="1" ht="22.5" x14ac:dyDescent="0.2">
      <c r="A390" s="8" t="s">
        <v>338</v>
      </c>
      <c r="B390" s="89"/>
      <c r="C390" s="89"/>
      <c r="D390" s="89"/>
      <c r="E390" s="89"/>
      <c r="F390" s="89"/>
      <c r="G390" s="89"/>
      <c r="H390" s="58"/>
      <c r="I390" s="58"/>
      <c r="J390" s="58"/>
      <c r="K390" s="58"/>
      <c r="L390" s="58"/>
    </row>
    <row r="391" spans="1:12" s="48" customFormat="1" x14ac:dyDescent="0.2">
      <c r="A391" s="9" t="s">
        <v>276</v>
      </c>
      <c r="B391" s="89">
        <v>10182.007</v>
      </c>
      <c r="C391" s="89">
        <v>43512.345000000001</v>
      </c>
      <c r="D391" s="89">
        <v>11706.722</v>
      </c>
      <c r="E391" s="89">
        <v>55219.067000000003</v>
      </c>
      <c r="F391" s="89">
        <v>9806.19</v>
      </c>
      <c r="G391" s="89">
        <v>52968.504000000001</v>
      </c>
      <c r="H391" s="57">
        <f>H392+H393</f>
        <v>100</v>
      </c>
      <c r="I391" s="57">
        <f>I392+I393</f>
        <v>100</v>
      </c>
      <c r="J391" s="55">
        <f t="shared" ref="J391:J396" si="75">D391/B391*100</f>
        <v>114.97460176564405</v>
      </c>
      <c r="K391" s="55">
        <f t="shared" ref="K391:L396" si="76">D391/F391*100</f>
        <v>119.38094203763131</v>
      </c>
      <c r="L391" s="55">
        <f t="shared" si="76"/>
        <v>104.24887023428111</v>
      </c>
    </row>
    <row r="392" spans="1:12" s="48" customFormat="1" x14ac:dyDescent="0.2">
      <c r="A392" s="13" t="s">
        <v>283</v>
      </c>
      <c r="B392" s="89">
        <v>5260.5829999999996</v>
      </c>
      <c r="C392" s="89">
        <v>21701.917000000001</v>
      </c>
      <c r="D392" s="89">
        <v>6008.5829999999996</v>
      </c>
      <c r="E392" s="89">
        <v>27710.5</v>
      </c>
      <c r="F392" s="89">
        <v>5797.25</v>
      </c>
      <c r="G392" s="89">
        <v>28073.5</v>
      </c>
      <c r="H392" s="57">
        <f>D392/D391*100</f>
        <v>51.32592197884258</v>
      </c>
      <c r="I392" s="57">
        <f>E392/E391*100</f>
        <v>50.182847167627799</v>
      </c>
      <c r="J392" s="55">
        <f t="shared" si="75"/>
        <v>114.21895634001022</v>
      </c>
      <c r="K392" s="55">
        <f t="shared" si="76"/>
        <v>103.64540083660356</v>
      </c>
      <c r="L392" s="55">
        <f t="shared" si="76"/>
        <v>98.706965643756575</v>
      </c>
    </row>
    <row r="393" spans="1:12" s="48" customFormat="1" x14ac:dyDescent="0.2">
      <c r="A393" s="13" t="s">
        <v>279</v>
      </c>
      <c r="B393" s="89">
        <v>4921.424</v>
      </c>
      <c r="C393" s="89">
        <v>21810.428</v>
      </c>
      <c r="D393" s="89">
        <v>5698.1390000000001</v>
      </c>
      <c r="E393" s="89">
        <v>27508.566999999999</v>
      </c>
      <c r="F393" s="89">
        <v>4008.94</v>
      </c>
      <c r="G393" s="89">
        <v>24895.004000000001</v>
      </c>
      <c r="H393" s="57">
        <f>D393/D391*100</f>
        <v>48.67407802115742</v>
      </c>
      <c r="I393" s="57">
        <f>E393/E391*100</f>
        <v>49.817152832372194</v>
      </c>
      <c r="J393" s="55">
        <f t="shared" si="75"/>
        <v>115.78232235222976</v>
      </c>
      <c r="K393" s="55">
        <f t="shared" si="76"/>
        <v>142.13580148368396</v>
      </c>
      <c r="L393" s="55">
        <f t="shared" si="76"/>
        <v>110.49834336238709</v>
      </c>
    </row>
    <row r="394" spans="1:12" s="48" customFormat="1" x14ac:dyDescent="0.2">
      <c r="A394" s="9" t="s">
        <v>277</v>
      </c>
      <c r="B394" s="89">
        <v>10182.007</v>
      </c>
      <c r="C394" s="89">
        <v>43512.345000000001</v>
      </c>
      <c r="D394" s="89">
        <v>11706.722</v>
      </c>
      <c r="E394" s="89">
        <v>55219.067000000003</v>
      </c>
      <c r="F394" s="89">
        <v>9806.19</v>
      </c>
      <c r="G394" s="89">
        <v>52968.504000000001</v>
      </c>
      <c r="H394" s="57">
        <f>H395+H396</f>
        <v>100.00000854210086</v>
      </c>
      <c r="I394" s="57">
        <f>I395+I396</f>
        <v>100.00000000000001</v>
      </c>
      <c r="J394" s="55">
        <f t="shared" si="75"/>
        <v>114.97460176564405</v>
      </c>
      <c r="K394" s="55">
        <f t="shared" si="76"/>
        <v>119.38094203763131</v>
      </c>
      <c r="L394" s="55">
        <f t="shared" si="76"/>
        <v>104.24887023428111</v>
      </c>
    </row>
    <row r="395" spans="1:12" s="48" customFormat="1" x14ac:dyDescent="0.2">
      <c r="A395" s="13" t="s">
        <v>280</v>
      </c>
      <c r="B395" s="89">
        <v>789.79200000000003</v>
      </c>
      <c r="C395" s="89">
        <v>3643.116</v>
      </c>
      <c r="D395" s="89">
        <v>937.86400000000003</v>
      </c>
      <c r="E395" s="89">
        <v>4580.9790000000003</v>
      </c>
      <c r="F395" s="89">
        <v>821.22400000000005</v>
      </c>
      <c r="G395" s="89">
        <v>3237.1880000000001</v>
      </c>
      <c r="H395" s="57">
        <f>D395/D394*100</f>
        <v>8.011328875837318</v>
      </c>
      <c r="I395" s="57">
        <f>E395/E394*100</f>
        <v>8.2960094200794803</v>
      </c>
      <c r="J395" s="55">
        <f t="shared" si="75"/>
        <v>118.74822738138649</v>
      </c>
      <c r="K395" s="55">
        <f t="shared" si="76"/>
        <v>114.20318938560004</v>
      </c>
      <c r="L395" s="55">
        <f t="shared" si="76"/>
        <v>141.51105836299899</v>
      </c>
    </row>
    <row r="396" spans="1:12" s="48" customFormat="1" x14ac:dyDescent="0.2">
      <c r="A396" s="13" t="s">
        <v>284</v>
      </c>
      <c r="B396" s="89">
        <v>9392.2150000000001</v>
      </c>
      <c r="C396" s="89">
        <v>39869.228999999999</v>
      </c>
      <c r="D396" s="89">
        <v>10768.859</v>
      </c>
      <c r="E396" s="89">
        <v>50638.088000000003</v>
      </c>
      <c r="F396" s="89">
        <v>8984.9650000000001</v>
      </c>
      <c r="G396" s="89">
        <v>49731.315999999999</v>
      </c>
      <c r="H396" s="57">
        <f>D396/D394*100</f>
        <v>91.988679666263536</v>
      </c>
      <c r="I396" s="57">
        <f>E396/E394*100</f>
        <v>91.703990579920529</v>
      </c>
      <c r="J396" s="55">
        <f t="shared" si="75"/>
        <v>114.65728797733017</v>
      </c>
      <c r="K396" s="55">
        <f t="shared" si="76"/>
        <v>119.85421200861661</v>
      </c>
      <c r="L396" s="55">
        <f t="shared" si="76"/>
        <v>101.82334205674348</v>
      </c>
    </row>
    <row r="397" spans="1:12" s="48" customFormat="1" x14ac:dyDescent="0.2">
      <c r="A397" s="8" t="s">
        <v>339</v>
      </c>
      <c r="B397" s="89"/>
      <c r="C397" s="89"/>
      <c r="D397" s="89"/>
      <c r="E397" s="89"/>
      <c r="F397" s="89"/>
      <c r="G397" s="89"/>
      <c r="H397" s="58"/>
      <c r="I397" s="58"/>
      <c r="J397" s="58"/>
      <c r="K397" s="58"/>
      <c r="L397" s="58"/>
    </row>
    <row r="398" spans="1:12" s="48" customFormat="1" x14ac:dyDescent="0.2">
      <c r="A398" s="9" t="s">
        <v>276</v>
      </c>
      <c r="B398" s="89">
        <v>10526.097</v>
      </c>
      <c r="C398" s="89">
        <v>126031.81299999999</v>
      </c>
      <c r="D398" s="89">
        <v>44395.091</v>
      </c>
      <c r="E398" s="89">
        <v>170426.90400000001</v>
      </c>
      <c r="F398" s="89">
        <v>28655.26</v>
      </c>
      <c r="G398" s="89">
        <v>173339.367</v>
      </c>
      <c r="H398" s="57">
        <f>H399+H400</f>
        <v>100</v>
      </c>
      <c r="I398" s="57">
        <f>I399+I400</f>
        <v>99.999999999999986</v>
      </c>
      <c r="J398" s="56">
        <f t="shared" ref="J398:J402" si="77">D398/B398</f>
        <v>4.2176213082588925</v>
      </c>
      <c r="K398" s="55">
        <f t="shared" ref="K398:L402" si="78">D398/F398*100</f>
        <v>154.92824354062748</v>
      </c>
      <c r="L398" s="55">
        <f t="shared" si="78"/>
        <v>98.319791372031489</v>
      </c>
    </row>
    <row r="399" spans="1:12" s="48" customFormat="1" x14ac:dyDescent="0.2">
      <c r="A399" s="13" t="s">
        <v>283</v>
      </c>
      <c r="B399" s="89">
        <v>9725.3330000000005</v>
      </c>
      <c r="C399" s="89">
        <v>116675.66499999999</v>
      </c>
      <c r="D399" s="89">
        <v>42658.332999999999</v>
      </c>
      <c r="E399" s="89">
        <v>159333.99799999999</v>
      </c>
      <c r="F399" s="89">
        <v>27256.332999999999</v>
      </c>
      <c r="G399" s="89">
        <v>160224.99799999999</v>
      </c>
      <c r="H399" s="57">
        <f>D399/D398*100</f>
        <v>96.087950354691245</v>
      </c>
      <c r="I399" s="57">
        <f>E399/E398*100</f>
        <v>93.491106310304133</v>
      </c>
      <c r="J399" s="56">
        <f t="shared" si="77"/>
        <v>4.3863107823660119</v>
      </c>
      <c r="K399" s="55">
        <f t="shared" si="78"/>
        <v>156.50796825823929</v>
      </c>
      <c r="L399" s="55">
        <f t="shared" si="78"/>
        <v>99.443906998831736</v>
      </c>
    </row>
    <row r="400" spans="1:12" s="48" customFormat="1" x14ac:dyDescent="0.2">
      <c r="A400" s="13" t="s">
        <v>279</v>
      </c>
      <c r="B400" s="89">
        <v>800.76400000000001</v>
      </c>
      <c r="C400" s="89">
        <v>9356.1479999999992</v>
      </c>
      <c r="D400" s="89">
        <v>1736.758</v>
      </c>
      <c r="E400" s="89">
        <v>11092.906000000001</v>
      </c>
      <c r="F400" s="89">
        <v>1398.9269999999999</v>
      </c>
      <c r="G400" s="89">
        <v>13114.369000000001</v>
      </c>
      <c r="H400" s="57">
        <f>D400/D398*100</f>
        <v>3.9120496453087572</v>
      </c>
      <c r="I400" s="57">
        <f>E400/E398*100</f>
        <v>6.5088936896958476</v>
      </c>
      <c r="J400" s="56">
        <f t="shared" si="77"/>
        <v>2.1688762232068375</v>
      </c>
      <c r="K400" s="55">
        <f t="shared" si="78"/>
        <v>124.14929442351175</v>
      </c>
      <c r="L400" s="55">
        <f t="shared" si="78"/>
        <v>84.585892008986491</v>
      </c>
    </row>
    <row r="401" spans="1:12" s="48" customFormat="1" x14ac:dyDescent="0.2">
      <c r="A401" s="9" t="s">
        <v>277</v>
      </c>
      <c r="B401" s="89">
        <v>10526.097</v>
      </c>
      <c r="C401" s="89">
        <v>126031.81299999999</v>
      </c>
      <c r="D401" s="89">
        <v>44395.091</v>
      </c>
      <c r="E401" s="89">
        <v>170426.90400000001</v>
      </c>
      <c r="F401" s="89">
        <v>28655.26</v>
      </c>
      <c r="G401" s="89">
        <v>173339.367</v>
      </c>
      <c r="H401" s="57">
        <f>H402+H403</f>
        <v>100</v>
      </c>
      <c r="I401" s="57">
        <f>I402+I403</f>
        <v>99.999999413238172</v>
      </c>
      <c r="J401" s="56">
        <f t="shared" si="77"/>
        <v>4.2176213082588925</v>
      </c>
      <c r="K401" s="55">
        <f t="shared" si="78"/>
        <v>154.92824354062748</v>
      </c>
      <c r="L401" s="55">
        <f t="shared" si="78"/>
        <v>98.319791372031489</v>
      </c>
    </row>
    <row r="402" spans="1:12" s="48" customFormat="1" x14ac:dyDescent="0.2">
      <c r="A402" s="13" t="s">
        <v>280</v>
      </c>
      <c r="B402" s="89">
        <v>8567.6679999999997</v>
      </c>
      <c r="C402" s="89">
        <v>84988.659</v>
      </c>
      <c r="D402" s="89">
        <v>30863.806</v>
      </c>
      <c r="E402" s="89">
        <v>115852.465</v>
      </c>
      <c r="F402" s="89">
        <v>25468.791000000001</v>
      </c>
      <c r="G402" s="89">
        <v>130253.15</v>
      </c>
      <c r="H402" s="57">
        <f>D402/D401*100</f>
        <v>69.520763005080894</v>
      </c>
      <c r="I402" s="57">
        <f>E402/E401*100</f>
        <v>67.97780296472439</v>
      </c>
      <c r="J402" s="56">
        <f t="shared" si="77"/>
        <v>3.6023578411301655</v>
      </c>
      <c r="K402" s="55">
        <f t="shared" si="78"/>
        <v>121.18284688111029</v>
      </c>
      <c r="L402" s="55">
        <f t="shared" si="78"/>
        <v>88.944079279464631</v>
      </c>
    </row>
    <row r="403" spans="1:12" s="48" customFormat="1" x14ac:dyDescent="0.2">
      <c r="A403" s="13" t="s">
        <v>284</v>
      </c>
      <c r="B403" s="89">
        <v>1958.4290000000001</v>
      </c>
      <c r="C403" s="89">
        <v>41043.152999999998</v>
      </c>
      <c r="D403" s="89">
        <v>13531.285</v>
      </c>
      <c r="E403" s="89">
        <v>54574.438000000002</v>
      </c>
      <c r="F403" s="89">
        <v>3186.4690000000001</v>
      </c>
      <c r="G403" s="89">
        <v>43086.216999999997</v>
      </c>
      <c r="H403" s="57">
        <f>D403/D401*100</f>
        <v>30.479236994919102</v>
      </c>
      <c r="I403" s="57">
        <f>E403/E401*100</f>
        <v>32.022196448513782</v>
      </c>
      <c r="J403" s="56"/>
      <c r="K403" s="56">
        <f>D403/F403</f>
        <v>4.2464825485513904</v>
      </c>
      <c r="L403" s="55">
        <f>E403/G403*100</f>
        <v>126.66333180283618</v>
      </c>
    </row>
    <row r="404" spans="1:12" s="48" customFormat="1" x14ac:dyDescent="0.2">
      <c r="A404" s="8" t="s">
        <v>340</v>
      </c>
      <c r="B404" s="89"/>
      <c r="C404" s="89"/>
      <c r="D404" s="89"/>
      <c r="E404" s="89"/>
      <c r="F404" s="89"/>
      <c r="G404" s="89"/>
      <c r="H404" s="58"/>
      <c r="I404" s="58"/>
      <c r="J404" s="58"/>
      <c r="K404" s="58"/>
      <c r="L404" s="58"/>
    </row>
    <row r="405" spans="1:12" s="48" customFormat="1" x14ac:dyDescent="0.2">
      <c r="A405" s="9" t="s">
        <v>276</v>
      </c>
      <c r="B405" s="89">
        <v>1003.07</v>
      </c>
      <c r="C405" s="89">
        <v>4859.8900000000003</v>
      </c>
      <c r="D405" s="89">
        <v>861.62599999999998</v>
      </c>
      <c r="E405" s="89">
        <v>5721.5159999999996</v>
      </c>
      <c r="F405" s="89">
        <v>901</v>
      </c>
      <c r="G405" s="89">
        <v>5194.0159999999996</v>
      </c>
      <c r="H405" s="57">
        <f>H406+H407</f>
        <v>100</v>
      </c>
      <c r="I405" s="57">
        <f>I406+I407</f>
        <v>100</v>
      </c>
      <c r="J405" s="55">
        <f>D405/B405*100</f>
        <v>85.898890406452182</v>
      </c>
      <c r="K405" s="55">
        <f t="shared" ref="K405:L410" si="79">D405/F405*100</f>
        <v>95.629966703662589</v>
      </c>
      <c r="L405" s="55">
        <f t="shared" si="79"/>
        <v>110.15591788704539</v>
      </c>
    </row>
    <row r="406" spans="1:12" s="48" customFormat="1" x14ac:dyDescent="0.2">
      <c r="A406" s="13" t="s">
        <v>283</v>
      </c>
      <c r="B406" s="89" t="s">
        <v>278</v>
      </c>
      <c r="C406" s="89">
        <v>2585</v>
      </c>
      <c r="D406" s="89">
        <v>327</v>
      </c>
      <c r="E406" s="89">
        <v>2912</v>
      </c>
      <c r="F406" s="89">
        <v>471</v>
      </c>
      <c r="G406" s="89">
        <v>2549</v>
      </c>
      <c r="H406" s="57">
        <f>D406/D405*100</f>
        <v>37.95150099927347</v>
      </c>
      <c r="I406" s="57">
        <f>E406/E405*100</f>
        <v>50.895601795048727</v>
      </c>
      <c r="J406" s="55"/>
      <c r="K406" s="55">
        <f t="shared" si="79"/>
        <v>69.42675159235668</v>
      </c>
      <c r="L406" s="55">
        <f t="shared" si="79"/>
        <v>114.24087877599058</v>
      </c>
    </row>
    <row r="407" spans="1:12" s="48" customFormat="1" x14ac:dyDescent="0.2">
      <c r="A407" s="13" t="s">
        <v>279</v>
      </c>
      <c r="B407" s="89">
        <v>465.07</v>
      </c>
      <c r="C407" s="89">
        <v>2274.89</v>
      </c>
      <c r="D407" s="89">
        <v>534.62599999999998</v>
      </c>
      <c r="E407" s="89">
        <v>2809.5160000000001</v>
      </c>
      <c r="F407" s="89">
        <v>430</v>
      </c>
      <c r="G407" s="89">
        <v>2645.0160000000001</v>
      </c>
      <c r="H407" s="57">
        <f>D407/D405*100</f>
        <v>62.04849900072653</v>
      </c>
      <c r="I407" s="57">
        <f>E407/E405*100</f>
        <v>49.104398204951281</v>
      </c>
      <c r="J407" s="55">
        <f>D407/B407*100</f>
        <v>114.95602812479842</v>
      </c>
      <c r="K407" s="55">
        <f t="shared" si="79"/>
        <v>124.33162790697673</v>
      </c>
      <c r="L407" s="55">
        <f t="shared" si="79"/>
        <v>106.21924404238008</v>
      </c>
    </row>
    <row r="408" spans="1:12" s="48" customFormat="1" x14ac:dyDescent="0.2">
      <c r="A408" s="9" t="s">
        <v>277</v>
      </c>
      <c r="B408" s="89">
        <v>1003.07</v>
      </c>
      <c r="C408" s="89">
        <v>4859.8900000000003</v>
      </c>
      <c r="D408" s="89">
        <v>861.62599999999998</v>
      </c>
      <c r="E408" s="89">
        <v>5721.5159999999996</v>
      </c>
      <c r="F408" s="89">
        <v>901</v>
      </c>
      <c r="G408" s="89">
        <v>5194.0159999999996</v>
      </c>
      <c r="H408" s="57">
        <f>H409+H410</f>
        <v>100</v>
      </c>
      <c r="I408" s="57">
        <f>I409+I410</f>
        <v>100</v>
      </c>
      <c r="J408" s="55">
        <f>D408/B408*100</f>
        <v>85.898890406452182</v>
      </c>
      <c r="K408" s="55">
        <f t="shared" si="79"/>
        <v>95.629966703662589</v>
      </c>
      <c r="L408" s="55">
        <f t="shared" si="79"/>
        <v>110.15591788704539</v>
      </c>
    </row>
    <row r="409" spans="1:12" s="48" customFormat="1" x14ac:dyDescent="0.2">
      <c r="A409" s="13" t="s">
        <v>280</v>
      </c>
      <c r="B409" s="89">
        <v>182</v>
      </c>
      <c r="C409" s="89">
        <v>957.30600000000004</v>
      </c>
      <c r="D409" s="89">
        <v>129.52000000000001</v>
      </c>
      <c r="E409" s="89">
        <v>1086.826</v>
      </c>
      <c r="F409" s="89">
        <v>165.03</v>
      </c>
      <c r="G409" s="89">
        <v>872.125</v>
      </c>
      <c r="H409" s="57">
        <f>D409/D408*100</f>
        <v>15.032044065522628</v>
      </c>
      <c r="I409" s="57">
        <f>E409/E408*100</f>
        <v>18.995420094953857</v>
      </c>
      <c r="J409" s="55">
        <f>D409/B409*100</f>
        <v>71.164835164835168</v>
      </c>
      <c r="K409" s="55">
        <f t="shared" si="79"/>
        <v>78.482700115130584</v>
      </c>
      <c r="L409" s="55">
        <f t="shared" si="79"/>
        <v>124.61814533467106</v>
      </c>
    </row>
    <row r="410" spans="1:12" s="48" customFormat="1" x14ac:dyDescent="0.2">
      <c r="A410" s="13" t="s">
        <v>284</v>
      </c>
      <c r="B410" s="89">
        <v>821.07</v>
      </c>
      <c r="C410" s="89">
        <v>3902.5839999999998</v>
      </c>
      <c r="D410" s="89">
        <v>732.10599999999999</v>
      </c>
      <c r="E410" s="89">
        <v>4634.6899999999996</v>
      </c>
      <c r="F410" s="89">
        <v>735.97</v>
      </c>
      <c r="G410" s="89">
        <v>4321.8900000000003</v>
      </c>
      <c r="H410" s="57">
        <f>D410/D408*100</f>
        <v>84.967955934477374</v>
      </c>
      <c r="I410" s="57">
        <f>E410/E408*100</f>
        <v>81.004579905046143</v>
      </c>
      <c r="J410" s="55">
        <f>D410/B410*100</f>
        <v>89.164870230309219</v>
      </c>
      <c r="K410" s="55">
        <f t="shared" si="79"/>
        <v>99.474978599671175</v>
      </c>
      <c r="L410" s="55">
        <f t="shared" si="79"/>
        <v>107.2375743019836</v>
      </c>
    </row>
    <row r="411" spans="1:12" s="48" customFormat="1" x14ac:dyDescent="0.2">
      <c r="A411" s="8" t="s">
        <v>341</v>
      </c>
      <c r="B411" s="89"/>
      <c r="C411" s="89"/>
      <c r="D411" s="89"/>
      <c r="E411" s="89"/>
      <c r="F411" s="89"/>
      <c r="G411" s="89"/>
      <c r="H411" s="58"/>
      <c r="I411" s="58"/>
      <c r="J411" s="58"/>
      <c r="K411" s="58"/>
      <c r="L411" s="58"/>
    </row>
    <row r="412" spans="1:12" s="48" customFormat="1" x14ac:dyDescent="0.2">
      <c r="A412" s="9" t="s">
        <v>276</v>
      </c>
      <c r="B412" s="89">
        <v>6450.8159999999998</v>
      </c>
      <c r="C412" s="89">
        <v>33932.648000000001</v>
      </c>
      <c r="D412" s="89">
        <v>9108.8860000000004</v>
      </c>
      <c r="E412" s="89">
        <v>43041.535000000003</v>
      </c>
      <c r="F412" s="89">
        <v>7228.0690000000004</v>
      </c>
      <c r="G412" s="89">
        <v>34969.417000000001</v>
      </c>
      <c r="H412" s="57">
        <f>H413+H414</f>
        <v>100</v>
      </c>
      <c r="I412" s="57">
        <f>I413+I414</f>
        <v>99.999999999999986</v>
      </c>
      <c r="J412" s="55">
        <f t="shared" ref="J412:J417" si="80">D412/B412*100</f>
        <v>141.2051746631744</v>
      </c>
      <c r="K412" s="55">
        <f t="shared" ref="K412:L417" si="81">D412/F412*100</f>
        <v>126.02101612477689</v>
      </c>
      <c r="L412" s="55">
        <f t="shared" si="81"/>
        <v>123.08336452964028</v>
      </c>
    </row>
    <row r="413" spans="1:12" s="48" customFormat="1" x14ac:dyDescent="0.2">
      <c r="A413" s="13" t="s">
        <v>283</v>
      </c>
      <c r="B413" s="89">
        <v>5744.8329999999996</v>
      </c>
      <c r="C413" s="89">
        <v>29382.733</v>
      </c>
      <c r="D413" s="89">
        <v>8220.6329999999998</v>
      </c>
      <c r="E413" s="89">
        <v>37603.366999999998</v>
      </c>
      <c r="F413" s="89">
        <v>5748.8</v>
      </c>
      <c r="G413" s="89">
        <v>29404</v>
      </c>
      <c r="H413" s="57">
        <f>D413/D412*100</f>
        <v>90.248500200792932</v>
      </c>
      <c r="I413" s="57">
        <f>E413/E412*100</f>
        <v>87.365301911281733</v>
      </c>
      <c r="J413" s="55">
        <f t="shared" si="80"/>
        <v>143.09611785059724</v>
      </c>
      <c r="K413" s="55">
        <f t="shared" si="81"/>
        <v>142.99737336487615</v>
      </c>
      <c r="L413" s="55">
        <f t="shared" si="81"/>
        <v>127.88520949530675</v>
      </c>
    </row>
    <row r="414" spans="1:12" s="48" customFormat="1" x14ac:dyDescent="0.2">
      <c r="A414" s="13" t="s">
        <v>279</v>
      </c>
      <c r="B414" s="89">
        <v>705.98299999999995</v>
      </c>
      <c r="C414" s="89">
        <v>4549.915</v>
      </c>
      <c r="D414" s="89">
        <v>888.25300000000004</v>
      </c>
      <c r="E414" s="89">
        <v>5438.1679999999997</v>
      </c>
      <c r="F414" s="89">
        <v>1479.269</v>
      </c>
      <c r="G414" s="89">
        <v>5565.4170000000004</v>
      </c>
      <c r="H414" s="57">
        <f>D414/D412*100</f>
        <v>9.7514997992070604</v>
      </c>
      <c r="I414" s="57">
        <f>E414/E412*100</f>
        <v>12.634698088718254</v>
      </c>
      <c r="J414" s="55">
        <f t="shared" si="80"/>
        <v>125.81790213078787</v>
      </c>
      <c r="K414" s="55">
        <f t="shared" si="81"/>
        <v>60.046752821832946</v>
      </c>
      <c r="L414" s="55">
        <f t="shared" si="81"/>
        <v>97.713576538828974</v>
      </c>
    </row>
    <row r="415" spans="1:12" s="48" customFormat="1" x14ac:dyDescent="0.2">
      <c r="A415" s="9" t="s">
        <v>277</v>
      </c>
      <c r="B415" s="89">
        <v>6450.8159999999998</v>
      </c>
      <c r="C415" s="89">
        <v>33932.648000000001</v>
      </c>
      <c r="D415" s="89">
        <v>9108.8860000000004</v>
      </c>
      <c r="E415" s="89">
        <v>43041.535000000003</v>
      </c>
      <c r="F415" s="89">
        <v>7228.0690000000004</v>
      </c>
      <c r="G415" s="89">
        <v>34969.417000000001</v>
      </c>
      <c r="H415" s="57">
        <f>H416+H417</f>
        <v>99.999999999999986</v>
      </c>
      <c r="I415" s="57">
        <f>I416+I417</f>
        <v>99.999999999999986</v>
      </c>
      <c r="J415" s="55">
        <f t="shared" si="80"/>
        <v>141.2051746631744</v>
      </c>
      <c r="K415" s="55">
        <f t="shared" si="81"/>
        <v>126.02101612477689</v>
      </c>
      <c r="L415" s="55">
        <f t="shared" si="81"/>
        <v>123.08336452964028</v>
      </c>
    </row>
    <row r="416" spans="1:12" s="48" customFormat="1" x14ac:dyDescent="0.2">
      <c r="A416" s="13" t="s">
        <v>280</v>
      </c>
      <c r="B416" s="89">
        <v>68.722999999999999</v>
      </c>
      <c r="C416" s="89">
        <v>459.84699999999998</v>
      </c>
      <c r="D416" s="89">
        <v>49.058999999999997</v>
      </c>
      <c r="E416" s="89">
        <v>508.90600000000001</v>
      </c>
      <c r="F416" s="89">
        <v>78.787999999999997</v>
      </c>
      <c r="G416" s="89">
        <v>906.96799999999996</v>
      </c>
      <c r="H416" s="57">
        <f>D416/D415*100</f>
        <v>0.53858397173924444</v>
      </c>
      <c r="I416" s="57">
        <f>E416/E415*100</f>
        <v>1.1823602480720075</v>
      </c>
      <c r="J416" s="55">
        <f t="shared" si="80"/>
        <v>71.38658091177625</v>
      </c>
      <c r="K416" s="55">
        <f t="shared" si="81"/>
        <v>62.267096512159213</v>
      </c>
      <c r="L416" s="55">
        <f t="shared" si="81"/>
        <v>56.110689682546692</v>
      </c>
    </row>
    <row r="417" spans="1:12" s="48" customFormat="1" x14ac:dyDescent="0.2">
      <c r="A417" s="13" t="s">
        <v>284</v>
      </c>
      <c r="B417" s="89">
        <v>6382.0929999999998</v>
      </c>
      <c r="C417" s="89">
        <v>33472.802000000003</v>
      </c>
      <c r="D417" s="89">
        <v>9059.8269999999993</v>
      </c>
      <c r="E417" s="89">
        <v>42532.629000000001</v>
      </c>
      <c r="F417" s="89">
        <v>7149.2809999999999</v>
      </c>
      <c r="G417" s="89">
        <v>34062.449000000001</v>
      </c>
      <c r="H417" s="57">
        <f>D417/D415*100</f>
        <v>99.461416028260743</v>
      </c>
      <c r="I417" s="57">
        <f>E417/E415*100</f>
        <v>98.817639751927985</v>
      </c>
      <c r="J417" s="55">
        <f t="shared" si="80"/>
        <v>141.95698809152418</v>
      </c>
      <c r="K417" s="55">
        <f t="shared" si="81"/>
        <v>126.72361038823342</v>
      </c>
      <c r="L417" s="55">
        <f t="shared" si="81"/>
        <v>124.86662071772936</v>
      </c>
    </row>
    <row r="418" spans="1:12" s="48" customFormat="1" ht="22.5" x14ac:dyDescent="0.2">
      <c r="A418" s="8" t="s">
        <v>342</v>
      </c>
      <c r="B418" s="89"/>
      <c r="C418" s="89"/>
      <c r="D418" s="89"/>
      <c r="E418" s="89"/>
      <c r="F418" s="89"/>
      <c r="G418" s="89"/>
      <c r="H418" s="58"/>
      <c r="I418" s="58"/>
      <c r="J418" s="58"/>
      <c r="K418" s="58"/>
      <c r="L418" s="58"/>
    </row>
    <row r="419" spans="1:12" s="48" customFormat="1" x14ac:dyDescent="0.2">
      <c r="A419" s="9" t="s">
        <v>276</v>
      </c>
      <c r="B419" s="89">
        <v>3766.0839999999998</v>
      </c>
      <c r="C419" s="89">
        <v>20629.868999999999</v>
      </c>
      <c r="D419" s="89">
        <v>3546.6770000000001</v>
      </c>
      <c r="E419" s="89">
        <v>24176.545999999998</v>
      </c>
      <c r="F419" s="89">
        <v>3497.1379999999999</v>
      </c>
      <c r="G419" s="89">
        <v>13498.107</v>
      </c>
      <c r="H419" s="57">
        <f>H420+H421</f>
        <v>100.00000000000001</v>
      </c>
      <c r="I419" s="57">
        <f>I420+I421</f>
        <v>100.00000413624015</v>
      </c>
      <c r="J419" s="55">
        <f>D419/B419*100</f>
        <v>94.1741341935018</v>
      </c>
      <c r="K419" s="55">
        <f>D419/F419*100</f>
        <v>101.41655833999117</v>
      </c>
      <c r="L419" s="55">
        <f>E419/G419*100</f>
        <v>179.11064121806115</v>
      </c>
    </row>
    <row r="420" spans="1:12" s="48" customFormat="1" x14ac:dyDescent="0.2">
      <c r="A420" s="13" t="s">
        <v>283</v>
      </c>
      <c r="B420" s="89">
        <v>2876.7330000000002</v>
      </c>
      <c r="C420" s="89">
        <v>14400.233</v>
      </c>
      <c r="D420" s="89">
        <v>3036.7330000000002</v>
      </c>
      <c r="E420" s="89">
        <v>17436.967000000001</v>
      </c>
      <c r="F420" s="89">
        <v>2612.1</v>
      </c>
      <c r="G420" s="89">
        <v>10501.2</v>
      </c>
      <c r="H420" s="57">
        <f>D420/D419*100</f>
        <v>85.621921590266055</v>
      </c>
      <c r="I420" s="57">
        <f>E420/E419*100</f>
        <v>72.123482816776232</v>
      </c>
      <c r="J420" s="55">
        <f>D420/B420*100</f>
        <v>105.56186479593343</v>
      </c>
      <c r="K420" s="55">
        <f>D420/F420*100</f>
        <v>116.25638375253628</v>
      </c>
      <c r="L420" s="55">
        <f>E420/G420*100</f>
        <v>166.04737553803375</v>
      </c>
    </row>
    <row r="421" spans="1:12" s="48" customFormat="1" x14ac:dyDescent="0.2">
      <c r="A421" s="13" t="s">
        <v>279</v>
      </c>
      <c r="B421" s="89">
        <v>889.351</v>
      </c>
      <c r="C421" s="89">
        <v>6229.6360000000004</v>
      </c>
      <c r="D421" s="89">
        <v>509.94400000000002</v>
      </c>
      <c r="E421" s="89">
        <v>6739.58</v>
      </c>
      <c r="F421" s="89">
        <v>885.03800000000001</v>
      </c>
      <c r="G421" s="89">
        <v>2996.9070000000002</v>
      </c>
      <c r="H421" s="57">
        <f>D421/D419*100</f>
        <v>14.378078409733957</v>
      </c>
      <c r="I421" s="57">
        <f>E421/E419*100</f>
        <v>27.876521319463915</v>
      </c>
      <c r="J421" s="55">
        <f>D421/B421*100</f>
        <v>57.338890944070457</v>
      </c>
      <c r="K421" s="55">
        <f>D421/F421*100</f>
        <v>57.618316953622326</v>
      </c>
      <c r="L421" s="56">
        <f>E421/G421</f>
        <v>2.2488452260947702</v>
      </c>
    </row>
    <row r="422" spans="1:12" s="48" customFormat="1" x14ac:dyDescent="0.2">
      <c r="A422" s="9" t="s">
        <v>277</v>
      </c>
      <c r="B422" s="89">
        <v>3766.0839999999998</v>
      </c>
      <c r="C422" s="89">
        <v>20629.868999999999</v>
      </c>
      <c r="D422" s="89">
        <v>3546.6770000000001</v>
      </c>
      <c r="E422" s="89">
        <v>24176.545999999998</v>
      </c>
      <c r="F422" s="89">
        <v>3497.1379999999999</v>
      </c>
      <c r="G422" s="89">
        <v>13498.107</v>
      </c>
      <c r="H422" s="57">
        <f>H423+H424</f>
        <v>100.00002819540657</v>
      </c>
      <c r="I422" s="57">
        <f>I423+I424</f>
        <v>100.00000413624015</v>
      </c>
      <c r="J422" s="55">
        <f>D422/B422*100</f>
        <v>94.1741341935018</v>
      </c>
      <c r="K422" s="55">
        <f>D422/F422*100</f>
        <v>101.41655833999117</v>
      </c>
      <c r="L422" s="55">
        <f>E422/G422*100</f>
        <v>179.11064121806115</v>
      </c>
    </row>
    <row r="423" spans="1:12" s="48" customFormat="1" x14ac:dyDescent="0.2">
      <c r="A423" s="13" t="s">
        <v>280</v>
      </c>
      <c r="B423" s="89">
        <v>321.43799999999999</v>
      </c>
      <c r="C423" s="89">
        <v>2808.172</v>
      </c>
      <c r="D423" s="89">
        <v>749.89800000000002</v>
      </c>
      <c r="E423" s="89">
        <v>3558.07</v>
      </c>
      <c r="F423" s="89">
        <v>824.04200000000003</v>
      </c>
      <c r="G423" s="89">
        <v>2044.713</v>
      </c>
      <c r="H423" s="57">
        <f>D423/D422*100</f>
        <v>21.143678998679611</v>
      </c>
      <c r="I423" s="57">
        <f>E423/E422*100</f>
        <v>14.717031953199603</v>
      </c>
      <c r="J423" s="56">
        <f>D423/B423</f>
        <v>2.3329475668713719</v>
      </c>
      <c r="K423" s="55">
        <f>D423/F423*100</f>
        <v>91.002400363088285</v>
      </c>
      <c r="L423" s="55">
        <f>E423/G423*100</f>
        <v>174.01317446507164</v>
      </c>
    </row>
    <row r="424" spans="1:12" s="48" customFormat="1" x14ac:dyDescent="0.2">
      <c r="A424" s="13" t="s">
        <v>284</v>
      </c>
      <c r="B424" s="89">
        <v>3444.6460000000002</v>
      </c>
      <c r="C424" s="89">
        <v>17821.697</v>
      </c>
      <c r="D424" s="89">
        <v>2796.78</v>
      </c>
      <c r="E424" s="89">
        <v>20618.476999999999</v>
      </c>
      <c r="F424" s="89">
        <v>2673.0949999999998</v>
      </c>
      <c r="G424" s="89">
        <v>11453.393</v>
      </c>
      <c r="H424" s="57">
        <f>D424/D422*100</f>
        <v>78.856349196726967</v>
      </c>
      <c r="I424" s="57">
        <f>E424/E422*100</f>
        <v>85.282972183040542</v>
      </c>
      <c r="J424" s="55">
        <f>D424/B424*100</f>
        <v>81.192087662999342</v>
      </c>
      <c r="K424" s="55">
        <f>D424/F424*100</f>
        <v>104.6270334574716</v>
      </c>
      <c r="L424" s="55">
        <f>E424/G424*100</f>
        <v>180.02068906567686</v>
      </c>
    </row>
    <row r="425" spans="1:12" s="48" customFormat="1" x14ac:dyDescent="0.2">
      <c r="A425" s="8" t="s">
        <v>343</v>
      </c>
      <c r="B425" s="89"/>
      <c r="C425" s="89"/>
      <c r="D425" s="89"/>
      <c r="E425" s="89"/>
      <c r="F425" s="89"/>
      <c r="G425" s="89"/>
      <c r="H425" s="58"/>
      <c r="I425" s="58"/>
      <c r="J425" s="58"/>
      <c r="K425" s="58"/>
      <c r="L425" s="58"/>
    </row>
    <row r="426" spans="1:12" s="48" customFormat="1" x14ac:dyDescent="0.2">
      <c r="A426" s="9" t="s">
        <v>276</v>
      </c>
      <c r="B426" s="89">
        <v>3257.8710000000001</v>
      </c>
      <c r="C426" s="89">
        <v>16501.916000000001</v>
      </c>
      <c r="D426" s="89">
        <v>2606.855</v>
      </c>
      <c r="E426" s="89">
        <v>19108.771000000001</v>
      </c>
      <c r="F426" s="89">
        <v>2548.886</v>
      </c>
      <c r="G426" s="89">
        <v>10431.620999999999</v>
      </c>
      <c r="H426" s="57">
        <f>H427+H428</f>
        <v>100</v>
      </c>
      <c r="I426" s="57">
        <f>I427+I428</f>
        <v>99.999999999999986</v>
      </c>
      <c r="J426" s="55">
        <f>D426/B426*100</f>
        <v>80.017133888972268</v>
      </c>
      <c r="K426" s="55">
        <f>D426/F426*100</f>
        <v>102.27428766920137</v>
      </c>
      <c r="L426" s="55">
        <f>E426/G426*100</f>
        <v>183.18122370435049</v>
      </c>
    </row>
    <row r="427" spans="1:12" s="48" customFormat="1" x14ac:dyDescent="0.2">
      <c r="A427" s="13" t="s">
        <v>283</v>
      </c>
      <c r="B427" s="89">
        <v>2368.7669999999998</v>
      </c>
      <c r="C427" s="89">
        <v>10297.833000000001</v>
      </c>
      <c r="D427" s="89">
        <v>2096.9670000000001</v>
      </c>
      <c r="E427" s="89">
        <v>12394.8</v>
      </c>
      <c r="F427" s="89">
        <v>1664.4</v>
      </c>
      <c r="G427" s="89">
        <v>7436.1</v>
      </c>
      <c r="H427" s="57">
        <f>D427/D426*100</f>
        <v>80.440492470812529</v>
      </c>
      <c r="I427" s="57">
        <f>E427/E426*100</f>
        <v>64.864454129467546</v>
      </c>
      <c r="J427" s="55">
        <f>D427/B427*100</f>
        <v>88.525676016256568</v>
      </c>
      <c r="K427" s="55">
        <f>D427/F427*100</f>
        <v>125.9893655371305</v>
      </c>
      <c r="L427" s="55">
        <f>E427/G427*100</f>
        <v>166.68414894904586</v>
      </c>
    </row>
    <row r="428" spans="1:12" s="48" customFormat="1" x14ac:dyDescent="0.2">
      <c r="A428" s="13" t="s">
        <v>279</v>
      </c>
      <c r="B428" s="89">
        <v>889.10400000000004</v>
      </c>
      <c r="C428" s="89">
        <v>6204.0829999999996</v>
      </c>
      <c r="D428" s="89">
        <v>509.88799999999998</v>
      </c>
      <c r="E428" s="89">
        <v>6713.9709999999995</v>
      </c>
      <c r="F428" s="89">
        <v>884.48599999999999</v>
      </c>
      <c r="G428" s="89">
        <v>2995.5210000000002</v>
      </c>
      <c r="H428" s="57">
        <f>D428/D426*100</f>
        <v>19.559507529187467</v>
      </c>
      <c r="I428" s="57">
        <f>E428/E426*100</f>
        <v>35.135545870532439</v>
      </c>
      <c r="J428" s="55">
        <f>D428/B428*100</f>
        <v>57.348521657758823</v>
      </c>
      <c r="K428" s="55">
        <f>D428/F428*100</f>
        <v>57.647944681996101</v>
      </c>
      <c r="L428" s="56">
        <f>E428/G428</f>
        <v>2.2413366489502158</v>
      </c>
    </row>
    <row r="429" spans="1:12" s="48" customFormat="1" x14ac:dyDescent="0.2">
      <c r="A429" s="9" t="s">
        <v>277</v>
      </c>
      <c r="B429" s="89">
        <v>3257.8710000000001</v>
      </c>
      <c r="C429" s="89">
        <v>16501.916000000001</v>
      </c>
      <c r="D429" s="89">
        <v>2606.855</v>
      </c>
      <c r="E429" s="89">
        <v>19108.771000000001</v>
      </c>
      <c r="F429" s="89">
        <v>2548.886</v>
      </c>
      <c r="G429" s="89">
        <v>10431.620999999999</v>
      </c>
      <c r="H429" s="57">
        <f>H430+H431</f>
        <v>100</v>
      </c>
      <c r="I429" s="57">
        <f>I430+I431</f>
        <v>100</v>
      </c>
      <c r="J429" s="55">
        <f>D429/B429*100</f>
        <v>80.017133888972268</v>
      </c>
      <c r="K429" s="55">
        <f>D429/F429*100</f>
        <v>102.27428766920137</v>
      </c>
      <c r="L429" s="55">
        <f>E429/G429*100</f>
        <v>183.18122370435049</v>
      </c>
    </row>
    <row r="430" spans="1:12" s="48" customFormat="1" x14ac:dyDescent="0.2">
      <c r="A430" s="13" t="s">
        <v>280</v>
      </c>
      <c r="B430" s="89">
        <v>321.43799999999999</v>
      </c>
      <c r="C430" s="89">
        <v>2808.172</v>
      </c>
      <c r="D430" s="89">
        <v>749.89800000000002</v>
      </c>
      <c r="E430" s="89">
        <v>3558.07</v>
      </c>
      <c r="F430" s="89">
        <v>824.04200000000003</v>
      </c>
      <c r="G430" s="89">
        <v>2044.713</v>
      </c>
      <c r="H430" s="57">
        <f>D430/D429*100</f>
        <v>28.766387083286183</v>
      </c>
      <c r="I430" s="57">
        <f>E430/E429*100</f>
        <v>18.620088126023386</v>
      </c>
      <c r="J430" s="56">
        <f>D430/B430</f>
        <v>2.3329475668713719</v>
      </c>
      <c r="K430" s="55">
        <f>D430/F430*100</f>
        <v>91.002400363088285</v>
      </c>
      <c r="L430" s="55">
        <f>E430/G430*100</f>
        <v>174.01317446507164</v>
      </c>
    </row>
    <row r="431" spans="1:12" s="48" customFormat="1" x14ac:dyDescent="0.2">
      <c r="A431" s="13" t="s">
        <v>284</v>
      </c>
      <c r="B431" s="89">
        <v>2936.433</v>
      </c>
      <c r="C431" s="89">
        <v>13693.744000000001</v>
      </c>
      <c r="D431" s="89">
        <v>1856.9570000000001</v>
      </c>
      <c r="E431" s="89">
        <v>15550.700999999999</v>
      </c>
      <c r="F431" s="89">
        <v>1724.8440000000001</v>
      </c>
      <c r="G431" s="89">
        <v>8386.9079999999994</v>
      </c>
      <c r="H431" s="57">
        <f>D431/D429*100</f>
        <v>71.233612916713824</v>
      </c>
      <c r="I431" s="57">
        <f>E431/E429*100</f>
        <v>81.37991187397661</v>
      </c>
      <c r="J431" s="55">
        <f>D431/B431*100</f>
        <v>63.238527832918379</v>
      </c>
      <c r="K431" s="55">
        <f>D431/F431*100</f>
        <v>107.659417315421</v>
      </c>
      <c r="L431" s="55">
        <f>E431/G431*100</f>
        <v>185.4163775255434</v>
      </c>
    </row>
    <row r="432" spans="1:12" s="48" customFormat="1" ht="22.5" x14ac:dyDescent="0.2">
      <c r="A432" s="8" t="s">
        <v>344</v>
      </c>
      <c r="B432" s="89"/>
      <c r="C432" s="89"/>
      <c r="D432" s="89"/>
      <c r="E432" s="89"/>
      <c r="F432" s="89"/>
      <c r="G432" s="89"/>
      <c r="H432" s="58"/>
      <c r="I432" s="58"/>
      <c r="J432" s="58"/>
      <c r="K432" s="58"/>
      <c r="L432" s="58"/>
    </row>
    <row r="433" spans="1:12" s="48" customFormat="1" x14ac:dyDescent="0.2">
      <c r="A433" s="9" t="s">
        <v>276</v>
      </c>
      <c r="B433" s="89">
        <v>3879.319</v>
      </c>
      <c r="C433" s="89">
        <v>17410.692999999999</v>
      </c>
      <c r="D433" s="89">
        <v>3368.7539999999999</v>
      </c>
      <c r="E433" s="89">
        <v>20779.447</v>
      </c>
      <c r="F433" s="89">
        <v>3011.808</v>
      </c>
      <c r="G433" s="89">
        <v>16751.476999999999</v>
      </c>
      <c r="H433" s="57">
        <f>H434+H435</f>
        <v>100</v>
      </c>
      <c r="I433" s="57">
        <f>I434+I435</f>
        <v>100</v>
      </c>
      <c r="J433" s="55">
        <f>D433/B433*100</f>
        <v>86.838798252992348</v>
      </c>
      <c r="K433" s="55">
        <f t="shared" ref="K433:L438" si="82">D433/F433*100</f>
        <v>111.85155229018582</v>
      </c>
      <c r="L433" s="55">
        <f t="shared" si="82"/>
        <v>124.04546178226555</v>
      </c>
    </row>
    <row r="434" spans="1:12" s="48" customFormat="1" x14ac:dyDescent="0.2">
      <c r="A434" s="13" t="s">
        <v>283</v>
      </c>
      <c r="B434" s="89">
        <v>2377.1669999999999</v>
      </c>
      <c r="C434" s="89">
        <v>11359.9</v>
      </c>
      <c r="D434" s="89">
        <v>2264.6669999999999</v>
      </c>
      <c r="E434" s="89">
        <v>13624.566999999999</v>
      </c>
      <c r="F434" s="89">
        <v>2184.1</v>
      </c>
      <c r="G434" s="89">
        <v>11638.9</v>
      </c>
      <c r="H434" s="57">
        <f>D434/D433*100</f>
        <v>67.225656726492943</v>
      </c>
      <c r="I434" s="57">
        <f>E434/E433*100</f>
        <v>65.56751486216163</v>
      </c>
      <c r="J434" s="55">
        <f>D434/B434*100</f>
        <v>95.267475949312768</v>
      </c>
      <c r="K434" s="55">
        <f t="shared" si="82"/>
        <v>103.68879630053569</v>
      </c>
      <c r="L434" s="55">
        <f t="shared" si="82"/>
        <v>117.06060710204574</v>
      </c>
    </row>
    <row r="435" spans="1:12" s="48" customFormat="1" x14ac:dyDescent="0.2">
      <c r="A435" s="13" t="s">
        <v>279</v>
      </c>
      <c r="B435" s="89">
        <v>1502.153</v>
      </c>
      <c r="C435" s="89">
        <v>6050.7929999999997</v>
      </c>
      <c r="D435" s="89">
        <v>1104.087</v>
      </c>
      <c r="E435" s="89">
        <v>7154.88</v>
      </c>
      <c r="F435" s="89">
        <v>827.70799999999997</v>
      </c>
      <c r="G435" s="89">
        <v>5112.5770000000002</v>
      </c>
      <c r="H435" s="57">
        <f>D435/D433*100</f>
        <v>32.774343273507064</v>
      </c>
      <c r="I435" s="57">
        <f>E435/E433*100</f>
        <v>34.432485137838363</v>
      </c>
      <c r="J435" s="55">
        <f>D435/B435*100</f>
        <v>73.500302565717334</v>
      </c>
      <c r="K435" s="55">
        <f t="shared" si="82"/>
        <v>133.39088180856052</v>
      </c>
      <c r="L435" s="55">
        <f t="shared" si="82"/>
        <v>139.94664530235926</v>
      </c>
    </row>
    <row r="436" spans="1:12" s="48" customFormat="1" x14ac:dyDescent="0.2">
      <c r="A436" s="9" t="s">
        <v>277</v>
      </c>
      <c r="B436" s="89">
        <v>3879.319</v>
      </c>
      <c r="C436" s="89">
        <v>17410.692999999999</v>
      </c>
      <c r="D436" s="89">
        <v>3368.7539999999999</v>
      </c>
      <c r="E436" s="89">
        <v>20779.447</v>
      </c>
      <c r="F436" s="89">
        <v>3011.808</v>
      </c>
      <c r="G436" s="89">
        <v>16751.476999999999</v>
      </c>
      <c r="H436" s="57">
        <f>H437+H438</f>
        <v>100</v>
      </c>
      <c r="I436" s="57">
        <f>I437+I438</f>
        <v>100</v>
      </c>
      <c r="J436" s="55">
        <f>D436/B436*100</f>
        <v>86.838798252992348</v>
      </c>
      <c r="K436" s="55">
        <f t="shared" si="82"/>
        <v>111.85155229018582</v>
      </c>
      <c r="L436" s="55">
        <f t="shared" si="82"/>
        <v>124.04546178226555</v>
      </c>
    </row>
    <row r="437" spans="1:12" s="48" customFormat="1" x14ac:dyDescent="0.2">
      <c r="A437" s="13" t="s">
        <v>280</v>
      </c>
      <c r="B437" s="89">
        <v>2.7029999999999998</v>
      </c>
      <c r="C437" s="89">
        <v>56.79</v>
      </c>
      <c r="D437" s="89">
        <v>10.584</v>
      </c>
      <c r="E437" s="89">
        <v>67.373999999999995</v>
      </c>
      <c r="F437" s="89">
        <v>7.8479999999999999</v>
      </c>
      <c r="G437" s="89">
        <v>183.928</v>
      </c>
      <c r="H437" s="57">
        <f>D437/D436*100</f>
        <v>0.31418144512778318</v>
      </c>
      <c r="I437" s="57">
        <f>E437/E436*100</f>
        <v>0.32423384510665754</v>
      </c>
      <c r="J437" s="56">
        <f>D437/B437</f>
        <v>3.9156492785793562</v>
      </c>
      <c r="K437" s="55">
        <f t="shared" si="82"/>
        <v>134.8623853211009</v>
      </c>
      <c r="L437" s="55">
        <f t="shared" si="82"/>
        <v>36.630638075768779</v>
      </c>
    </row>
    <row r="438" spans="1:12" s="48" customFormat="1" x14ac:dyDescent="0.2">
      <c r="A438" s="13" t="s">
        <v>284</v>
      </c>
      <c r="B438" s="89">
        <v>3876.616</v>
      </c>
      <c r="C438" s="89">
        <v>17353.902999999998</v>
      </c>
      <c r="D438" s="89">
        <v>3358.17</v>
      </c>
      <c r="E438" s="89">
        <v>20712.073</v>
      </c>
      <c r="F438" s="89">
        <v>3003.96</v>
      </c>
      <c r="G438" s="89">
        <v>16567.548999999999</v>
      </c>
      <c r="H438" s="57">
        <f>D438/D436*100</f>
        <v>99.685818554872213</v>
      </c>
      <c r="I438" s="57">
        <f>E438/E436*100</f>
        <v>99.675766154893338</v>
      </c>
      <c r="J438" s="55">
        <f>D438/B438*100</f>
        <v>86.626325640713446</v>
      </c>
      <c r="K438" s="55">
        <f t="shared" si="82"/>
        <v>111.79143530539687</v>
      </c>
      <c r="L438" s="55">
        <f t="shared" si="82"/>
        <v>125.01591514834212</v>
      </c>
    </row>
    <row r="439" spans="1:12" s="48" customFormat="1" x14ac:dyDescent="0.2">
      <c r="A439" s="8" t="s">
        <v>345</v>
      </c>
      <c r="B439" s="89"/>
      <c r="C439" s="89"/>
      <c r="D439" s="89"/>
      <c r="E439" s="89"/>
      <c r="F439" s="89"/>
      <c r="G439" s="89"/>
      <c r="H439" s="58"/>
      <c r="I439" s="58"/>
      <c r="J439" s="58"/>
      <c r="K439" s="58"/>
      <c r="L439" s="58"/>
    </row>
    <row r="440" spans="1:12" s="48" customFormat="1" x14ac:dyDescent="0.2">
      <c r="A440" s="9" t="s">
        <v>276</v>
      </c>
      <c r="B440" s="89">
        <v>122.666</v>
      </c>
      <c r="C440" s="89">
        <v>1294.19</v>
      </c>
      <c r="D440" s="89">
        <v>180.947</v>
      </c>
      <c r="E440" s="89">
        <v>1475.136</v>
      </c>
      <c r="F440" s="89">
        <v>127.36499999999999</v>
      </c>
      <c r="G440" s="89">
        <v>831.6</v>
      </c>
      <c r="H440" s="57"/>
      <c r="I440" s="57">
        <f>I441+I442</f>
        <v>100</v>
      </c>
      <c r="J440" s="55">
        <f>D440/B440*100</f>
        <v>147.51194299969021</v>
      </c>
      <c r="K440" s="55">
        <f>D440/F440*100</f>
        <v>142.06964236642722</v>
      </c>
      <c r="L440" s="55">
        <f>E440/G440*100</f>
        <v>177.38528138528139</v>
      </c>
    </row>
    <row r="441" spans="1:12" s="48" customFormat="1" x14ac:dyDescent="0.2">
      <c r="A441" s="13" t="s">
        <v>283</v>
      </c>
      <c r="B441" s="89" t="s">
        <v>278</v>
      </c>
      <c r="C441" s="89">
        <v>623.70000000000005</v>
      </c>
      <c r="D441" s="89" t="s">
        <v>278</v>
      </c>
      <c r="E441" s="89">
        <v>662.1</v>
      </c>
      <c r="F441" s="89">
        <v>30.2</v>
      </c>
      <c r="G441" s="89">
        <v>290.89999999999998</v>
      </c>
      <c r="H441" s="57"/>
      <c r="I441" s="57">
        <f>E441/E440*100</f>
        <v>44.883997136535207</v>
      </c>
      <c r="J441" s="55"/>
      <c r="K441" s="55"/>
      <c r="L441" s="56">
        <f>E441/G441</f>
        <v>2.2760398762461329</v>
      </c>
    </row>
    <row r="442" spans="1:12" s="48" customFormat="1" x14ac:dyDescent="0.2">
      <c r="A442" s="13" t="s">
        <v>279</v>
      </c>
      <c r="B442" s="89">
        <v>102.46599999999999</v>
      </c>
      <c r="C442" s="89">
        <v>670.49</v>
      </c>
      <c r="D442" s="89">
        <v>142.547</v>
      </c>
      <c r="E442" s="89">
        <v>813.03599999999994</v>
      </c>
      <c r="F442" s="89">
        <v>97.165000000000006</v>
      </c>
      <c r="G442" s="89">
        <v>540.70000000000005</v>
      </c>
      <c r="H442" s="57">
        <f>D442/D440*100</f>
        <v>78.778316302563738</v>
      </c>
      <c r="I442" s="57">
        <f>E442/E440*100</f>
        <v>55.116002863464786</v>
      </c>
      <c r="J442" s="55">
        <f>D442/B442*100</f>
        <v>139.11638982686941</v>
      </c>
      <c r="K442" s="55">
        <f>D442/F442*100</f>
        <v>146.70611845829256</v>
      </c>
      <c r="L442" s="55">
        <f>E442/G442*100</f>
        <v>150.3673016460144</v>
      </c>
    </row>
    <row r="443" spans="1:12" s="48" customFormat="1" x14ac:dyDescent="0.2">
      <c r="A443" s="9" t="s">
        <v>277</v>
      </c>
      <c r="B443" s="89">
        <v>122.666</v>
      </c>
      <c r="C443" s="89">
        <v>1294.19</v>
      </c>
      <c r="D443" s="89">
        <v>180.947</v>
      </c>
      <c r="E443" s="89">
        <v>1475.136</v>
      </c>
      <c r="F443" s="89">
        <v>127.36499999999999</v>
      </c>
      <c r="G443" s="89">
        <v>831.6</v>
      </c>
      <c r="H443" s="57">
        <f>H444+H445</f>
        <v>100</v>
      </c>
      <c r="I443" s="57">
        <f>I444+I445</f>
        <v>100</v>
      </c>
      <c r="J443" s="55">
        <f>D443/B443*100</f>
        <v>147.51194299969021</v>
      </c>
      <c r="K443" s="55">
        <f>D443/F443*100</f>
        <v>142.06964236642722</v>
      </c>
      <c r="L443" s="55">
        <f>E443/G443*100</f>
        <v>177.38528138528139</v>
      </c>
    </row>
    <row r="444" spans="1:12" s="48" customFormat="1" x14ac:dyDescent="0.2">
      <c r="A444" s="13" t="s">
        <v>280</v>
      </c>
      <c r="B444" s="89">
        <v>1.4850000000000001</v>
      </c>
      <c r="C444" s="89">
        <v>8.2799999999999994</v>
      </c>
      <c r="D444" s="89">
        <v>0</v>
      </c>
      <c r="E444" s="89">
        <v>8.2799999999999994</v>
      </c>
      <c r="F444" s="89">
        <v>0</v>
      </c>
      <c r="G444" s="89">
        <v>1.238</v>
      </c>
      <c r="H444" s="57">
        <f>D444/D443*100</f>
        <v>0</v>
      </c>
      <c r="I444" s="57">
        <f>E444/E443*100</f>
        <v>0.56130417805544708</v>
      </c>
      <c r="J444" s="55">
        <f>D444/B444*100</f>
        <v>0</v>
      </c>
      <c r="K444" s="55">
        <v>0</v>
      </c>
      <c r="L444" s="56"/>
    </row>
    <row r="445" spans="1:12" s="48" customFormat="1" x14ac:dyDescent="0.2">
      <c r="A445" s="13" t="s">
        <v>284</v>
      </c>
      <c r="B445" s="89">
        <v>121.181</v>
      </c>
      <c r="C445" s="89">
        <v>1285.9100000000001</v>
      </c>
      <c r="D445" s="89">
        <v>180.947</v>
      </c>
      <c r="E445" s="89">
        <v>1466.856</v>
      </c>
      <c r="F445" s="89">
        <v>127.36499999999999</v>
      </c>
      <c r="G445" s="89">
        <v>830.36199999999997</v>
      </c>
      <c r="H445" s="57">
        <f>D445/D443*100</f>
        <v>100</v>
      </c>
      <c r="I445" s="57">
        <f>E445/E443*100</f>
        <v>99.438695821944549</v>
      </c>
      <c r="J445" s="55">
        <f>D445/B445*100</f>
        <v>149.31961281058912</v>
      </c>
      <c r="K445" s="55">
        <f>D445/F445*100</f>
        <v>142.06964236642722</v>
      </c>
      <c r="L445" s="55">
        <f>E445/G445*100</f>
        <v>176.65259248376012</v>
      </c>
    </row>
    <row r="446" spans="1:12" s="48" customFormat="1" x14ac:dyDescent="0.2">
      <c r="A446" s="8" t="s">
        <v>346</v>
      </c>
      <c r="B446" s="89"/>
      <c r="C446" s="89"/>
      <c r="D446" s="89"/>
      <c r="E446" s="89"/>
      <c r="F446" s="89"/>
      <c r="G446" s="89"/>
      <c r="H446" s="58"/>
      <c r="I446" s="58"/>
      <c r="J446" s="58"/>
      <c r="K446" s="58"/>
      <c r="L446" s="58"/>
    </row>
    <row r="447" spans="1:12" s="48" customFormat="1" x14ac:dyDescent="0.2">
      <c r="A447" s="9" t="s">
        <v>276</v>
      </c>
      <c r="B447" s="89">
        <v>24.21</v>
      </c>
      <c r="C447" s="89">
        <v>234.958</v>
      </c>
      <c r="D447" s="89">
        <v>39.71</v>
      </c>
      <c r="E447" s="89">
        <v>274.66699999999997</v>
      </c>
      <c r="F447" s="89">
        <v>35.292000000000002</v>
      </c>
      <c r="G447" s="89">
        <v>283.10000000000002</v>
      </c>
      <c r="H447" s="57"/>
      <c r="I447" s="57">
        <f>I448+I449</f>
        <v>100.00000000000001</v>
      </c>
      <c r="J447" s="55">
        <f>D447/B447*100</f>
        <v>164.02313093762908</v>
      </c>
      <c r="K447" s="55">
        <f>D447/F447*100</f>
        <v>112.51841777173297</v>
      </c>
      <c r="L447" s="55">
        <f>E447/G447*100</f>
        <v>97.021193924408323</v>
      </c>
    </row>
    <row r="448" spans="1:12" s="48" customFormat="1" x14ac:dyDescent="0.2">
      <c r="A448" s="13" t="s">
        <v>283</v>
      </c>
      <c r="B448" s="89" t="s">
        <v>278</v>
      </c>
      <c r="C448" s="89">
        <v>205.5</v>
      </c>
      <c r="D448" s="89" t="s">
        <v>278</v>
      </c>
      <c r="E448" s="89">
        <v>243.9</v>
      </c>
      <c r="F448" s="89">
        <v>30.2</v>
      </c>
      <c r="G448" s="89">
        <v>255.9</v>
      </c>
      <c r="H448" s="57"/>
      <c r="I448" s="57">
        <f>E448/E447*100</f>
        <v>88.798435924228258</v>
      </c>
      <c r="J448" s="55"/>
      <c r="K448" s="55"/>
      <c r="L448" s="55">
        <f>E448/G448*100</f>
        <v>95.310668229777264</v>
      </c>
    </row>
    <row r="449" spans="1:12" s="48" customFormat="1" x14ac:dyDescent="0.2">
      <c r="A449" s="13" t="s">
        <v>279</v>
      </c>
      <c r="B449" s="89">
        <v>4.01</v>
      </c>
      <c r="C449" s="89">
        <v>29.457999999999998</v>
      </c>
      <c r="D449" s="89">
        <v>1.31</v>
      </c>
      <c r="E449" s="89">
        <v>30.766999999999999</v>
      </c>
      <c r="F449" s="89">
        <v>5.0919999999999996</v>
      </c>
      <c r="G449" s="89">
        <v>27.2</v>
      </c>
      <c r="H449" s="57">
        <f>D449/D447*100</f>
        <v>3.2989171493326621</v>
      </c>
      <c r="I449" s="57">
        <f>E449/E447*100</f>
        <v>11.201564075771755</v>
      </c>
      <c r="J449" s="55">
        <f>D449/B449*100</f>
        <v>32.668329177057359</v>
      </c>
      <c r="K449" s="55">
        <f>D449/F449*100</f>
        <v>25.726630007855462</v>
      </c>
      <c r="L449" s="55">
        <f>E449/G449*100</f>
        <v>113.11397058823529</v>
      </c>
    </row>
    <row r="450" spans="1:12" s="48" customFormat="1" x14ac:dyDescent="0.2">
      <c r="A450" s="9" t="s">
        <v>277</v>
      </c>
      <c r="B450" s="89">
        <v>24.21</v>
      </c>
      <c r="C450" s="89">
        <v>234.958</v>
      </c>
      <c r="D450" s="89">
        <v>39.71</v>
      </c>
      <c r="E450" s="89">
        <v>274.66699999999997</v>
      </c>
      <c r="F450" s="89">
        <v>35.292000000000002</v>
      </c>
      <c r="G450" s="89">
        <v>283.10000000000002</v>
      </c>
      <c r="H450" s="57">
        <f>H451+H452</f>
        <v>100</v>
      </c>
      <c r="I450" s="57">
        <f>I451+I452</f>
        <v>100</v>
      </c>
      <c r="J450" s="55">
        <f>D450/B450*100</f>
        <v>164.02313093762908</v>
      </c>
      <c r="K450" s="55">
        <f>D450/F450*100</f>
        <v>112.51841777173297</v>
      </c>
      <c r="L450" s="55">
        <f>E450/G450*100</f>
        <v>97.021193924408323</v>
      </c>
    </row>
    <row r="451" spans="1:12" s="48" customFormat="1" x14ac:dyDescent="0.2">
      <c r="A451" s="13" t="s">
        <v>280</v>
      </c>
      <c r="B451" s="89">
        <v>0</v>
      </c>
      <c r="C451" s="89">
        <v>0</v>
      </c>
      <c r="D451" s="89">
        <v>0</v>
      </c>
      <c r="E451" s="89">
        <v>0</v>
      </c>
      <c r="F451" s="89">
        <v>0</v>
      </c>
      <c r="G451" s="89">
        <v>0.09</v>
      </c>
      <c r="H451" s="57">
        <f>D451/D450*100</f>
        <v>0</v>
      </c>
      <c r="I451" s="57">
        <f>E451/E450*100</f>
        <v>0</v>
      </c>
      <c r="J451" s="55">
        <v>0</v>
      </c>
      <c r="K451" s="55">
        <v>0</v>
      </c>
      <c r="L451" s="55">
        <f>E451/G451*100</f>
        <v>0</v>
      </c>
    </row>
    <row r="452" spans="1:12" s="48" customFormat="1" x14ac:dyDescent="0.2">
      <c r="A452" s="13" t="s">
        <v>284</v>
      </c>
      <c r="B452" s="89">
        <v>24.21</v>
      </c>
      <c r="C452" s="89">
        <v>234.958</v>
      </c>
      <c r="D452" s="89">
        <v>39.71</v>
      </c>
      <c r="E452" s="89">
        <v>274.66699999999997</v>
      </c>
      <c r="F452" s="89">
        <v>35.292000000000002</v>
      </c>
      <c r="G452" s="89">
        <v>283.01</v>
      </c>
      <c r="H452" s="57">
        <f>D452/D450*100</f>
        <v>100</v>
      </c>
      <c r="I452" s="57">
        <f>E452/E450*100</f>
        <v>100</v>
      </c>
      <c r="J452" s="55">
        <f>D452/B452*100</f>
        <v>164.02313093762908</v>
      </c>
      <c r="K452" s="55">
        <f>D452/F452*100</f>
        <v>112.51841777173297</v>
      </c>
      <c r="L452" s="55">
        <f>E452/G452*100</f>
        <v>97.052047630825754</v>
      </c>
    </row>
    <row r="453" spans="1:12" s="48" customFormat="1" ht="22.5" x14ac:dyDescent="0.2">
      <c r="A453" s="8" t="s">
        <v>347</v>
      </c>
      <c r="B453" s="89"/>
      <c r="C453" s="89"/>
      <c r="D453" s="89"/>
      <c r="E453" s="89"/>
      <c r="F453" s="89"/>
      <c r="G453" s="89"/>
      <c r="H453" s="58"/>
      <c r="I453" s="58"/>
      <c r="J453" s="58"/>
      <c r="K453" s="58"/>
      <c r="L453" s="58"/>
    </row>
    <row r="454" spans="1:12" s="48" customFormat="1" x14ac:dyDescent="0.2">
      <c r="A454" s="9" t="s">
        <v>276</v>
      </c>
      <c r="B454" s="89">
        <v>3446.8670000000002</v>
      </c>
      <c r="C454" s="89">
        <v>14679.721</v>
      </c>
      <c r="D454" s="89">
        <v>2851.7919999999999</v>
      </c>
      <c r="E454" s="89">
        <v>17531.512999999999</v>
      </c>
      <c r="F454" s="89">
        <v>2477.2890000000002</v>
      </c>
      <c r="G454" s="89">
        <v>14486.909</v>
      </c>
      <c r="H454" s="57">
        <f>H455+H456</f>
        <v>100</v>
      </c>
      <c r="I454" s="57">
        <f>I455+I456</f>
        <v>100</v>
      </c>
      <c r="J454" s="55">
        <f>D454/B454*100</f>
        <v>82.735771354102141</v>
      </c>
      <c r="K454" s="55">
        <f t="shared" ref="K454:L457" si="83">D454/F454*100</f>
        <v>115.11745298994181</v>
      </c>
      <c r="L454" s="55">
        <f t="shared" si="83"/>
        <v>121.0162430094646</v>
      </c>
    </row>
    <row r="455" spans="1:12" s="48" customFormat="1" x14ac:dyDescent="0.2">
      <c r="A455" s="13" t="s">
        <v>283</v>
      </c>
      <c r="B455" s="89">
        <v>2205.1329999999998</v>
      </c>
      <c r="C455" s="89">
        <v>9922.1669999999995</v>
      </c>
      <c r="D455" s="89">
        <v>2004.2329999999999</v>
      </c>
      <c r="E455" s="89">
        <v>11926.4</v>
      </c>
      <c r="F455" s="89">
        <v>1925.8</v>
      </c>
      <c r="G455" s="89">
        <v>10703.4</v>
      </c>
      <c r="H455" s="57">
        <f>D455/D454*100</f>
        <v>70.279774962549865</v>
      </c>
      <c r="I455" s="57">
        <f>E455/E454*100</f>
        <v>68.028355567485818</v>
      </c>
      <c r="J455" s="55">
        <f>D455/B455*100</f>
        <v>90.889438414825776</v>
      </c>
      <c r="K455" s="55">
        <f t="shared" si="83"/>
        <v>104.0727489874338</v>
      </c>
      <c r="L455" s="55">
        <f t="shared" si="83"/>
        <v>111.42627576284173</v>
      </c>
    </row>
    <row r="456" spans="1:12" s="48" customFormat="1" x14ac:dyDescent="0.2">
      <c r="A456" s="13" t="s">
        <v>279</v>
      </c>
      <c r="B456" s="89">
        <v>1241.7339999999999</v>
      </c>
      <c r="C456" s="89">
        <v>4757.5550000000003</v>
      </c>
      <c r="D456" s="89">
        <v>847.55899999999997</v>
      </c>
      <c r="E456" s="89">
        <v>5605.1130000000003</v>
      </c>
      <c r="F456" s="89">
        <v>551.48900000000003</v>
      </c>
      <c r="G456" s="89">
        <v>3783.509</v>
      </c>
      <c r="H456" s="57">
        <f>D456/D454*100</f>
        <v>29.720225037450138</v>
      </c>
      <c r="I456" s="57">
        <f>E456/E454*100</f>
        <v>31.971644432514186</v>
      </c>
      <c r="J456" s="55">
        <f>D456/B456*100</f>
        <v>68.256083831158691</v>
      </c>
      <c r="K456" s="55">
        <f t="shared" si="83"/>
        <v>153.68556761784913</v>
      </c>
      <c r="L456" s="55">
        <f t="shared" si="83"/>
        <v>148.14588785172705</v>
      </c>
    </row>
    <row r="457" spans="1:12" s="48" customFormat="1" x14ac:dyDescent="0.2">
      <c r="A457" s="9" t="s">
        <v>277</v>
      </c>
      <c r="B457" s="89">
        <v>3446.8670000000002</v>
      </c>
      <c r="C457" s="89">
        <v>14679.721</v>
      </c>
      <c r="D457" s="89">
        <v>2851.7919999999999</v>
      </c>
      <c r="E457" s="89">
        <v>17531.512999999999</v>
      </c>
      <c r="F457" s="89">
        <v>2477.2890000000002</v>
      </c>
      <c r="G457" s="89">
        <v>14486.909</v>
      </c>
      <c r="H457" s="57">
        <f>H458+H459</f>
        <v>100</v>
      </c>
      <c r="I457" s="57">
        <f>I458+I459</f>
        <v>100</v>
      </c>
      <c r="J457" s="55">
        <f>D457/B457*100</f>
        <v>82.735771354102141</v>
      </c>
      <c r="K457" s="55">
        <f t="shared" si="83"/>
        <v>115.11745298994181</v>
      </c>
      <c r="L457" s="55">
        <f t="shared" si="83"/>
        <v>121.0162430094646</v>
      </c>
    </row>
    <row r="458" spans="1:12" s="48" customFormat="1" x14ac:dyDescent="0.2">
      <c r="A458" s="13" t="s">
        <v>280</v>
      </c>
      <c r="B458" s="89">
        <v>0.23400000000000001</v>
      </c>
      <c r="C458" s="89">
        <v>35.771999999999998</v>
      </c>
      <c r="D458" s="89">
        <v>10.584</v>
      </c>
      <c r="E458" s="89">
        <v>46.356000000000002</v>
      </c>
      <c r="F458" s="89">
        <v>3.24</v>
      </c>
      <c r="G458" s="89">
        <v>174.33199999999999</v>
      </c>
      <c r="H458" s="57">
        <f>D458/D457*100</f>
        <v>0.37113506174363348</v>
      </c>
      <c r="I458" s="57">
        <f>E458/E457*100</f>
        <v>0.26441528463630037</v>
      </c>
      <c r="J458" s="56"/>
      <c r="K458" s="56">
        <f>D458/F458</f>
        <v>3.2666666666666662</v>
      </c>
      <c r="L458" s="55">
        <f>E458/G458*100</f>
        <v>26.590643140674118</v>
      </c>
    </row>
    <row r="459" spans="1:12" s="48" customFormat="1" x14ac:dyDescent="0.2">
      <c r="A459" s="13" t="s">
        <v>284</v>
      </c>
      <c r="B459" s="89">
        <v>3446.6329999999998</v>
      </c>
      <c r="C459" s="89">
        <v>14643.949000000001</v>
      </c>
      <c r="D459" s="89">
        <v>2841.2080000000001</v>
      </c>
      <c r="E459" s="89">
        <v>17485.156999999999</v>
      </c>
      <c r="F459" s="89">
        <v>2474.049</v>
      </c>
      <c r="G459" s="89">
        <v>14312.576999999999</v>
      </c>
      <c r="H459" s="57">
        <f>D459/D457*100</f>
        <v>99.62886493825637</v>
      </c>
      <c r="I459" s="57">
        <f>E459/E457*100</f>
        <v>99.7355847153637</v>
      </c>
      <c r="J459" s="55">
        <f>D459/B459*100</f>
        <v>82.434306176491674</v>
      </c>
      <c r="K459" s="55">
        <f>D459/F459*100</f>
        <v>114.84040938558616</v>
      </c>
      <c r="L459" s="55">
        <f>E459/G459*100</f>
        <v>122.16637856341315</v>
      </c>
    </row>
    <row r="460" spans="1:12" s="48" customFormat="1" ht="45" x14ac:dyDescent="0.2">
      <c r="A460" s="8" t="s">
        <v>348</v>
      </c>
      <c r="B460" s="89"/>
      <c r="C460" s="89"/>
      <c r="D460" s="89"/>
      <c r="E460" s="89"/>
      <c r="F460" s="89"/>
      <c r="G460" s="89"/>
      <c r="H460" s="58"/>
      <c r="I460" s="58"/>
      <c r="J460" s="58"/>
      <c r="K460" s="58"/>
      <c r="L460" s="58"/>
    </row>
    <row r="461" spans="1:12" s="48" customFormat="1" x14ac:dyDescent="0.2">
      <c r="A461" s="9" t="s">
        <v>276</v>
      </c>
      <c r="B461" s="89">
        <v>192.136</v>
      </c>
      <c r="C461" s="89">
        <v>1061.951</v>
      </c>
      <c r="D461" s="89">
        <v>308.327</v>
      </c>
      <c r="E461" s="89">
        <v>1370.278</v>
      </c>
      <c r="F461" s="89">
        <v>391.86900000000003</v>
      </c>
      <c r="G461" s="89">
        <v>1074.5740000000001</v>
      </c>
      <c r="H461" s="57">
        <f>H462+H463</f>
        <v>100</v>
      </c>
      <c r="I461" s="57">
        <f>I462+I463</f>
        <v>100.00007297789207</v>
      </c>
      <c r="J461" s="55">
        <f>D461/B461*100</f>
        <v>160.47331057167838</v>
      </c>
      <c r="K461" s="55">
        <f t="shared" ref="K461:L466" si="84">D461/F461*100</f>
        <v>78.681140891471387</v>
      </c>
      <c r="L461" s="55">
        <f t="shared" si="84"/>
        <v>127.51825374520507</v>
      </c>
    </row>
    <row r="462" spans="1:12" s="48" customFormat="1" x14ac:dyDescent="0.2">
      <c r="A462" s="13" t="s">
        <v>283</v>
      </c>
      <c r="B462" s="89">
        <v>151.833</v>
      </c>
      <c r="C462" s="89">
        <v>814.03300000000002</v>
      </c>
      <c r="D462" s="89">
        <v>222.03299999999999</v>
      </c>
      <c r="E462" s="89">
        <v>1036.067</v>
      </c>
      <c r="F462" s="89">
        <v>228.1</v>
      </c>
      <c r="G462" s="89">
        <v>642.29999999999995</v>
      </c>
      <c r="H462" s="57">
        <f>D462/D461*100</f>
        <v>72.01218187184385</v>
      </c>
      <c r="I462" s="57">
        <f>E462/E461*100</f>
        <v>75.609985710928726</v>
      </c>
      <c r="J462" s="55">
        <f>D462/B462*100</f>
        <v>146.23500819979847</v>
      </c>
      <c r="K462" s="55">
        <f t="shared" si="84"/>
        <v>97.340201665935993</v>
      </c>
      <c r="L462" s="55">
        <f t="shared" si="84"/>
        <v>161.30577611707926</v>
      </c>
    </row>
    <row r="463" spans="1:12" s="48" customFormat="1" x14ac:dyDescent="0.2">
      <c r="A463" s="13" t="s">
        <v>279</v>
      </c>
      <c r="B463" s="89">
        <v>40.302999999999997</v>
      </c>
      <c r="C463" s="89">
        <v>247.91800000000001</v>
      </c>
      <c r="D463" s="89">
        <v>86.293999999999997</v>
      </c>
      <c r="E463" s="89">
        <v>334.21199999999999</v>
      </c>
      <c r="F463" s="89">
        <v>163.76900000000001</v>
      </c>
      <c r="G463" s="89">
        <v>432.274</v>
      </c>
      <c r="H463" s="57">
        <f>D463/D461*100</f>
        <v>27.987818128156146</v>
      </c>
      <c r="I463" s="57">
        <f>E463/E461*100</f>
        <v>24.390087266963345</v>
      </c>
      <c r="J463" s="56">
        <f>D463/B463</f>
        <v>2.1411309331811528</v>
      </c>
      <c r="K463" s="55">
        <f t="shared" si="84"/>
        <v>52.692512013873191</v>
      </c>
      <c r="L463" s="55">
        <f t="shared" si="84"/>
        <v>77.314851228618892</v>
      </c>
    </row>
    <row r="464" spans="1:12" s="48" customFormat="1" x14ac:dyDescent="0.2">
      <c r="A464" s="9" t="s">
        <v>277</v>
      </c>
      <c r="B464" s="89">
        <v>192.136</v>
      </c>
      <c r="C464" s="89">
        <v>1061.951</v>
      </c>
      <c r="D464" s="89">
        <v>308.327</v>
      </c>
      <c r="E464" s="89">
        <v>1370.278</v>
      </c>
      <c r="F464" s="89">
        <v>391.86900000000003</v>
      </c>
      <c r="G464" s="89">
        <v>1074.5740000000001</v>
      </c>
      <c r="H464" s="57">
        <f>H465+H466</f>
        <v>100</v>
      </c>
      <c r="I464" s="57">
        <f>I465+I466</f>
        <v>100</v>
      </c>
      <c r="J464" s="55">
        <f>D464/B464*100</f>
        <v>160.47331057167838</v>
      </c>
      <c r="K464" s="55">
        <f t="shared" si="84"/>
        <v>78.681140891471387</v>
      </c>
      <c r="L464" s="55">
        <f t="shared" si="84"/>
        <v>127.51825374520507</v>
      </c>
    </row>
    <row r="465" spans="1:12" s="48" customFormat="1" x14ac:dyDescent="0.2">
      <c r="A465" s="13" t="s">
        <v>280</v>
      </c>
      <c r="B465" s="89">
        <v>0</v>
      </c>
      <c r="C465" s="89">
        <v>6.8159999999999998</v>
      </c>
      <c r="D465" s="89">
        <v>0</v>
      </c>
      <c r="E465" s="89">
        <v>6.8159999999999998</v>
      </c>
      <c r="F465" s="89">
        <v>4.6079999999999997</v>
      </c>
      <c r="G465" s="89">
        <v>4.6079999999999997</v>
      </c>
      <c r="H465" s="57">
        <f>D465/D464*100</f>
        <v>0</v>
      </c>
      <c r="I465" s="57">
        <f>E465/E464*100</f>
        <v>0.49741731239938169</v>
      </c>
      <c r="J465" s="55">
        <v>0</v>
      </c>
      <c r="K465" s="55">
        <f t="shared" si="84"/>
        <v>0</v>
      </c>
      <c r="L465" s="55">
        <f t="shared" si="84"/>
        <v>147.91666666666669</v>
      </c>
    </row>
    <row r="466" spans="1:12" s="48" customFormat="1" x14ac:dyDescent="0.2">
      <c r="A466" s="13" t="s">
        <v>284</v>
      </c>
      <c r="B466" s="89">
        <v>192.136</v>
      </c>
      <c r="C466" s="89">
        <v>1055.135</v>
      </c>
      <c r="D466" s="89">
        <v>308.327</v>
      </c>
      <c r="E466" s="89">
        <v>1363.462</v>
      </c>
      <c r="F466" s="89">
        <v>387.26100000000002</v>
      </c>
      <c r="G466" s="89">
        <v>1069.9659999999999</v>
      </c>
      <c r="H466" s="57">
        <f>D466/D464*100</f>
        <v>100</v>
      </c>
      <c r="I466" s="57">
        <f>E466/E464*100</f>
        <v>99.502582687600622</v>
      </c>
      <c r="J466" s="55">
        <f>D466/B466*100</f>
        <v>160.47331057167838</v>
      </c>
      <c r="K466" s="55">
        <f t="shared" si="84"/>
        <v>79.617363999989664</v>
      </c>
      <c r="L466" s="55">
        <f t="shared" si="84"/>
        <v>127.4304043306049</v>
      </c>
    </row>
    <row r="467" spans="1:12" s="48" customFormat="1" ht="22.5" x14ac:dyDescent="0.2">
      <c r="A467" s="8" t="s">
        <v>349</v>
      </c>
      <c r="B467" s="89"/>
      <c r="C467" s="89"/>
      <c r="D467" s="89"/>
      <c r="E467" s="89"/>
      <c r="F467" s="89"/>
      <c r="G467" s="89"/>
      <c r="H467" s="58"/>
      <c r="I467" s="58"/>
      <c r="J467" s="58"/>
      <c r="K467" s="58"/>
      <c r="L467" s="58"/>
    </row>
    <row r="468" spans="1:12" s="48" customFormat="1" x14ac:dyDescent="0.2">
      <c r="A468" s="9" t="s">
        <v>276</v>
      </c>
      <c r="B468" s="89">
        <v>117.65</v>
      </c>
      <c r="C468" s="89">
        <v>374.83100000000002</v>
      </c>
      <c r="D468" s="89">
        <v>27.689</v>
      </c>
      <c r="E468" s="89">
        <v>402.51900000000001</v>
      </c>
      <c r="F468" s="89">
        <v>15.285</v>
      </c>
      <c r="G468" s="89">
        <v>358.39400000000001</v>
      </c>
      <c r="H468" s="57">
        <f>H469+H470</f>
        <v>100</v>
      </c>
      <c r="I468" s="57">
        <f>I469+I470</f>
        <v>100</v>
      </c>
      <c r="J468" s="55">
        <f>D468/B468*100</f>
        <v>23.535061623459413</v>
      </c>
      <c r="K468" s="55">
        <f>D468/F468*100</f>
        <v>181.15145567549885</v>
      </c>
      <c r="L468" s="55">
        <f>E468/G468*100</f>
        <v>112.31186906030793</v>
      </c>
    </row>
    <row r="469" spans="1:12" s="48" customFormat="1" x14ac:dyDescent="0.2">
      <c r="A469" s="13" t="s">
        <v>283</v>
      </c>
      <c r="B469" s="89">
        <v>0</v>
      </c>
      <c r="C469" s="89">
        <v>0</v>
      </c>
      <c r="D469" s="89">
        <v>0</v>
      </c>
      <c r="E469" s="89">
        <v>0</v>
      </c>
      <c r="F469" s="89">
        <v>0</v>
      </c>
      <c r="G469" s="89">
        <v>2.2999999999999998</v>
      </c>
      <c r="H469" s="57">
        <f>D469/D468*100</f>
        <v>0</v>
      </c>
      <c r="I469" s="57">
        <f>E469/E468*100</f>
        <v>0</v>
      </c>
      <c r="J469" s="55">
        <v>0</v>
      </c>
      <c r="K469" s="55">
        <v>0</v>
      </c>
      <c r="L469" s="55">
        <f>E469/G469*100</f>
        <v>0</v>
      </c>
    </row>
    <row r="470" spans="1:12" s="48" customFormat="1" x14ac:dyDescent="0.2">
      <c r="A470" s="13" t="s">
        <v>279</v>
      </c>
      <c r="B470" s="89">
        <v>117.65</v>
      </c>
      <c r="C470" s="89">
        <v>374.83100000000002</v>
      </c>
      <c r="D470" s="89">
        <v>27.689</v>
      </c>
      <c r="E470" s="89">
        <v>402.51900000000001</v>
      </c>
      <c r="F470" s="89">
        <v>15.285</v>
      </c>
      <c r="G470" s="89">
        <v>356.09399999999999</v>
      </c>
      <c r="H470" s="57">
        <f>D470/D468*100</f>
        <v>100</v>
      </c>
      <c r="I470" s="57">
        <f>E470/E468*100</f>
        <v>100</v>
      </c>
      <c r="J470" s="55">
        <f>D470/B470*100</f>
        <v>23.535061623459413</v>
      </c>
      <c r="K470" s="55">
        <f>D470/F470*100</f>
        <v>181.15145567549885</v>
      </c>
      <c r="L470" s="55">
        <f>E470/G470*100</f>
        <v>113.03728790712566</v>
      </c>
    </row>
    <row r="471" spans="1:12" s="48" customFormat="1" x14ac:dyDescent="0.2">
      <c r="A471" s="9" t="s">
        <v>277</v>
      </c>
      <c r="B471" s="89">
        <v>117.65</v>
      </c>
      <c r="C471" s="89">
        <v>374.83100000000002</v>
      </c>
      <c r="D471" s="89">
        <v>27.689</v>
      </c>
      <c r="E471" s="89">
        <v>402.51900000000001</v>
      </c>
      <c r="F471" s="89">
        <v>15.285</v>
      </c>
      <c r="G471" s="89">
        <v>358.39400000000001</v>
      </c>
      <c r="H471" s="57">
        <f>H472+H473</f>
        <v>100</v>
      </c>
      <c r="I471" s="57">
        <f>I472+I473</f>
        <v>99.999999999999986</v>
      </c>
      <c r="J471" s="55">
        <f>D471/B471*100</f>
        <v>23.535061623459413</v>
      </c>
      <c r="K471" s="55">
        <f>D471/F471*100</f>
        <v>181.15145567549885</v>
      </c>
      <c r="L471" s="55">
        <f>E471/G471*100</f>
        <v>112.31186906030793</v>
      </c>
    </row>
    <row r="472" spans="1:12" s="48" customFormat="1" x14ac:dyDescent="0.2">
      <c r="A472" s="13" t="s">
        <v>280</v>
      </c>
      <c r="B472" s="89">
        <v>0.98399999999999999</v>
      </c>
      <c r="C472" s="89">
        <v>5.9219999999999997</v>
      </c>
      <c r="D472" s="89">
        <v>0</v>
      </c>
      <c r="E472" s="89">
        <v>5.9219999999999997</v>
      </c>
      <c r="F472" s="89">
        <v>0</v>
      </c>
      <c r="G472" s="89">
        <v>3.75</v>
      </c>
      <c r="H472" s="57">
        <f>D472/D471*100</f>
        <v>0</v>
      </c>
      <c r="I472" s="57">
        <f>E472/E471*100</f>
        <v>1.4712348982284065</v>
      </c>
      <c r="J472" s="55">
        <f>D472/B472*100</f>
        <v>0</v>
      </c>
      <c r="K472" s="55">
        <v>0</v>
      </c>
      <c r="L472" s="55">
        <f>E472/G472*100</f>
        <v>157.91999999999999</v>
      </c>
    </row>
    <row r="473" spans="1:12" s="48" customFormat="1" x14ac:dyDescent="0.2">
      <c r="A473" s="13" t="s">
        <v>284</v>
      </c>
      <c r="B473" s="89">
        <v>116.666</v>
      </c>
      <c r="C473" s="89">
        <v>368.90899999999999</v>
      </c>
      <c r="D473" s="89">
        <v>27.689</v>
      </c>
      <c r="E473" s="89">
        <v>396.59699999999998</v>
      </c>
      <c r="F473" s="89">
        <v>15.285</v>
      </c>
      <c r="G473" s="89">
        <v>354.64400000000001</v>
      </c>
      <c r="H473" s="57">
        <f>D473/D471*100</f>
        <v>100</v>
      </c>
      <c r="I473" s="57">
        <f>E473/E471*100</f>
        <v>98.528765101771583</v>
      </c>
      <c r="J473" s="55">
        <f>D473/B473*100</f>
        <v>23.733564191795381</v>
      </c>
      <c r="K473" s="55">
        <f>D473/F473*100</f>
        <v>181.15145567549885</v>
      </c>
      <c r="L473" s="55">
        <f>E473/G473*100</f>
        <v>111.82960941112776</v>
      </c>
    </row>
    <row r="474" spans="1:12" s="48" customFormat="1" ht="22.5" x14ac:dyDescent="0.2">
      <c r="A474" s="8" t="s">
        <v>350</v>
      </c>
      <c r="B474" s="89"/>
      <c r="C474" s="89"/>
      <c r="D474" s="89"/>
      <c r="E474" s="89"/>
      <c r="F474" s="89"/>
      <c r="G474" s="89"/>
      <c r="H474" s="58"/>
      <c r="I474" s="58"/>
      <c r="J474" s="58"/>
      <c r="K474" s="58"/>
      <c r="L474" s="58"/>
    </row>
    <row r="475" spans="1:12" s="48" customFormat="1" x14ac:dyDescent="0.2">
      <c r="A475" s="9" t="s">
        <v>276</v>
      </c>
      <c r="B475" s="89">
        <v>71204.744999999995</v>
      </c>
      <c r="C475" s="89">
        <v>281835.89399999997</v>
      </c>
      <c r="D475" s="89">
        <v>71134.767999999996</v>
      </c>
      <c r="E475" s="89">
        <v>352970.66100000002</v>
      </c>
      <c r="F475" s="89">
        <v>67630.398000000001</v>
      </c>
      <c r="G475" s="89">
        <v>370655.78</v>
      </c>
      <c r="H475" s="57">
        <f>H476+H477</f>
        <v>100</v>
      </c>
      <c r="I475" s="57">
        <f>I476+I477</f>
        <v>100.00000028330966</v>
      </c>
      <c r="J475" s="55">
        <f t="shared" ref="J475:J480" si="85">D475/B475*100</f>
        <v>99.901724246045688</v>
      </c>
      <c r="K475" s="55">
        <f t="shared" ref="K475:L480" si="86">D475/F475*100</f>
        <v>105.18164923412101</v>
      </c>
      <c r="L475" s="55">
        <f t="shared" si="86"/>
        <v>95.228694666517811</v>
      </c>
    </row>
    <row r="476" spans="1:12" s="48" customFormat="1" x14ac:dyDescent="0.2">
      <c r="A476" s="13" t="s">
        <v>283</v>
      </c>
      <c r="B476" s="89">
        <v>63909</v>
      </c>
      <c r="C476" s="89">
        <v>249161.467</v>
      </c>
      <c r="D476" s="89">
        <v>63724</v>
      </c>
      <c r="E476" s="89">
        <v>312885.467</v>
      </c>
      <c r="F476" s="89">
        <v>62441.8</v>
      </c>
      <c r="G476" s="89">
        <v>336060</v>
      </c>
      <c r="H476" s="57">
        <f>D476/D475*100</f>
        <v>89.582073283770328</v>
      </c>
      <c r="I476" s="57">
        <f>E476/E475*100</f>
        <v>88.643477084912732</v>
      </c>
      <c r="J476" s="55">
        <f t="shared" si="85"/>
        <v>99.710525904019775</v>
      </c>
      <c r="K476" s="55">
        <f t="shared" si="86"/>
        <v>102.05343215602369</v>
      </c>
      <c r="L476" s="55">
        <f t="shared" si="86"/>
        <v>93.104048979348931</v>
      </c>
    </row>
    <row r="477" spans="1:12" s="48" customFormat="1" x14ac:dyDescent="0.2">
      <c r="A477" s="13" t="s">
        <v>279</v>
      </c>
      <c r="B477" s="89">
        <v>7295.7449999999999</v>
      </c>
      <c r="C477" s="89">
        <v>32674.427</v>
      </c>
      <c r="D477" s="89">
        <v>7410.768</v>
      </c>
      <c r="E477" s="89">
        <v>40085.195</v>
      </c>
      <c r="F477" s="89">
        <v>5188.598</v>
      </c>
      <c r="G477" s="89">
        <v>34595.78</v>
      </c>
      <c r="H477" s="57">
        <f>D477/D475*100</f>
        <v>10.41792671622968</v>
      </c>
      <c r="I477" s="57">
        <f>E477/E475*100</f>
        <v>11.356523198396934</v>
      </c>
      <c r="J477" s="55">
        <f t="shared" si="85"/>
        <v>101.57657648396427</v>
      </c>
      <c r="K477" s="55">
        <f t="shared" si="86"/>
        <v>142.82794697141694</v>
      </c>
      <c r="L477" s="55">
        <f t="shared" si="86"/>
        <v>115.86729653154228</v>
      </c>
    </row>
    <row r="478" spans="1:12" s="48" customFormat="1" x14ac:dyDescent="0.2">
      <c r="A478" s="9" t="s">
        <v>277</v>
      </c>
      <c r="B478" s="89">
        <v>71204.744999999995</v>
      </c>
      <c r="C478" s="89">
        <v>281835.89399999997</v>
      </c>
      <c r="D478" s="89">
        <v>71134.767999999996</v>
      </c>
      <c r="E478" s="89">
        <v>352970.66100000002</v>
      </c>
      <c r="F478" s="89">
        <v>67630.398000000001</v>
      </c>
      <c r="G478" s="89">
        <v>370655.78</v>
      </c>
      <c r="H478" s="57">
        <f>H479+H480</f>
        <v>100</v>
      </c>
      <c r="I478" s="57">
        <f>I479+I480</f>
        <v>99.999999999999986</v>
      </c>
      <c r="J478" s="55">
        <f t="shared" si="85"/>
        <v>99.901724246045688</v>
      </c>
      <c r="K478" s="55">
        <f t="shared" si="86"/>
        <v>105.18164923412101</v>
      </c>
      <c r="L478" s="55">
        <f t="shared" si="86"/>
        <v>95.228694666517811</v>
      </c>
    </row>
    <row r="479" spans="1:12" s="48" customFormat="1" x14ac:dyDescent="0.2">
      <c r="A479" s="13" t="s">
        <v>280</v>
      </c>
      <c r="B479" s="89">
        <v>2279.4079999999999</v>
      </c>
      <c r="C479" s="89">
        <v>9229.0220000000008</v>
      </c>
      <c r="D479" s="89">
        <v>1953.5740000000001</v>
      </c>
      <c r="E479" s="89">
        <v>11182.596</v>
      </c>
      <c r="F479" s="89">
        <v>2631.2809999999999</v>
      </c>
      <c r="G479" s="89">
        <v>5913.7569999999996</v>
      </c>
      <c r="H479" s="57">
        <f>D479/D478*100</f>
        <v>2.7462998122099731</v>
      </c>
      <c r="I479" s="57">
        <f>E479/E478*100</f>
        <v>3.1681375353743628</v>
      </c>
      <c r="J479" s="55">
        <f t="shared" si="85"/>
        <v>85.705323487502028</v>
      </c>
      <c r="K479" s="55">
        <f t="shared" si="86"/>
        <v>74.244217930354083</v>
      </c>
      <c r="L479" s="55">
        <f t="shared" si="86"/>
        <v>189.09461447266096</v>
      </c>
    </row>
    <row r="480" spans="1:12" s="48" customFormat="1" x14ac:dyDescent="0.2">
      <c r="A480" s="13" t="s">
        <v>284</v>
      </c>
      <c r="B480" s="89">
        <v>68925.335999999996</v>
      </c>
      <c r="C480" s="89">
        <v>272606.87099999998</v>
      </c>
      <c r="D480" s="89">
        <v>69181.194000000003</v>
      </c>
      <c r="E480" s="89">
        <v>341788.065</v>
      </c>
      <c r="F480" s="89">
        <v>64999.116999999998</v>
      </c>
      <c r="G480" s="89">
        <v>364742.02399999998</v>
      </c>
      <c r="H480" s="57">
        <f>D480/D478*100</f>
        <v>97.253700187790031</v>
      </c>
      <c r="I480" s="57">
        <f>E480/E478*100</f>
        <v>96.83186246462563</v>
      </c>
      <c r="J480" s="55">
        <f t="shared" si="85"/>
        <v>100.37121037755988</v>
      </c>
      <c r="K480" s="55">
        <f t="shared" si="86"/>
        <v>106.43405201950667</v>
      </c>
      <c r="L480" s="55">
        <f t="shared" si="86"/>
        <v>93.706796176576574</v>
      </c>
    </row>
    <row r="481" spans="1:12" s="48" customFormat="1" x14ac:dyDescent="0.2">
      <c r="A481" s="8" t="s">
        <v>351</v>
      </c>
      <c r="B481" s="89"/>
      <c r="C481" s="89"/>
      <c r="D481" s="89"/>
      <c r="E481" s="89"/>
      <c r="F481" s="89"/>
      <c r="G481" s="89"/>
      <c r="H481" s="58"/>
      <c r="I481" s="58"/>
      <c r="J481" s="58"/>
      <c r="K481" s="58"/>
      <c r="L481" s="58"/>
    </row>
    <row r="482" spans="1:12" s="48" customFormat="1" x14ac:dyDescent="0.2">
      <c r="A482" s="9" t="s">
        <v>276</v>
      </c>
      <c r="B482" s="89">
        <v>11718.665999999999</v>
      </c>
      <c r="C482" s="89">
        <v>48476.78</v>
      </c>
      <c r="D482" s="89">
        <v>10198.985000000001</v>
      </c>
      <c r="E482" s="89">
        <v>58675.764999999999</v>
      </c>
      <c r="F482" s="89">
        <v>8434.4380000000001</v>
      </c>
      <c r="G482" s="89">
        <v>54945.364000000001</v>
      </c>
      <c r="H482" s="57">
        <f>H483+H484</f>
        <v>100</v>
      </c>
      <c r="I482" s="57">
        <f>I483+I484</f>
        <v>100</v>
      </c>
      <c r="J482" s="55">
        <f t="shared" ref="J482:J487" si="87">D482/B482*100</f>
        <v>87.031962511773969</v>
      </c>
      <c r="K482" s="55">
        <f t="shared" ref="K482:L487" si="88">D482/F482*100</f>
        <v>120.92074184432917</v>
      </c>
      <c r="L482" s="55">
        <f t="shared" si="88"/>
        <v>106.78929163159243</v>
      </c>
    </row>
    <row r="483" spans="1:12" s="48" customFormat="1" x14ac:dyDescent="0.2">
      <c r="A483" s="13" t="s">
        <v>283</v>
      </c>
      <c r="B483" s="89">
        <v>7965</v>
      </c>
      <c r="C483" s="89">
        <v>38306</v>
      </c>
      <c r="D483" s="89">
        <v>7723</v>
      </c>
      <c r="E483" s="89">
        <v>46029</v>
      </c>
      <c r="F483" s="89">
        <v>6946</v>
      </c>
      <c r="G483" s="89">
        <v>47287</v>
      </c>
      <c r="H483" s="57">
        <f>D483/D482*100</f>
        <v>75.723221477431323</v>
      </c>
      <c r="I483" s="57">
        <f>E483/E482*100</f>
        <v>78.446356856190974</v>
      </c>
      <c r="J483" s="55">
        <f t="shared" si="87"/>
        <v>96.961707470182048</v>
      </c>
      <c r="K483" s="55">
        <f t="shared" si="88"/>
        <v>111.18629427008351</v>
      </c>
      <c r="L483" s="55">
        <f t="shared" si="88"/>
        <v>97.33964937509252</v>
      </c>
    </row>
    <row r="484" spans="1:12" s="48" customFormat="1" x14ac:dyDescent="0.2">
      <c r="A484" s="13" t="s">
        <v>279</v>
      </c>
      <c r="B484" s="89">
        <v>3753.6660000000002</v>
      </c>
      <c r="C484" s="89">
        <v>10170.780000000001</v>
      </c>
      <c r="D484" s="89">
        <v>2475.9850000000001</v>
      </c>
      <c r="E484" s="89">
        <v>12646.764999999999</v>
      </c>
      <c r="F484" s="89">
        <v>1488.4380000000001</v>
      </c>
      <c r="G484" s="89">
        <v>7658.3639999999996</v>
      </c>
      <c r="H484" s="57">
        <f>D484/D482*100</f>
        <v>24.276778522568669</v>
      </c>
      <c r="I484" s="57">
        <f>E484/E482*100</f>
        <v>21.553643143809033</v>
      </c>
      <c r="J484" s="55">
        <f t="shared" si="87"/>
        <v>65.961782428164895</v>
      </c>
      <c r="K484" s="55">
        <f t="shared" si="88"/>
        <v>166.34787609561164</v>
      </c>
      <c r="L484" s="55">
        <f t="shared" si="88"/>
        <v>165.13664014925382</v>
      </c>
    </row>
    <row r="485" spans="1:12" s="48" customFormat="1" x14ac:dyDescent="0.2">
      <c r="A485" s="9" t="s">
        <v>277</v>
      </c>
      <c r="B485" s="89">
        <v>11718.665999999999</v>
      </c>
      <c r="C485" s="89">
        <v>48476.78</v>
      </c>
      <c r="D485" s="89">
        <v>10198.985000000001</v>
      </c>
      <c r="E485" s="89">
        <v>58675.764999999999</v>
      </c>
      <c r="F485" s="89">
        <v>8434.4380000000001</v>
      </c>
      <c r="G485" s="89">
        <v>54945.364000000001</v>
      </c>
      <c r="H485" s="57">
        <f>H486+H487</f>
        <v>100</v>
      </c>
      <c r="I485" s="57">
        <f>I486+I487</f>
        <v>100</v>
      </c>
      <c r="J485" s="55">
        <f t="shared" si="87"/>
        <v>87.031962511773969</v>
      </c>
      <c r="K485" s="55">
        <f t="shared" si="88"/>
        <v>120.92074184432917</v>
      </c>
      <c r="L485" s="55">
        <f t="shared" si="88"/>
        <v>106.78929163159243</v>
      </c>
    </row>
    <row r="486" spans="1:12" s="48" customFormat="1" x14ac:dyDescent="0.2">
      <c r="A486" s="13" t="s">
        <v>280</v>
      </c>
      <c r="B486" s="89">
        <v>1430</v>
      </c>
      <c r="C486" s="89">
        <v>5437</v>
      </c>
      <c r="D486" s="89">
        <v>840</v>
      </c>
      <c r="E486" s="89">
        <v>6277</v>
      </c>
      <c r="F486" s="89">
        <v>1240</v>
      </c>
      <c r="G486" s="89">
        <v>9221.1010000000006</v>
      </c>
      <c r="H486" s="57">
        <f>D486/D485*100</f>
        <v>8.2361136917055955</v>
      </c>
      <c r="I486" s="57">
        <f>E486/E485*100</f>
        <v>10.697772751663315</v>
      </c>
      <c r="J486" s="55">
        <f t="shared" si="87"/>
        <v>58.74125874125874</v>
      </c>
      <c r="K486" s="55">
        <f t="shared" si="88"/>
        <v>67.741935483870961</v>
      </c>
      <c r="L486" s="55">
        <f t="shared" si="88"/>
        <v>68.072131516616068</v>
      </c>
    </row>
    <row r="487" spans="1:12" s="48" customFormat="1" x14ac:dyDescent="0.2">
      <c r="A487" s="13" t="s">
        <v>284</v>
      </c>
      <c r="B487" s="89">
        <v>10288.665999999999</v>
      </c>
      <c r="C487" s="89">
        <v>43039.78</v>
      </c>
      <c r="D487" s="89">
        <v>9358.9850000000006</v>
      </c>
      <c r="E487" s="89">
        <v>52398.764999999999</v>
      </c>
      <c r="F487" s="89">
        <v>7194.4380000000001</v>
      </c>
      <c r="G487" s="89">
        <v>45724.262999999999</v>
      </c>
      <c r="H487" s="57">
        <f>D487/D485*100</f>
        <v>91.763886308294403</v>
      </c>
      <c r="I487" s="57">
        <f>E487/E485*100</f>
        <v>89.302227248336692</v>
      </c>
      <c r="J487" s="55">
        <f t="shared" si="87"/>
        <v>90.964027795245769</v>
      </c>
      <c r="K487" s="55">
        <f t="shared" si="88"/>
        <v>130.08639451754257</v>
      </c>
      <c r="L487" s="55">
        <f t="shared" si="88"/>
        <v>114.5972872214474</v>
      </c>
    </row>
    <row r="488" spans="1:12" s="48" customFormat="1" ht="22.5" x14ac:dyDescent="0.2">
      <c r="A488" s="8" t="s">
        <v>352</v>
      </c>
      <c r="B488" s="89"/>
      <c r="C488" s="89"/>
      <c r="D488" s="89"/>
      <c r="E488" s="89"/>
      <c r="F488" s="89"/>
      <c r="G488" s="89"/>
      <c r="H488" s="58"/>
      <c r="I488" s="58"/>
      <c r="J488" s="58"/>
      <c r="K488" s="58"/>
      <c r="L488" s="58"/>
    </row>
    <row r="489" spans="1:12" s="48" customFormat="1" x14ac:dyDescent="0.2">
      <c r="A489" s="9" t="s">
        <v>276</v>
      </c>
      <c r="B489" s="89">
        <v>362616.02899999998</v>
      </c>
      <c r="C489" s="89">
        <v>1482020.8959999999</v>
      </c>
      <c r="D489" s="89">
        <v>363363.397</v>
      </c>
      <c r="E489" s="89">
        <v>1845384.2930000001</v>
      </c>
      <c r="F489" s="89">
        <v>311382.65500000003</v>
      </c>
      <c r="G489" s="89">
        <v>1704565.524</v>
      </c>
      <c r="H489" s="57">
        <f>H490+H491</f>
        <v>99.999999724793412</v>
      </c>
      <c r="I489" s="57">
        <f>I490+I491</f>
        <v>100</v>
      </c>
      <c r="J489" s="55">
        <f t="shared" ref="J489:J494" si="89">D489/B489*100</f>
        <v>100.20610451282617</v>
      </c>
      <c r="K489" s="55">
        <f t="shared" ref="K489:L494" si="90">D489/F489*100</f>
        <v>116.69352520614868</v>
      </c>
      <c r="L489" s="55">
        <f t="shared" si="90"/>
        <v>108.26127051247343</v>
      </c>
    </row>
    <row r="490" spans="1:12" s="48" customFormat="1" x14ac:dyDescent="0.2">
      <c r="A490" s="13" t="s">
        <v>283</v>
      </c>
      <c r="B490" s="89">
        <v>303430.63299999997</v>
      </c>
      <c r="C490" s="89">
        <v>1308090.0330000001</v>
      </c>
      <c r="D490" s="89">
        <v>302871.23300000001</v>
      </c>
      <c r="E490" s="89">
        <v>1610961.267</v>
      </c>
      <c r="F490" s="89">
        <v>269680.7</v>
      </c>
      <c r="G490" s="89">
        <v>1510722.5</v>
      </c>
      <c r="H490" s="57">
        <f>D490/D489*100</f>
        <v>83.352158060103122</v>
      </c>
      <c r="I490" s="57">
        <f>E490/E489*100</f>
        <v>87.296790869564418</v>
      </c>
      <c r="J490" s="55">
        <f t="shared" si="89"/>
        <v>99.815641553896782</v>
      </c>
      <c r="K490" s="55">
        <f t="shared" si="90"/>
        <v>112.30734457452832</v>
      </c>
      <c r="L490" s="55">
        <f t="shared" si="90"/>
        <v>106.63515417292058</v>
      </c>
    </row>
    <row r="491" spans="1:12" s="48" customFormat="1" x14ac:dyDescent="0.2">
      <c r="A491" s="13" t="s">
        <v>279</v>
      </c>
      <c r="B491" s="89">
        <v>59185.396000000001</v>
      </c>
      <c r="C491" s="89">
        <v>173930.86300000001</v>
      </c>
      <c r="D491" s="89">
        <v>60492.163</v>
      </c>
      <c r="E491" s="89">
        <v>234423.02600000001</v>
      </c>
      <c r="F491" s="89">
        <v>41701.955000000002</v>
      </c>
      <c r="G491" s="89">
        <v>193843.024</v>
      </c>
      <c r="H491" s="57">
        <f>D491/D489*100</f>
        <v>16.647841664690294</v>
      </c>
      <c r="I491" s="57">
        <f>E491/E489*100</f>
        <v>12.703209130435575</v>
      </c>
      <c r="J491" s="55">
        <f t="shared" si="89"/>
        <v>102.20792135951918</v>
      </c>
      <c r="K491" s="55">
        <f t="shared" si="90"/>
        <v>145.058338392049</v>
      </c>
      <c r="L491" s="55">
        <f t="shared" si="90"/>
        <v>120.93446602442603</v>
      </c>
    </row>
    <row r="492" spans="1:12" s="48" customFormat="1" x14ac:dyDescent="0.2">
      <c r="A492" s="9" t="s">
        <v>277</v>
      </c>
      <c r="B492" s="89">
        <v>362616.02899999998</v>
      </c>
      <c r="C492" s="89">
        <v>1482020.8959999999</v>
      </c>
      <c r="D492" s="89">
        <v>363363.397</v>
      </c>
      <c r="E492" s="89">
        <v>1845384.2930000001</v>
      </c>
      <c r="F492" s="89">
        <v>311382.65500000003</v>
      </c>
      <c r="G492" s="89">
        <v>1704565.524</v>
      </c>
      <c r="H492" s="57">
        <f>H493+H494</f>
        <v>100</v>
      </c>
      <c r="I492" s="57">
        <f>I493+I494</f>
        <v>99.999999999999986</v>
      </c>
      <c r="J492" s="55">
        <f t="shared" si="89"/>
        <v>100.20610451282617</v>
      </c>
      <c r="K492" s="55">
        <f t="shared" si="90"/>
        <v>116.69352520614868</v>
      </c>
      <c r="L492" s="55">
        <f t="shared" si="90"/>
        <v>108.26127051247343</v>
      </c>
    </row>
    <row r="493" spans="1:12" s="48" customFormat="1" x14ac:dyDescent="0.2">
      <c r="A493" s="13" t="s">
        <v>280</v>
      </c>
      <c r="B493" s="89">
        <v>45921.682000000001</v>
      </c>
      <c r="C493" s="89">
        <v>120045.40399999999</v>
      </c>
      <c r="D493" s="89">
        <v>50263.625</v>
      </c>
      <c r="E493" s="89">
        <v>170309.02900000001</v>
      </c>
      <c r="F493" s="89">
        <v>26595.184000000001</v>
      </c>
      <c r="G493" s="89">
        <v>111272.977</v>
      </c>
      <c r="H493" s="57">
        <f>D493/D492*100</f>
        <v>13.832880640974413</v>
      </c>
      <c r="I493" s="57">
        <f>E493/E492*100</f>
        <v>9.2289193988495715</v>
      </c>
      <c r="J493" s="55">
        <f t="shared" si="89"/>
        <v>109.45510445370881</v>
      </c>
      <c r="K493" s="55">
        <f t="shared" si="90"/>
        <v>188.99521432151022</v>
      </c>
      <c r="L493" s="55">
        <f t="shared" si="90"/>
        <v>153.05515641951416</v>
      </c>
    </row>
    <row r="494" spans="1:12" s="48" customFormat="1" x14ac:dyDescent="0.2">
      <c r="A494" s="13" t="s">
        <v>284</v>
      </c>
      <c r="B494" s="89">
        <v>316694.34700000001</v>
      </c>
      <c r="C494" s="89">
        <v>1361975.493</v>
      </c>
      <c r="D494" s="89">
        <v>313099.772</v>
      </c>
      <c r="E494" s="89">
        <v>1675075.264</v>
      </c>
      <c r="F494" s="89">
        <v>284787.47100000002</v>
      </c>
      <c r="G494" s="89">
        <v>1593292.547</v>
      </c>
      <c r="H494" s="57">
        <f>D494/D492*100</f>
        <v>86.167119359025591</v>
      </c>
      <c r="I494" s="57">
        <f>E494/E492*100</f>
        <v>90.771080601150416</v>
      </c>
      <c r="J494" s="55">
        <f t="shared" si="89"/>
        <v>98.864970267372655</v>
      </c>
      <c r="K494" s="55">
        <f t="shared" si="90"/>
        <v>109.94155427574972</v>
      </c>
      <c r="L494" s="55">
        <f t="shared" si="90"/>
        <v>105.13293789982185</v>
      </c>
    </row>
    <row r="495" spans="1:12" s="48" customFormat="1" x14ac:dyDescent="0.2">
      <c r="A495" s="8" t="s">
        <v>353</v>
      </c>
      <c r="B495" s="89"/>
      <c r="C495" s="89"/>
      <c r="D495" s="89"/>
      <c r="E495" s="89"/>
      <c r="F495" s="89"/>
      <c r="G495" s="89"/>
      <c r="H495" s="58"/>
      <c r="I495" s="58"/>
      <c r="J495" s="58"/>
      <c r="K495" s="58"/>
      <c r="L495" s="58"/>
    </row>
    <row r="496" spans="1:12" s="48" customFormat="1" x14ac:dyDescent="0.2">
      <c r="A496" s="9" t="s">
        <v>276</v>
      </c>
      <c r="B496" s="89">
        <v>2141.2199999999998</v>
      </c>
      <c r="C496" s="89">
        <v>8530.6470000000008</v>
      </c>
      <c r="D496" s="89">
        <v>2117.741</v>
      </c>
      <c r="E496" s="89">
        <v>10648.388000000001</v>
      </c>
      <c r="F496" s="89">
        <v>2044.17</v>
      </c>
      <c r="G496" s="89">
        <v>11084.544</v>
      </c>
      <c r="H496" s="57">
        <f>H497+H498</f>
        <v>100.00000000000001</v>
      </c>
      <c r="I496" s="57">
        <f>I497+I498</f>
        <v>100</v>
      </c>
      <c r="J496" s="55">
        <f t="shared" ref="J496:J501" si="91">D496/B496*100</f>
        <v>98.903475588683094</v>
      </c>
      <c r="K496" s="55">
        <f t="shared" ref="K496:L501" si="92">D496/F496*100</f>
        <v>103.59906465704907</v>
      </c>
      <c r="L496" s="55">
        <f t="shared" si="92"/>
        <v>96.065187706413553</v>
      </c>
    </row>
    <row r="497" spans="1:12" s="48" customFormat="1" x14ac:dyDescent="0.2">
      <c r="A497" s="13" t="s">
        <v>283</v>
      </c>
      <c r="B497" s="89">
        <v>1528</v>
      </c>
      <c r="C497" s="89">
        <v>6619.9</v>
      </c>
      <c r="D497" s="89">
        <v>1544.9</v>
      </c>
      <c r="E497" s="89">
        <v>8164.8</v>
      </c>
      <c r="F497" s="89">
        <v>1577</v>
      </c>
      <c r="G497" s="89">
        <v>8593.9</v>
      </c>
      <c r="H497" s="57">
        <f>D497/D496*100</f>
        <v>72.950374951422305</v>
      </c>
      <c r="I497" s="57">
        <f>E497/E496*100</f>
        <v>76.676394586673581</v>
      </c>
      <c r="J497" s="55">
        <f t="shared" si="91"/>
        <v>101.10602094240839</v>
      </c>
      <c r="K497" s="55">
        <f t="shared" si="92"/>
        <v>97.964489537095758</v>
      </c>
      <c r="L497" s="55">
        <f t="shared" si="92"/>
        <v>95.006923515516831</v>
      </c>
    </row>
    <row r="498" spans="1:12" s="48" customFormat="1" x14ac:dyDescent="0.2">
      <c r="A498" s="13" t="s">
        <v>279</v>
      </c>
      <c r="B498" s="89">
        <v>613.22</v>
      </c>
      <c r="C498" s="89">
        <v>1910.7470000000001</v>
      </c>
      <c r="D498" s="89">
        <v>572.84100000000001</v>
      </c>
      <c r="E498" s="89">
        <v>2483.5880000000002</v>
      </c>
      <c r="F498" s="89">
        <v>467.17</v>
      </c>
      <c r="G498" s="89">
        <v>2490.6439999999998</v>
      </c>
      <c r="H498" s="57">
        <f>D498/D496*100</f>
        <v>27.04962504857771</v>
      </c>
      <c r="I498" s="57">
        <f>E498/E496*100</f>
        <v>23.323605413326412</v>
      </c>
      <c r="J498" s="55">
        <f t="shared" si="91"/>
        <v>93.415250644140755</v>
      </c>
      <c r="K498" s="55">
        <f t="shared" si="92"/>
        <v>122.61938908748422</v>
      </c>
      <c r="L498" s="55">
        <f t="shared" si="92"/>
        <v>99.71669977724639</v>
      </c>
    </row>
    <row r="499" spans="1:12" s="48" customFormat="1" x14ac:dyDescent="0.2">
      <c r="A499" s="9" t="s">
        <v>277</v>
      </c>
      <c r="B499" s="89">
        <v>2141.2199999999998</v>
      </c>
      <c r="C499" s="89">
        <v>8530.6470000000008</v>
      </c>
      <c r="D499" s="89">
        <v>2117.741</v>
      </c>
      <c r="E499" s="89">
        <v>10648.388000000001</v>
      </c>
      <c r="F499" s="89">
        <v>2044.17</v>
      </c>
      <c r="G499" s="89">
        <v>11084.544</v>
      </c>
      <c r="H499" s="57">
        <f>H500+H501</f>
        <v>100</v>
      </c>
      <c r="I499" s="57">
        <f>I500+I501</f>
        <v>99.999999999999986</v>
      </c>
      <c r="J499" s="55">
        <f t="shared" si="91"/>
        <v>98.903475588683094</v>
      </c>
      <c r="K499" s="55">
        <f t="shared" si="92"/>
        <v>103.59906465704907</v>
      </c>
      <c r="L499" s="55">
        <f t="shared" si="92"/>
        <v>96.065187706413553</v>
      </c>
    </row>
    <row r="500" spans="1:12" s="48" customFormat="1" x14ac:dyDescent="0.2">
      <c r="A500" s="13" t="s">
        <v>280</v>
      </c>
      <c r="B500" s="89">
        <v>429.07799999999997</v>
      </c>
      <c r="C500" s="89">
        <v>1766.527</v>
      </c>
      <c r="D500" s="89">
        <v>433.53399999999999</v>
      </c>
      <c r="E500" s="89">
        <v>2200.0610000000001</v>
      </c>
      <c r="F500" s="89">
        <v>654.44000000000005</v>
      </c>
      <c r="G500" s="89">
        <v>2008.067</v>
      </c>
      <c r="H500" s="57">
        <f>D500/D499*100</f>
        <v>20.471530749038717</v>
      </c>
      <c r="I500" s="57">
        <f>E500/E499*100</f>
        <v>20.660977041783227</v>
      </c>
      <c r="J500" s="55">
        <f t="shared" si="91"/>
        <v>101.03850581945476</v>
      </c>
      <c r="K500" s="55">
        <f t="shared" si="92"/>
        <v>66.245033922131896</v>
      </c>
      <c r="L500" s="55">
        <f t="shared" si="92"/>
        <v>109.56113516132679</v>
      </c>
    </row>
    <row r="501" spans="1:12" s="48" customFormat="1" x14ac:dyDescent="0.2">
      <c r="A501" s="13" t="s">
        <v>284</v>
      </c>
      <c r="B501" s="89">
        <v>1712.1420000000001</v>
      </c>
      <c r="C501" s="89">
        <v>6764.12</v>
      </c>
      <c r="D501" s="89">
        <v>1684.2070000000001</v>
      </c>
      <c r="E501" s="89">
        <v>8448.3269999999993</v>
      </c>
      <c r="F501" s="89">
        <v>1389.73</v>
      </c>
      <c r="G501" s="89">
        <v>9076.4770000000008</v>
      </c>
      <c r="H501" s="57">
        <f>D501/D499*100</f>
        <v>79.52846925096128</v>
      </c>
      <c r="I501" s="57">
        <f>E501/E499*100</f>
        <v>79.339022958216759</v>
      </c>
      <c r="J501" s="55">
        <f t="shared" si="91"/>
        <v>98.368418040092479</v>
      </c>
      <c r="K501" s="55">
        <f t="shared" si="92"/>
        <v>121.18951163175582</v>
      </c>
      <c r="L501" s="55">
        <f t="shared" si="92"/>
        <v>93.079363281590418</v>
      </c>
    </row>
    <row r="502" spans="1:12" s="48" customFormat="1" x14ac:dyDescent="0.2">
      <c r="A502" s="8" t="s">
        <v>354</v>
      </c>
      <c r="B502" s="89"/>
      <c r="C502" s="89"/>
      <c r="D502" s="89"/>
      <c r="E502" s="89"/>
      <c r="F502" s="89"/>
      <c r="G502" s="89"/>
      <c r="H502" s="58"/>
      <c r="I502" s="58"/>
      <c r="J502" s="58"/>
      <c r="K502" s="58"/>
      <c r="L502" s="58"/>
    </row>
    <row r="503" spans="1:12" s="48" customFormat="1" x14ac:dyDescent="0.2">
      <c r="A503" s="9" t="s">
        <v>276</v>
      </c>
      <c r="B503" s="89">
        <v>455.666</v>
      </c>
      <c r="C503" s="89">
        <v>25860.008000000002</v>
      </c>
      <c r="D503" s="89">
        <v>71.665999999999997</v>
      </c>
      <c r="E503" s="89">
        <v>25931.674999999999</v>
      </c>
      <c r="F503" s="89">
        <v>518.33299999999997</v>
      </c>
      <c r="G503" s="89">
        <v>8931.9979999999996</v>
      </c>
      <c r="H503" s="57">
        <f>H504+H505</f>
        <v>100</v>
      </c>
      <c r="I503" s="57">
        <f>I504+I505</f>
        <v>100</v>
      </c>
      <c r="J503" s="55">
        <f>D503/B503*100</f>
        <v>15.72774795573951</v>
      </c>
      <c r="K503" s="55">
        <f>D503/F503*100</f>
        <v>13.826246833599251</v>
      </c>
      <c r="L503" s="56">
        <f>E503/G503</f>
        <v>2.9032334086953444</v>
      </c>
    </row>
    <row r="504" spans="1:12" s="48" customFormat="1" x14ac:dyDescent="0.2">
      <c r="A504" s="13" t="s">
        <v>283</v>
      </c>
      <c r="B504" s="89">
        <v>455.666</v>
      </c>
      <c r="C504" s="89">
        <v>25859.998</v>
      </c>
      <c r="D504" s="89">
        <v>71.665999999999997</v>
      </c>
      <c r="E504" s="89">
        <v>25931.665000000001</v>
      </c>
      <c r="F504" s="89">
        <v>518.33299999999997</v>
      </c>
      <c r="G504" s="89">
        <v>8931.9979999999996</v>
      </c>
      <c r="H504" s="57">
        <f>D504/D503*100</f>
        <v>100</v>
      </c>
      <c r="I504" s="57">
        <f>E504/E503*100</f>
        <v>99.999961437122749</v>
      </c>
      <c r="J504" s="55">
        <f>D504/B504*100</f>
        <v>15.72774795573951</v>
      </c>
      <c r="K504" s="55">
        <f>D504/F504*100</f>
        <v>13.826246833599251</v>
      </c>
      <c r="L504" s="56">
        <f>E504/G504</f>
        <v>2.9032322891250089</v>
      </c>
    </row>
    <row r="505" spans="1:12" s="48" customFormat="1" x14ac:dyDescent="0.2">
      <c r="A505" s="13" t="s">
        <v>279</v>
      </c>
      <c r="B505" s="89">
        <v>0</v>
      </c>
      <c r="C505" s="89">
        <v>0.01</v>
      </c>
      <c r="D505" s="89">
        <v>0</v>
      </c>
      <c r="E505" s="89">
        <v>0.01</v>
      </c>
      <c r="F505" s="89">
        <v>0</v>
      </c>
      <c r="G505" s="89">
        <v>0</v>
      </c>
      <c r="H505" s="57">
        <f>D505/D503*100</f>
        <v>0</v>
      </c>
      <c r="I505" s="57">
        <f>E505/E503*100</f>
        <v>3.8562877253397631E-5</v>
      </c>
      <c r="J505" s="55">
        <v>0</v>
      </c>
      <c r="K505" s="55">
        <v>0</v>
      </c>
      <c r="L505" s="55">
        <v>0</v>
      </c>
    </row>
    <row r="506" spans="1:12" s="48" customFormat="1" x14ac:dyDescent="0.2">
      <c r="A506" s="9" t="s">
        <v>277</v>
      </c>
      <c r="B506" s="89">
        <v>455.666</v>
      </c>
      <c r="C506" s="89">
        <v>25860.008000000002</v>
      </c>
      <c r="D506" s="89">
        <v>71.665999999999997</v>
      </c>
      <c r="E506" s="89">
        <v>25931.674999999999</v>
      </c>
      <c r="F506" s="89">
        <v>518.33299999999997</v>
      </c>
      <c r="G506" s="89">
        <v>8931.9979999999996</v>
      </c>
      <c r="H506" s="57">
        <f>H507+H508</f>
        <v>100</v>
      </c>
      <c r="I506" s="57">
        <f>I507+I508</f>
        <v>100.00000000000001</v>
      </c>
      <c r="J506" s="55">
        <f>D506/B506*100</f>
        <v>15.72774795573951</v>
      </c>
      <c r="K506" s="55">
        <f>D506/F506*100</f>
        <v>13.826246833599251</v>
      </c>
      <c r="L506" s="56">
        <f>E506/G506</f>
        <v>2.9032334086953444</v>
      </c>
    </row>
    <row r="507" spans="1:12" s="48" customFormat="1" x14ac:dyDescent="0.2">
      <c r="A507" s="13" t="s">
        <v>280</v>
      </c>
      <c r="B507" s="89">
        <v>0</v>
      </c>
      <c r="C507" s="89">
        <v>6.4000000000000001E-2</v>
      </c>
      <c r="D507" s="89">
        <v>0</v>
      </c>
      <c r="E507" s="89">
        <v>6.4000000000000001E-2</v>
      </c>
      <c r="F507" s="89">
        <v>0</v>
      </c>
      <c r="G507" s="89">
        <v>432.86399999999998</v>
      </c>
      <c r="H507" s="57">
        <f>D507/D506*100</f>
        <v>0</v>
      </c>
      <c r="I507" s="57">
        <f>E507/E506*100</f>
        <v>2.4680241442174482E-4</v>
      </c>
      <c r="J507" s="55">
        <v>0</v>
      </c>
      <c r="K507" s="55">
        <v>0</v>
      </c>
      <c r="L507" s="55">
        <f>E507/G507*100</f>
        <v>1.4785244326162491E-2</v>
      </c>
    </row>
    <row r="508" spans="1:12" s="48" customFormat="1" x14ac:dyDescent="0.2">
      <c r="A508" s="13" t="s">
        <v>284</v>
      </c>
      <c r="B508" s="89">
        <v>455.666</v>
      </c>
      <c r="C508" s="89">
        <v>25859.944</v>
      </c>
      <c r="D508" s="89">
        <v>71.665999999999997</v>
      </c>
      <c r="E508" s="89">
        <v>25931.611000000001</v>
      </c>
      <c r="F508" s="89">
        <v>518.33299999999997</v>
      </c>
      <c r="G508" s="89">
        <v>8499.134</v>
      </c>
      <c r="H508" s="57">
        <f>D508/D506*100</f>
        <v>100</v>
      </c>
      <c r="I508" s="57">
        <f>E508/E506*100</f>
        <v>99.999753197585591</v>
      </c>
      <c r="J508" s="55">
        <f>D508/B508*100</f>
        <v>15.72774795573951</v>
      </c>
      <c r="K508" s="55">
        <f>D508/F508*100</f>
        <v>13.826246833599251</v>
      </c>
      <c r="L508" s="56">
        <f>E508/G508</f>
        <v>3.0510886167931934</v>
      </c>
    </row>
    <row r="509" spans="1:12" s="48" customFormat="1" ht="22.5" x14ac:dyDescent="0.2">
      <c r="A509" s="8" t="s">
        <v>355</v>
      </c>
      <c r="B509" s="89"/>
      <c r="C509" s="89"/>
      <c r="D509" s="89"/>
      <c r="E509" s="89"/>
      <c r="F509" s="89"/>
      <c r="G509" s="89"/>
      <c r="H509" s="58"/>
      <c r="I509" s="58"/>
      <c r="J509" s="58"/>
      <c r="K509" s="58"/>
      <c r="L509" s="58"/>
    </row>
    <row r="510" spans="1:12" s="48" customFormat="1" x14ac:dyDescent="0.2">
      <c r="A510" s="9" t="s">
        <v>276</v>
      </c>
      <c r="B510" s="89">
        <v>1177.2180000000001</v>
      </c>
      <c r="C510" s="89">
        <v>4608.1610000000001</v>
      </c>
      <c r="D510" s="89">
        <v>1812.027</v>
      </c>
      <c r="E510" s="89">
        <v>6420.1880000000001</v>
      </c>
      <c r="F510" s="89">
        <v>463.05599999999998</v>
      </c>
      <c r="G510" s="89">
        <v>2517.6959999999999</v>
      </c>
      <c r="H510" s="57">
        <f>H511+H512</f>
        <v>100</v>
      </c>
      <c r="I510" s="57">
        <f>I511+I512</f>
        <v>100</v>
      </c>
      <c r="J510" s="55">
        <f>D510/B510*100</f>
        <v>153.92450676085483</v>
      </c>
      <c r="K510" s="56">
        <f>D510/F510</f>
        <v>3.9131919249507621</v>
      </c>
      <c r="L510" s="56">
        <f>E510/G510</f>
        <v>2.5500251023157681</v>
      </c>
    </row>
    <row r="511" spans="1:12" s="48" customFormat="1" x14ac:dyDescent="0.2">
      <c r="A511" s="13" t="s">
        <v>283</v>
      </c>
      <c r="B511" s="89">
        <v>568</v>
      </c>
      <c r="C511" s="89">
        <v>2811</v>
      </c>
      <c r="D511" s="89">
        <v>525</v>
      </c>
      <c r="E511" s="89">
        <v>3336</v>
      </c>
      <c r="F511" s="89">
        <v>0</v>
      </c>
      <c r="G511" s="89">
        <v>740</v>
      </c>
      <c r="H511" s="57">
        <f>D511/D510*100</f>
        <v>28.973078215721948</v>
      </c>
      <c r="I511" s="57">
        <f>E511/E510*100</f>
        <v>51.961095220264575</v>
      </c>
      <c r="J511" s="55">
        <f>D511/B511*100</f>
        <v>92.429577464788736</v>
      </c>
      <c r="K511" s="55">
        <v>0</v>
      </c>
      <c r="L511" s="56">
        <f>E511/G511</f>
        <v>4.5081081081081082</v>
      </c>
    </row>
    <row r="512" spans="1:12" s="48" customFormat="1" x14ac:dyDescent="0.2">
      <c r="A512" s="13" t="s">
        <v>279</v>
      </c>
      <c r="B512" s="89">
        <v>609.21799999999996</v>
      </c>
      <c r="C512" s="89">
        <v>1797.1610000000001</v>
      </c>
      <c r="D512" s="89">
        <v>1287.027</v>
      </c>
      <c r="E512" s="89">
        <v>3084.1880000000001</v>
      </c>
      <c r="F512" s="89">
        <v>463.05599999999998</v>
      </c>
      <c r="G512" s="89">
        <v>1777.6959999999999</v>
      </c>
      <c r="H512" s="57">
        <f>D512/D510*100</f>
        <v>71.026921784278045</v>
      </c>
      <c r="I512" s="57">
        <f>E512/E510*100</f>
        <v>48.038904779735425</v>
      </c>
      <c r="J512" s="56">
        <f>D512/B512</f>
        <v>2.1125885971852441</v>
      </c>
      <c r="K512" s="56">
        <f>D512/F512</f>
        <v>2.7794197678034624</v>
      </c>
      <c r="L512" s="55">
        <f>E512/G512*100</f>
        <v>173.49355570356238</v>
      </c>
    </row>
    <row r="513" spans="1:12" s="48" customFormat="1" x14ac:dyDescent="0.2">
      <c r="A513" s="9" t="s">
        <v>277</v>
      </c>
      <c r="B513" s="89">
        <v>1177.2180000000001</v>
      </c>
      <c r="C513" s="89">
        <v>4608.1610000000001</v>
      </c>
      <c r="D513" s="89">
        <v>1812.027</v>
      </c>
      <c r="E513" s="89">
        <v>6420.1880000000001</v>
      </c>
      <c r="F513" s="89">
        <v>463.05599999999998</v>
      </c>
      <c r="G513" s="89">
        <v>2517.6959999999999</v>
      </c>
      <c r="H513" s="57">
        <f>H514+H515</f>
        <v>100</v>
      </c>
      <c r="I513" s="57">
        <f>I514+I515</f>
        <v>100</v>
      </c>
      <c r="J513" s="55">
        <f>D513/B513*100</f>
        <v>153.92450676085483</v>
      </c>
      <c r="K513" s="56">
        <f>D513/F513</f>
        <v>3.9131919249507621</v>
      </c>
      <c r="L513" s="56">
        <f>E513/G513</f>
        <v>2.5500251023157681</v>
      </c>
    </row>
    <row r="514" spans="1:12" s="48" customFormat="1" x14ac:dyDescent="0.2">
      <c r="A514" s="13" t="s">
        <v>280</v>
      </c>
      <c r="B514" s="89">
        <v>344.5</v>
      </c>
      <c r="C514" s="89">
        <v>1662.4770000000001</v>
      </c>
      <c r="D514" s="89">
        <v>444.54399999999998</v>
      </c>
      <c r="E514" s="89">
        <v>2107.0210000000002</v>
      </c>
      <c r="F514" s="89">
        <v>120.867</v>
      </c>
      <c r="G514" s="89">
        <v>1723.854</v>
      </c>
      <c r="H514" s="57">
        <f>D514/D513*100</f>
        <v>24.532967775866474</v>
      </c>
      <c r="I514" s="57">
        <f>E514/E513*100</f>
        <v>32.818680699069873</v>
      </c>
      <c r="J514" s="55">
        <f>D514/B514*100</f>
        <v>129.04034833091436</v>
      </c>
      <c r="K514" s="56">
        <f>D514/F514</f>
        <v>3.6779600718144736</v>
      </c>
      <c r="L514" s="55">
        <f>E514/G514*100</f>
        <v>122.22734639940506</v>
      </c>
    </row>
    <row r="515" spans="1:12" s="48" customFormat="1" x14ac:dyDescent="0.2">
      <c r="A515" s="13" t="s">
        <v>284</v>
      </c>
      <c r="B515" s="89">
        <v>832.71799999999996</v>
      </c>
      <c r="C515" s="89">
        <v>2945.683</v>
      </c>
      <c r="D515" s="89">
        <v>1367.4829999999999</v>
      </c>
      <c r="E515" s="89">
        <v>4313.1670000000004</v>
      </c>
      <c r="F515" s="89">
        <v>342.18900000000002</v>
      </c>
      <c r="G515" s="89">
        <v>793.84199999999998</v>
      </c>
      <c r="H515" s="57">
        <f>D515/D513*100</f>
        <v>75.467032224133519</v>
      </c>
      <c r="I515" s="57">
        <f>E515/E513*100</f>
        <v>67.181319300930127</v>
      </c>
      <c r="J515" s="55">
        <f>D515/B515*100</f>
        <v>164.21921947165788</v>
      </c>
      <c r="K515" s="56">
        <f>D515/F515</f>
        <v>3.9962798336591763</v>
      </c>
      <c r="L515" s="56"/>
    </row>
    <row r="516" spans="1:12" s="48" customFormat="1" ht="33.75" x14ac:dyDescent="0.2">
      <c r="A516" s="8" t="s">
        <v>356</v>
      </c>
      <c r="B516" s="89"/>
      <c r="C516" s="89"/>
      <c r="D516" s="89"/>
      <c r="E516" s="89"/>
      <c r="F516" s="89"/>
      <c r="G516" s="89"/>
      <c r="H516" s="58"/>
      <c r="I516" s="58"/>
      <c r="J516" s="58"/>
      <c r="K516" s="58"/>
      <c r="L516" s="58"/>
    </row>
    <row r="517" spans="1:12" s="48" customFormat="1" x14ac:dyDescent="0.2">
      <c r="A517" s="9" t="s">
        <v>276</v>
      </c>
      <c r="B517" s="89">
        <v>83.284999999999997</v>
      </c>
      <c r="C517" s="89">
        <v>119.88200000000001</v>
      </c>
      <c r="D517" s="89">
        <v>83.384</v>
      </c>
      <c r="E517" s="89">
        <v>203.26599999999999</v>
      </c>
      <c r="F517" s="89">
        <v>12.096</v>
      </c>
      <c r="G517" s="89">
        <v>65.001000000000005</v>
      </c>
      <c r="H517" s="57">
        <f>H518+H519</f>
        <v>100</v>
      </c>
      <c r="I517" s="57">
        <f>I518+I519</f>
        <v>100</v>
      </c>
      <c r="J517" s="55">
        <f>D517/B517*100</f>
        <v>100.11886894398752</v>
      </c>
      <c r="K517" s="56"/>
      <c r="L517" s="56">
        <f>E517/G517</f>
        <v>3.1271211212135195</v>
      </c>
    </row>
    <row r="518" spans="1:12" s="48" customFormat="1" x14ac:dyDescent="0.2">
      <c r="A518" s="13" t="s">
        <v>283</v>
      </c>
      <c r="B518" s="89">
        <v>0</v>
      </c>
      <c r="C518" s="89">
        <v>0</v>
      </c>
      <c r="D518" s="89">
        <v>0</v>
      </c>
      <c r="E518" s="89">
        <v>0</v>
      </c>
      <c r="F518" s="89">
        <v>0</v>
      </c>
      <c r="G518" s="89">
        <v>0</v>
      </c>
      <c r="H518" s="57">
        <f>D518/D517*100</f>
        <v>0</v>
      </c>
      <c r="I518" s="57">
        <f>E518/E517*100</f>
        <v>0</v>
      </c>
      <c r="J518" s="55">
        <v>0</v>
      </c>
      <c r="K518" s="55">
        <v>0</v>
      </c>
      <c r="L518" s="55">
        <v>0</v>
      </c>
    </row>
    <row r="519" spans="1:12" s="48" customFormat="1" x14ac:dyDescent="0.2">
      <c r="A519" s="13" t="s">
        <v>279</v>
      </c>
      <c r="B519" s="89">
        <v>83.284999999999997</v>
      </c>
      <c r="C519" s="89">
        <v>119.88200000000001</v>
      </c>
      <c r="D519" s="89">
        <v>83.384</v>
      </c>
      <c r="E519" s="89">
        <v>203.26599999999999</v>
      </c>
      <c r="F519" s="89">
        <v>12.096</v>
      </c>
      <c r="G519" s="89">
        <v>65.001000000000005</v>
      </c>
      <c r="H519" s="57">
        <f>D519/D517*100</f>
        <v>100</v>
      </c>
      <c r="I519" s="57">
        <f>E519/E517*100</f>
        <v>100</v>
      </c>
      <c r="J519" s="55">
        <f>D519/B519*100</f>
        <v>100.11886894398752</v>
      </c>
      <c r="K519" s="56"/>
      <c r="L519" s="56">
        <f>E519/G519</f>
        <v>3.1271211212135195</v>
      </c>
    </row>
    <row r="520" spans="1:12" s="48" customFormat="1" x14ac:dyDescent="0.2">
      <c r="A520" s="9" t="s">
        <v>277</v>
      </c>
      <c r="B520" s="89">
        <v>83.284999999999997</v>
      </c>
      <c r="C520" s="89">
        <v>119.88200000000001</v>
      </c>
      <c r="D520" s="89">
        <v>83.384</v>
      </c>
      <c r="E520" s="89">
        <v>203.26599999999999</v>
      </c>
      <c r="F520" s="89">
        <v>12.096</v>
      </c>
      <c r="G520" s="89">
        <v>65.001000000000005</v>
      </c>
      <c r="H520" s="57">
        <f>H521+H522</f>
        <v>100</v>
      </c>
      <c r="I520" s="57">
        <f>I521+I522</f>
        <v>100.00000000000001</v>
      </c>
      <c r="J520" s="55">
        <f>D520/B520*100</f>
        <v>100.11886894398752</v>
      </c>
      <c r="K520" s="56"/>
      <c r="L520" s="56">
        <f>E520/G520</f>
        <v>3.1271211212135195</v>
      </c>
    </row>
    <row r="521" spans="1:12" s="48" customFormat="1" x14ac:dyDescent="0.2">
      <c r="A521" s="13" t="s">
        <v>280</v>
      </c>
      <c r="B521" s="89">
        <v>2.1</v>
      </c>
      <c r="C521" s="89">
        <v>2.3940000000000001</v>
      </c>
      <c r="D521" s="89">
        <v>0</v>
      </c>
      <c r="E521" s="89">
        <v>2.3940000000000001</v>
      </c>
      <c r="F521" s="89">
        <v>0</v>
      </c>
      <c r="G521" s="89">
        <v>0</v>
      </c>
      <c r="H521" s="57">
        <f>D521/D520*100</f>
        <v>0</v>
      </c>
      <c r="I521" s="57">
        <f>E521/E520*100</f>
        <v>1.1777670638473725</v>
      </c>
      <c r="J521" s="55">
        <f>D521/B521*100</f>
        <v>0</v>
      </c>
      <c r="K521" s="55">
        <v>0</v>
      </c>
      <c r="L521" s="55">
        <v>0</v>
      </c>
    </row>
    <row r="522" spans="1:12" s="48" customFormat="1" x14ac:dyDescent="0.2">
      <c r="A522" s="13" t="s">
        <v>284</v>
      </c>
      <c r="B522" s="89">
        <v>81.185000000000002</v>
      </c>
      <c r="C522" s="89">
        <v>117.488</v>
      </c>
      <c r="D522" s="89">
        <v>83.384</v>
      </c>
      <c r="E522" s="89">
        <v>200.87200000000001</v>
      </c>
      <c r="F522" s="89">
        <v>12.096</v>
      </c>
      <c r="G522" s="89">
        <v>65.001000000000005</v>
      </c>
      <c r="H522" s="57">
        <f>D522/D520*100</f>
        <v>100</v>
      </c>
      <c r="I522" s="57">
        <f>E522/E520*100</f>
        <v>98.822232936152645</v>
      </c>
      <c r="J522" s="55">
        <f>D522/B522*100</f>
        <v>102.70862844121451</v>
      </c>
      <c r="K522" s="56"/>
      <c r="L522" s="56">
        <f>E522/G522</f>
        <v>3.0902909186012524</v>
      </c>
    </row>
    <row r="523" spans="1:12" s="48" customFormat="1" x14ac:dyDescent="0.2">
      <c r="A523" s="8" t="s">
        <v>357</v>
      </c>
      <c r="B523" s="89"/>
      <c r="C523" s="89"/>
      <c r="D523" s="89"/>
      <c r="E523" s="89"/>
      <c r="F523" s="89"/>
      <c r="G523" s="89"/>
      <c r="H523" s="58"/>
      <c r="I523" s="58"/>
      <c r="J523" s="58"/>
      <c r="K523" s="58"/>
      <c r="L523" s="58"/>
    </row>
    <row r="524" spans="1:12" s="48" customFormat="1" x14ac:dyDescent="0.2">
      <c r="A524" s="9" t="s">
        <v>276</v>
      </c>
      <c r="B524" s="89">
        <v>27329.487000000001</v>
      </c>
      <c r="C524" s="89">
        <v>95355.165999999997</v>
      </c>
      <c r="D524" s="89">
        <v>19012.052</v>
      </c>
      <c r="E524" s="89">
        <v>114367.219</v>
      </c>
      <c r="F524" s="89">
        <v>15193.253000000001</v>
      </c>
      <c r="G524" s="89">
        <v>50049.071000000004</v>
      </c>
      <c r="H524" s="57">
        <f>H525+H526</f>
        <v>100.00000525982151</v>
      </c>
      <c r="I524" s="57">
        <f>I525+I526</f>
        <v>99.999999999999986</v>
      </c>
      <c r="J524" s="55">
        <f t="shared" ref="J524:J529" si="93">D524/B524*100</f>
        <v>69.566077109314193</v>
      </c>
      <c r="K524" s="55">
        <f>D524/F524*100</f>
        <v>125.13483452161299</v>
      </c>
      <c r="L524" s="56">
        <f>E524/G524</f>
        <v>2.2851017354547896</v>
      </c>
    </row>
    <row r="525" spans="1:12" s="48" customFormat="1" x14ac:dyDescent="0.2">
      <c r="A525" s="13" t="s">
        <v>283</v>
      </c>
      <c r="B525" s="89">
        <v>1972.6669999999999</v>
      </c>
      <c r="C525" s="89">
        <v>8947</v>
      </c>
      <c r="D525" s="89">
        <v>2022.6669999999999</v>
      </c>
      <c r="E525" s="89">
        <v>10969.666999999999</v>
      </c>
      <c r="F525" s="89">
        <v>936.7</v>
      </c>
      <c r="G525" s="89">
        <v>9238.2000000000007</v>
      </c>
      <c r="H525" s="57">
        <f>D525/D524*100</f>
        <v>10.638867387907418</v>
      </c>
      <c r="I525" s="57">
        <f>E525/E524*100</f>
        <v>9.5916182066121589</v>
      </c>
      <c r="J525" s="55">
        <f t="shared" si="93"/>
        <v>102.5346396528152</v>
      </c>
      <c r="K525" s="56">
        <f>D525/F525</f>
        <v>2.1593541155119031</v>
      </c>
      <c r="L525" s="55">
        <f>E525/G525*100</f>
        <v>118.74247147712755</v>
      </c>
    </row>
    <row r="526" spans="1:12" s="48" customFormat="1" x14ac:dyDescent="0.2">
      <c r="A526" s="13" t="s">
        <v>279</v>
      </c>
      <c r="B526" s="89">
        <v>25356.82</v>
      </c>
      <c r="C526" s="89">
        <v>86408.165999999997</v>
      </c>
      <c r="D526" s="89">
        <v>16989.385999999999</v>
      </c>
      <c r="E526" s="89">
        <v>103397.552</v>
      </c>
      <c r="F526" s="89">
        <v>14256.553</v>
      </c>
      <c r="G526" s="89">
        <v>40810.870999999999</v>
      </c>
      <c r="H526" s="57">
        <f>D526/D524*100</f>
        <v>89.361137871914082</v>
      </c>
      <c r="I526" s="57">
        <f>E526/E524*100</f>
        <v>90.408381793387832</v>
      </c>
      <c r="J526" s="55">
        <f t="shared" si="93"/>
        <v>67.001248579277686</v>
      </c>
      <c r="K526" s="55">
        <f>D526/F526*100</f>
        <v>119.16896040718959</v>
      </c>
      <c r="L526" s="56">
        <f>E526/G526</f>
        <v>2.5335786633909381</v>
      </c>
    </row>
    <row r="527" spans="1:12" s="48" customFormat="1" x14ac:dyDescent="0.2">
      <c r="A527" s="9" t="s">
        <v>277</v>
      </c>
      <c r="B527" s="89">
        <v>27329.487000000001</v>
      </c>
      <c r="C527" s="89">
        <v>95355.165999999997</v>
      </c>
      <c r="D527" s="89">
        <v>19012.052</v>
      </c>
      <c r="E527" s="89">
        <v>114367.219</v>
      </c>
      <c r="F527" s="89">
        <v>15193.253000000001</v>
      </c>
      <c r="G527" s="89">
        <v>50049.071000000004</v>
      </c>
      <c r="H527" s="57">
        <f>H528+H529</f>
        <v>100</v>
      </c>
      <c r="I527" s="57">
        <f>I528+I529</f>
        <v>99.999999125623575</v>
      </c>
      <c r="J527" s="55">
        <f t="shared" si="93"/>
        <v>69.566077109314193</v>
      </c>
      <c r="K527" s="55">
        <f>D527/F527*100</f>
        <v>125.13483452161299</v>
      </c>
      <c r="L527" s="56">
        <f>E527/G527</f>
        <v>2.2851017354547896</v>
      </c>
    </row>
    <row r="528" spans="1:12" s="48" customFormat="1" x14ac:dyDescent="0.2">
      <c r="A528" s="13" t="s">
        <v>280</v>
      </c>
      <c r="B528" s="89">
        <v>261.04300000000001</v>
      </c>
      <c r="C528" s="89">
        <v>1177.461</v>
      </c>
      <c r="D528" s="89">
        <v>243.084</v>
      </c>
      <c r="E528" s="89">
        <v>1420.5450000000001</v>
      </c>
      <c r="F528" s="89">
        <v>390.52800000000002</v>
      </c>
      <c r="G528" s="89">
        <v>2895.61</v>
      </c>
      <c r="H528" s="57">
        <f>D528/D527*100</f>
        <v>1.2785784511845433</v>
      </c>
      <c r="I528" s="57">
        <f>E528/E527*100</f>
        <v>1.2420910575783084</v>
      </c>
      <c r="J528" s="55">
        <f t="shared" si="93"/>
        <v>93.120290526848066</v>
      </c>
      <c r="K528" s="55">
        <f>D528/F528*100</f>
        <v>62.244960668633233</v>
      </c>
      <c r="L528" s="55">
        <f>E528/G528*100</f>
        <v>49.058574877141602</v>
      </c>
    </row>
    <row r="529" spans="1:12" s="48" customFormat="1" x14ac:dyDescent="0.2">
      <c r="A529" s="13" t="s">
        <v>284</v>
      </c>
      <c r="B529" s="89">
        <v>27068.444</v>
      </c>
      <c r="C529" s="89">
        <v>94177.705000000002</v>
      </c>
      <c r="D529" s="89">
        <v>18768.968000000001</v>
      </c>
      <c r="E529" s="89">
        <v>112946.673</v>
      </c>
      <c r="F529" s="89">
        <v>14802.725</v>
      </c>
      <c r="G529" s="89">
        <v>47153.461000000003</v>
      </c>
      <c r="H529" s="57">
        <f>D529/D527*100</f>
        <v>98.721421548815457</v>
      </c>
      <c r="I529" s="57">
        <f>E529/E527*100</f>
        <v>98.757908068045268</v>
      </c>
      <c r="J529" s="55">
        <f t="shared" si="93"/>
        <v>69.33892469031467</v>
      </c>
      <c r="K529" s="55">
        <f>D529/F529*100</f>
        <v>126.7940058333854</v>
      </c>
      <c r="L529" s="56">
        <f>E529/G529</f>
        <v>2.3952997426848475</v>
      </c>
    </row>
    <row r="530" spans="1:12" s="48" customFormat="1" ht="22.5" x14ac:dyDescent="0.2">
      <c r="A530" s="8" t="s">
        <v>358</v>
      </c>
      <c r="B530" s="89"/>
      <c r="C530" s="89"/>
      <c r="D530" s="89"/>
      <c r="E530" s="89"/>
      <c r="F530" s="89"/>
      <c r="G530" s="89"/>
      <c r="H530" s="58"/>
      <c r="I530" s="58"/>
      <c r="J530" s="58"/>
      <c r="K530" s="58"/>
      <c r="L530" s="58"/>
    </row>
    <row r="531" spans="1:12" s="48" customFormat="1" x14ac:dyDescent="0.2">
      <c r="A531" s="9" t="s">
        <v>276</v>
      </c>
      <c r="B531" s="89">
        <v>12350.433999999999</v>
      </c>
      <c r="C531" s="89">
        <v>37765.862999999998</v>
      </c>
      <c r="D531" s="89">
        <v>5160.0339999999997</v>
      </c>
      <c r="E531" s="89">
        <v>42908.792999999998</v>
      </c>
      <c r="F531" s="89">
        <v>36552.682000000001</v>
      </c>
      <c r="G531" s="89">
        <v>65563.808000000005</v>
      </c>
      <c r="H531" s="57">
        <f>H532+H533</f>
        <v>100.00000000000001</v>
      </c>
      <c r="I531" s="57">
        <f>I532+I533</f>
        <v>100</v>
      </c>
      <c r="J531" s="55">
        <f>D531/B531*100</f>
        <v>41.780183595167586</v>
      </c>
      <c r="K531" s="55">
        <f t="shared" ref="K531:L534" si="94">D531/F531*100</f>
        <v>14.116704213387132</v>
      </c>
      <c r="L531" s="55">
        <f t="shared" si="94"/>
        <v>65.445852382460757</v>
      </c>
    </row>
    <row r="532" spans="1:12" s="48" customFormat="1" x14ac:dyDescent="0.2">
      <c r="A532" s="13" t="s">
        <v>283</v>
      </c>
      <c r="B532" s="89">
        <v>144.083</v>
      </c>
      <c r="C532" s="89">
        <v>720.41499999999996</v>
      </c>
      <c r="D532" s="89">
        <v>144.083</v>
      </c>
      <c r="E532" s="89">
        <v>864.49800000000005</v>
      </c>
      <c r="F532" s="89">
        <v>144.083</v>
      </c>
      <c r="G532" s="89">
        <v>864.49800000000005</v>
      </c>
      <c r="H532" s="57">
        <f>D532/D531*100</f>
        <v>2.7922878027547884</v>
      </c>
      <c r="I532" s="57">
        <f>E532/E531*100</f>
        <v>2.0147339031419507</v>
      </c>
      <c r="J532" s="55">
        <f>D532/B532*100</f>
        <v>100</v>
      </c>
      <c r="K532" s="55">
        <f t="shared" si="94"/>
        <v>100</v>
      </c>
      <c r="L532" s="55">
        <f t="shared" si="94"/>
        <v>100</v>
      </c>
    </row>
    <row r="533" spans="1:12" s="48" customFormat="1" x14ac:dyDescent="0.2">
      <c r="A533" s="13" t="s">
        <v>279</v>
      </c>
      <c r="B533" s="89">
        <v>12206.351000000001</v>
      </c>
      <c r="C533" s="89">
        <v>37045.447999999997</v>
      </c>
      <c r="D533" s="89">
        <v>5015.951</v>
      </c>
      <c r="E533" s="89">
        <v>42044.294999999998</v>
      </c>
      <c r="F533" s="89">
        <v>36408.599000000002</v>
      </c>
      <c r="G533" s="89">
        <v>64699.31</v>
      </c>
      <c r="H533" s="57">
        <f>D533/D531*100</f>
        <v>97.207712197245229</v>
      </c>
      <c r="I533" s="57">
        <f>E533/E531*100</f>
        <v>97.985266096858055</v>
      </c>
      <c r="J533" s="55">
        <f>D533/B533*100</f>
        <v>41.09296054160658</v>
      </c>
      <c r="K533" s="55">
        <f t="shared" si="94"/>
        <v>13.776830577853325</v>
      </c>
      <c r="L533" s="55">
        <f t="shared" si="94"/>
        <v>64.984147435266308</v>
      </c>
    </row>
    <row r="534" spans="1:12" s="48" customFormat="1" x14ac:dyDescent="0.2">
      <c r="A534" s="9" t="s">
        <v>277</v>
      </c>
      <c r="B534" s="89">
        <v>12350.433999999999</v>
      </c>
      <c r="C534" s="89">
        <v>37765.862999999998</v>
      </c>
      <c r="D534" s="89">
        <v>5160.0339999999997</v>
      </c>
      <c r="E534" s="89">
        <v>42908.792999999998</v>
      </c>
      <c r="F534" s="89">
        <v>36552.682000000001</v>
      </c>
      <c r="G534" s="89">
        <v>65563.808000000005</v>
      </c>
      <c r="H534" s="57">
        <f>H535+H536</f>
        <v>100</v>
      </c>
      <c r="I534" s="57">
        <f>I535+I536</f>
        <v>100</v>
      </c>
      <c r="J534" s="55">
        <f>D534/B534*100</f>
        <v>41.780183595167586</v>
      </c>
      <c r="K534" s="55">
        <f t="shared" si="94"/>
        <v>14.116704213387132</v>
      </c>
      <c r="L534" s="55">
        <f t="shared" si="94"/>
        <v>65.445852382460757</v>
      </c>
    </row>
    <row r="535" spans="1:12" s="48" customFormat="1" x14ac:dyDescent="0.2">
      <c r="A535" s="13" t="s">
        <v>280</v>
      </c>
      <c r="B535" s="89">
        <v>0</v>
      </c>
      <c r="C535" s="89">
        <v>0</v>
      </c>
      <c r="D535" s="89">
        <v>7.5090000000000003</v>
      </c>
      <c r="E535" s="89">
        <v>7.5640000000000001</v>
      </c>
      <c r="F535" s="89">
        <v>0</v>
      </c>
      <c r="G535" s="89">
        <v>0</v>
      </c>
      <c r="H535" s="57">
        <f>D535/D534*100</f>
        <v>0.14552229694610541</v>
      </c>
      <c r="I535" s="57">
        <f>E535/E534*100</f>
        <v>1.7628088489927928E-2</v>
      </c>
      <c r="J535" s="55">
        <v>0</v>
      </c>
      <c r="K535" s="55">
        <v>0</v>
      </c>
      <c r="L535" s="55">
        <v>0</v>
      </c>
    </row>
    <row r="536" spans="1:12" s="48" customFormat="1" x14ac:dyDescent="0.2">
      <c r="A536" s="13" t="s">
        <v>284</v>
      </c>
      <c r="B536" s="89">
        <v>12350.433999999999</v>
      </c>
      <c r="C536" s="89">
        <v>37765.862999999998</v>
      </c>
      <c r="D536" s="89">
        <v>5152.5249999999996</v>
      </c>
      <c r="E536" s="89">
        <v>42901.228999999999</v>
      </c>
      <c r="F536" s="89">
        <v>36552.682000000001</v>
      </c>
      <c r="G536" s="89">
        <v>65563.808000000005</v>
      </c>
      <c r="H536" s="57">
        <f>D536/D534*100</f>
        <v>99.854477703053888</v>
      </c>
      <c r="I536" s="57">
        <f>E536/E534*100</f>
        <v>99.982371911510072</v>
      </c>
      <c r="J536" s="55">
        <f>D536/B536*100</f>
        <v>41.719384112331596</v>
      </c>
      <c r="K536" s="55">
        <f>D536/F536*100</f>
        <v>14.096161261162724</v>
      </c>
      <c r="L536" s="55">
        <f>E536/G536*100</f>
        <v>65.434315529689798</v>
      </c>
    </row>
    <row r="537" spans="1:12" s="48" customFormat="1" ht="22.5" x14ac:dyDescent="0.2">
      <c r="A537" s="8" t="s">
        <v>359</v>
      </c>
      <c r="B537" s="89"/>
      <c r="C537" s="89"/>
      <c r="D537" s="89"/>
      <c r="E537" s="89"/>
      <c r="F537" s="89"/>
      <c r="G537" s="89"/>
      <c r="H537" s="58"/>
      <c r="I537" s="58"/>
      <c r="J537" s="58"/>
      <c r="K537" s="58"/>
      <c r="L537" s="58"/>
    </row>
    <row r="538" spans="1:12" s="48" customFormat="1" x14ac:dyDescent="0.2">
      <c r="A538" s="9" t="s">
        <v>276</v>
      </c>
      <c r="B538" s="89">
        <v>177.166</v>
      </c>
      <c r="C538" s="89">
        <v>1608.681</v>
      </c>
      <c r="D538" s="89">
        <v>135.06399999999999</v>
      </c>
      <c r="E538" s="89">
        <v>1743.7460000000001</v>
      </c>
      <c r="F538" s="89">
        <v>161.64699999999999</v>
      </c>
      <c r="G538" s="89">
        <v>969.39700000000005</v>
      </c>
      <c r="H538" s="57">
        <f>H539+H540</f>
        <v>100</v>
      </c>
      <c r="I538" s="57">
        <f>I539+I540</f>
        <v>99.999999999999986</v>
      </c>
      <c r="J538" s="55">
        <f t="shared" ref="J538:J543" si="95">D538/B538*100</f>
        <v>76.235846607136807</v>
      </c>
      <c r="K538" s="55">
        <f t="shared" ref="K538:L543" si="96">D538/F538*100</f>
        <v>83.554906679369239</v>
      </c>
      <c r="L538" s="55">
        <f t="shared" si="96"/>
        <v>179.8794508338689</v>
      </c>
    </row>
    <row r="539" spans="1:12" s="48" customFormat="1" x14ac:dyDescent="0.2">
      <c r="A539" s="13" t="s">
        <v>283</v>
      </c>
      <c r="B539" s="89">
        <v>2.3039999999999998</v>
      </c>
      <c r="C539" s="89">
        <v>17.988</v>
      </c>
      <c r="D539" s="89">
        <v>2.3039999999999998</v>
      </c>
      <c r="E539" s="89">
        <v>20.292999999999999</v>
      </c>
      <c r="F539" s="89">
        <v>3.6709999999999998</v>
      </c>
      <c r="G539" s="89">
        <v>18.526</v>
      </c>
      <c r="H539" s="57">
        <f>D539/D538*100</f>
        <v>1.7058579636320559</v>
      </c>
      <c r="I539" s="57">
        <f>E539/E538*100</f>
        <v>1.1637589419559957</v>
      </c>
      <c r="J539" s="55">
        <f t="shared" si="95"/>
        <v>100</v>
      </c>
      <c r="K539" s="55">
        <f t="shared" si="96"/>
        <v>62.762190138926719</v>
      </c>
      <c r="L539" s="55">
        <f t="shared" si="96"/>
        <v>109.53794666954551</v>
      </c>
    </row>
    <row r="540" spans="1:12" s="48" customFormat="1" x14ac:dyDescent="0.2">
      <c r="A540" s="13" t="s">
        <v>279</v>
      </c>
      <c r="B540" s="89">
        <v>174.86199999999999</v>
      </c>
      <c r="C540" s="89">
        <v>1590.693</v>
      </c>
      <c r="D540" s="89">
        <v>132.76</v>
      </c>
      <c r="E540" s="89">
        <v>1723.453</v>
      </c>
      <c r="F540" s="89">
        <v>157.976</v>
      </c>
      <c r="G540" s="89">
        <v>950.87099999999998</v>
      </c>
      <c r="H540" s="57">
        <f>D540/D538*100</f>
        <v>98.294142036367944</v>
      </c>
      <c r="I540" s="57">
        <f>E540/E538*100</f>
        <v>98.836241058043996</v>
      </c>
      <c r="J540" s="55">
        <f t="shared" si="95"/>
        <v>75.922727636650606</v>
      </c>
      <c r="K540" s="55">
        <f t="shared" si="96"/>
        <v>84.038081733934263</v>
      </c>
      <c r="L540" s="55">
        <f t="shared" si="96"/>
        <v>181.24992769786857</v>
      </c>
    </row>
    <row r="541" spans="1:12" s="48" customFormat="1" x14ac:dyDescent="0.2">
      <c r="A541" s="9" t="s">
        <v>277</v>
      </c>
      <c r="B541" s="89">
        <v>177.166</v>
      </c>
      <c r="C541" s="89">
        <v>1608.681</v>
      </c>
      <c r="D541" s="89">
        <v>135.06399999999999</v>
      </c>
      <c r="E541" s="89">
        <v>1743.7460000000001</v>
      </c>
      <c r="F541" s="89">
        <v>161.64699999999999</v>
      </c>
      <c r="G541" s="89">
        <v>969.39700000000005</v>
      </c>
      <c r="H541" s="57">
        <f>H542+H543</f>
        <v>100</v>
      </c>
      <c r="I541" s="57">
        <f>I542+I543</f>
        <v>99.999999999999986</v>
      </c>
      <c r="J541" s="55">
        <f t="shared" si="95"/>
        <v>76.235846607136807</v>
      </c>
      <c r="K541" s="55">
        <f t="shared" si="96"/>
        <v>83.554906679369239</v>
      </c>
      <c r="L541" s="55">
        <f t="shared" si="96"/>
        <v>179.8794508338689</v>
      </c>
    </row>
    <row r="542" spans="1:12" s="48" customFormat="1" x14ac:dyDescent="0.2">
      <c r="A542" s="13" t="s">
        <v>280</v>
      </c>
      <c r="B542" s="89">
        <v>5.4269999999999996</v>
      </c>
      <c r="C542" s="89">
        <v>12.638</v>
      </c>
      <c r="D542" s="89">
        <v>0.53400000000000003</v>
      </c>
      <c r="E542" s="89">
        <v>13.172000000000001</v>
      </c>
      <c r="F542" s="89">
        <v>25.471</v>
      </c>
      <c r="G542" s="89">
        <v>26.986999999999998</v>
      </c>
      <c r="H542" s="57">
        <f>D542/D541*100</f>
        <v>0.39536812177930464</v>
      </c>
      <c r="I542" s="57">
        <f>E542/E541*100</f>
        <v>0.75538524532816131</v>
      </c>
      <c r="J542" s="55">
        <f t="shared" si="95"/>
        <v>9.8396904367053626</v>
      </c>
      <c r="K542" s="55">
        <f t="shared" si="96"/>
        <v>2.0965019041262614</v>
      </c>
      <c r="L542" s="55">
        <f t="shared" si="96"/>
        <v>48.8086856634676</v>
      </c>
    </row>
    <row r="543" spans="1:12" s="48" customFormat="1" x14ac:dyDescent="0.2">
      <c r="A543" s="13" t="s">
        <v>284</v>
      </c>
      <c r="B543" s="89">
        <v>171.739</v>
      </c>
      <c r="C543" s="89">
        <v>1596.0429999999999</v>
      </c>
      <c r="D543" s="89">
        <v>134.53</v>
      </c>
      <c r="E543" s="89">
        <v>1730.5740000000001</v>
      </c>
      <c r="F543" s="89">
        <v>136.17599999999999</v>
      </c>
      <c r="G543" s="89">
        <v>942.41</v>
      </c>
      <c r="H543" s="57">
        <f>D543/D541*100</f>
        <v>99.604631878220701</v>
      </c>
      <c r="I543" s="57">
        <f>E543/E541*100</f>
        <v>99.244614754671829</v>
      </c>
      <c r="J543" s="55">
        <f t="shared" si="95"/>
        <v>78.333983544797618</v>
      </c>
      <c r="K543" s="55">
        <f t="shared" si="96"/>
        <v>98.791270121019863</v>
      </c>
      <c r="L543" s="55">
        <f t="shared" si="96"/>
        <v>183.63281374348745</v>
      </c>
    </row>
    <row r="544" spans="1:12" s="48" customFormat="1" x14ac:dyDescent="0.2">
      <c r="A544" s="8" t="s">
        <v>360</v>
      </c>
      <c r="B544" s="89"/>
      <c r="C544" s="89"/>
      <c r="D544" s="89"/>
      <c r="E544" s="89"/>
      <c r="F544" s="89"/>
      <c r="G544" s="89"/>
      <c r="H544" s="58"/>
      <c r="I544" s="58"/>
      <c r="J544" s="58"/>
      <c r="K544" s="58"/>
      <c r="L544" s="58"/>
    </row>
    <row r="545" spans="1:12" s="48" customFormat="1" x14ac:dyDescent="0.2">
      <c r="A545" s="9" t="s">
        <v>276</v>
      </c>
      <c r="B545" s="89">
        <v>1833.951</v>
      </c>
      <c r="C545" s="89">
        <v>8062.9260000000004</v>
      </c>
      <c r="D545" s="89">
        <v>2075.6849999999999</v>
      </c>
      <c r="E545" s="89">
        <v>10138.611000000001</v>
      </c>
      <c r="F545" s="89">
        <v>3048.4290000000001</v>
      </c>
      <c r="G545" s="89">
        <v>11360.415999999999</v>
      </c>
      <c r="H545" s="57">
        <f>H546+H547</f>
        <v>100</v>
      </c>
      <c r="I545" s="57">
        <f>I546+I547</f>
        <v>99.999999999999986</v>
      </c>
      <c r="J545" s="55">
        <f t="shared" ref="J545:J550" si="97">D545/B545*100</f>
        <v>113.18105009348669</v>
      </c>
      <c r="K545" s="55">
        <f t="shared" ref="K545:L550" si="98">D545/F545*100</f>
        <v>68.090317996581177</v>
      </c>
      <c r="L545" s="55">
        <f t="shared" si="98"/>
        <v>89.245068138349879</v>
      </c>
    </row>
    <row r="546" spans="1:12" s="48" customFormat="1" x14ac:dyDescent="0.2">
      <c r="A546" s="13" t="s">
        <v>283</v>
      </c>
      <c r="B546" s="89">
        <v>497.55</v>
      </c>
      <c r="C546" s="89">
        <v>2269.2849999999999</v>
      </c>
      <c r="D546" s="89">
        <v>440.55</v>
      </c>
      <c r="E546" s="89">
        <v>2709.835</v>
      </c>
      <c r="F546" s="89">
        <v>975.11699999999996</v>
      </c>
      <c r="G546" s="89">
        <v>3665.6019999999999</v>
      </c>
      <c r="H546" s="57">
        <f>D546/D545*100</f>
        <v>21.224318718880756</v>
      </c>
      <c r="I546" s="57">
        <f>E546/E545*100</f>
        <v>26.727872289409266</v>
      </c>
      <c r="J546" s="55">
        <f t="shared" si="97"/>
        <v>88.543864938197174</v>
      </c>
      <c r="K546" s="55">
        <f t="shared" si="98"/>
        <v>45.179193881349626</v>
      </c>
      <c r="L546" s="55">
        <f t="shared" si="98"/>
        <v>73.926056347634045</v>
      </c>
    </row>
    <row r="547" spans="1:12" s="48" customFormat="1" x14ac:dyDescent="0.2">
      <c r="A547" s="13" t="s">
        <v>279</v>
      </c>
      <c r="B547" s="89">
        <v>1336.4010000000001</v>
      </c>
      <c r="C547" s="89">
        <v>5793.6409999999996</v>
      </c>
      <c r="D547" s="89">
        <v>1635.135</v>
      </c>
      <c r="E547" s="89">
        <v>7428.7759999999998</v>
      </c>
      <c r="F547" s="89">
        <v>2073.3119999999999</v>
      </c>
      <c r="G547" s="89">
        <v>7694.8140000000003</v>
      </c>
      <c r="H547" s="57">
        <f>D547/D545*100</f>
        <v>78.775681281119248</v>
      </c>
      <c r="I547" s="57">
        <f>E547/E545*100</f>
        <v>73.272127710590723</v>
      </c>
      <c r="J547" s="55">
        <f t="shared" si="97"/>
        <v>122.35361990899438</v>
      </c>
      <c r="K547" s="55">
        <f t="shared" si="98"/>
        <v>78.86584363569014</v>
      </c>
      <c r="L547" s="55">
        <f t="shared" si="98"/>
        <v>96.542632479485519</v>
      </c>
    </row>
    <row r="548" spans="1:12" s="48" customFormat="1" x14ac:dyDescent="0.2">
      <c r="A548" s="9" t="s">
        <v>277</v>
      </c>
      <c r="B548" s="89">
        <v>1833.951</v>
      </c>
      <c r="C548" s="89">
        <v>8062.9260000000004</v>
      </c>
      <c r="D548" s="89">
        <v>2075.6849999999999</v>
      </c>
      <c r="E548" s="89">
        <v>10138.611000000001</v>
      </c>
      <c r="F548" s="89">
        <v>3048.4290000000001</v>
      </c>
      <c r="G548" s="89">
        <v>11360.415999999999</v>
      </c>
      <c r="H548" s="57">
        <f>H549+H550</f>
        <v>100</v>
      </c>
      <c r="I548" s="57">
        <f>I549+I550</f>
        <v>100</v>
      </c>
      <c r="J548" s="55">
        <f t="shared" si="97"/>
        <v>113.18105009348669</v>
      </c>
      <c r="K548" s="55">
        <f t="shared" si="98"/>
        <v>68.090317996581177</v>
      </c>
      <c r="L548" s="55">
        <f t="shared" si="98"/>
        <v>89.245068138349879</v>
      </c>
    </row>
    <row r="549" spans="1:12" s="48" customFormat="1" x14ac:dyDescent="0.2">
      <c r="A549" s="13" t="s">
        <v>280</v>
      </c>
      <c r="B549" s="89">
        <v>62.677999999999997</v>
      </c>
      <c r="C549" s="89">
        <v>290.52800000000002</v>
      </c>
      <c r="D549" s="89">
        <v>43.607999999999997</v>
      </c>
      <c r="E549" s="89">
        <v>334.13600000000002</v>
      </c>
      <c r="F549" s="89">
        <v>64.741</v>
      </c>
      <c r="G549" s="89">
        <v>219.21700000000001</v>
      </c>
      <c r="H549" s="57">
        <f>D549/D548*100</f>
        <v>2.1008968123776004</v>
      </c>
      <c r="I549" s="57">
        <f>E549/E548*100</f>
        <v>3.2956782738779502</v>
      </c>
      <c r="J549" s="55">
        <f t="shared" si="97"/>
        <v>69.574651392833204</v>
      </c>
      <c r="K549" s="55">
        <f t="shared" si="98"/>
        <v>67.357624998069227</v>
      </c>
      <c r="L549" s="55">
        <f t="shared" si="98"/>
        <v>152.42248548242151</v>
      </c>
    </row>
    <row r="550" spans="1:12" s="48" customFormat="1" x14ac:dyDescent="0.2">
      <c r="A550" s="13" t="s">
        <v>284</v>
      </c>
      <c r="B550" s="89">
        <v>1771.2729999999999</v>
      </c>
      <c r="C550" s="89">
        <v>7772.3980000000001</v>
      </c>
      <c r="D550" s="89">
        <v>2032.077</v>
      </c>
      <c r="E550" s="89">
        <v>9804.4750000000004</v>
      </c>
      <c r="F550" s="89">
        <v>2983.6880000000001</v>
      </c>
      <c r="G550" s="89">
        <v>11141.199000000001</v>
      </c>
      <c r="H550" s="57">
        <f>D550/D548*100</f>
        <v>97.899103187622401</v>
      </c>
      <c r="I550" s="57">
        <f>E550/E548*100</f>
        <v>96.704321726122046</v>
      </c>
      <c r="J550" s="55">
        <f t="shared" si="97"/>
        <v>114.72409956003395</v>
      </c>
      <c r="K550" s="55">
        <f t="shared" si="98"/>
        <v>68.10621619954901</v>
      </c>
      <c r="L550" s="55">
        <f t="shared" si="98"/>
        <v>88.001973575734525</v>
      </c>
    </row>
    <row r="551" spans="1:12" s="48" customFormat="1" x14ac:dyDescent="0.2">
      <c r="A551" s="8" t="s">
        <v>361</v>
      </c>
      <c r="B551" s="89"/>
      <c r="C551" s="89"/>
      <c r="D551" s="89"/>
      <c r="E551" s="89"/>
      <c r="F551" s="89"/>
      <c r="G551" s="89"/>
      <c r="H551" s="58"/>
      <c r="I551" s="58"/>
      <c r="J551" s="58"/>
      <c r="K551" s="58"/>
      <c r="L551" s="58"/>
    </row>
    <row r="552" spans="1:12" s="48" customFormat="1" x14ac:dyDescent="0.2">
      <c r="A552" s="9" t="s">
        <v>276</v>
      </c>
      <c r="B552" s="89">
        <v>12871.266</v>
      </c>
      <c r="C552" s="89">
        <v>52079.885999999999</v>
      </c>
      <c r="D552" s="89">
        <v>13219.884</v>
      </c>
      <c r="E552" s="89">
        <v>65299.77</v>
      </c>
      <c r="F552" s="89">
        <v>7012.03</v>
      </c>
      <c r="G552" s="89">
        <v>29831.231</v>
      </c>
      <c r="H552" s="57">
        <f>H553+H554</f>
        <v>100</v>
      </c>
      <c r="I552" s="57">
        <f>I553+I554</f>
        <v>100</v>
      </c>
      <c r="J552" s="55">
        <f t="shared" ref="J552:J557" si="99">D552/B552*100</f>
        <v>102.70849813841156</v>
      </c>
      <c r="K552" s="55">
        <f>D552/F552*100</f>
        <v>188.53148089782846</v>
      </c>
      <c r="L552" s="56">
        <f>E552/G552</f>
        <v>2.1889733615082796</v>
      </c>
    </row>
    <row r="553" spans="1:12" s="48" customFormat="1" x14ac:dyDescent="0.2">
      <c r="A553" s="13" t="s">
        <v>283</v>
      </c>
      <c r="B553" s="89">
        <v>45.500999999999998</v>
      </c>
      <c r="C553" s="89">
        <v>211.97900000000001</v>
      </c>
      <c r="D553" s="89">
        <v>45.787999999999997</v>
      </c>
      <c r="E553" s="89">
        <v>257.767</v>
      </c>
      <c r="F553" s="89">
        <v>56.625999999999998</v>
      </c>
      <c r="G553" s="89">
        <v>244.87299999999999</v>
      </c>
      <c r="H553" s="57">
        <f>D553/D552*100</f>
        <v>0.34635704821615682</v>
      </c>
      <c r="I553" s="57">
        <f>E553/E552*100</f>
        <v>0.3947441162503329</v>
      </c>
      <c r="J553" s="55">
        <f t="shared" si="99"/>
        <v>100.63075536801389</v>
      </c>
      <c r="K553" s="55">
        <f>D553/F553*100</f>
        <v>80.860382156606505</v>
      </c>
      <c r="L553" s="55">
        <f>E553/G553*100</f>
        <v>105.26558665103951</v>
      </c>
    </row>
    <row r="554" spans="1:12" s="48" customFormat="1" x14ac:dyDescent="0.2">
      <c r="A554" s="13" t="s">
        <v>279</v>
      </c>
      <c r="B554" s="89">
        <v>12825.764999999999</v>
      </c>
      <c r="C554" s="89">
        <v>51867.906999999999</v>
      </c>
      <c r="D554" s="89">
        <v>13174.096</v>
      </c>
      <c r="E554" s="89">
        <v>65042.002999999997</v>
      </c>
      <c r="F554" s="89">
        <v>6955.4040000000005</v>
      </c>
      <c r="G554" s="89">
        <v>29586.358</v>
      </c>
      <c r="H554" s="57">
        <f>D554/D552*100</f>
        <v>99.653642951783837</v>
      </c>
      <c r="I554" s="57">
        <f>E554/E552*100</f>
        <v>99.605255883749663</v>
      </c>
      <c r="J554" s="55">
        <f t="shared" si="99"/>
        <v>102.715869189869</v>
      </c>
      <c r="K554" s="55">
        <f>D554/F554*100</f>
        <v>189.40806314054507</v>
      </c>
      <c r="L554" s="56">
        <f>E554/G554</f>
        <v>2.1983781511735914</v>
      </c>
    </row>
    <row r="555" spans="1:12" s="48" customFormat="1" x14ac:dyDescent="0.2">
      <c r="A555" s="9" t="s">
        <v>277</v>
      </c>
      <c r="B555" s="89">
        <v>12871.266</v>
      </c>
      <c r="C555" s="89">
        <v>52079.885999999999</v>
      </c>
      <c r="D555" s="89">
        <v>13219.884</v>
      </c>
      <c r="E555" s="89">
        <v>65299.77</v>
      </c>
      <c r="F555" s="89">
        <v>7012.03</v>
      </c>
      <c r="G555" s="89">
        <v>29831.231</v>
      </c>
      <c r="H555" s="57">
        <f>H556+H557</f>
        <v>100</v>
      </c>
      <c r="I555" s="57">
        <f>I556+I557</f>
        <v>100</v>
      </c>
      <c r="J555" s="55">
        <f t="shared" si="99"/>
        <v>102.70849813841156</v>
      </c>
      <c r="K555" s="55">
        <f>D555/F555*100</f>
        <v>188.53148089782846</v>
      </c>
      <c r="L555" s="56">
        <f>E555/G555</f>
        <v>2.1889733615082796</v>
      </c>
    </row>
    <row r="556" spans="1:12" s="48" customFormat="1" x14ac:dyDescent="0.2">
      <c r="A556" s="13" t="s">
        <v>280</v>
      </c>
      <c r="B556" s="89">
        <v>205.197</v>
      </c>
      <c r="C556" s="89">
        <v>463.315</v>
      </c>
      <c r="D556" s="89">
        <v>227.71700000000001</v>
      </c>
      <c r="E556" s="89">
        <v>691.03200000000004</v>
      </c>
      <c r="F556" s="89">
        <v>73.23</v>
      </c>
      <c r="G556" s="89">
        <v>351.86599999999999</v>
      </c>
      <c r="H556" s="57">
        <f>D556/D555*100</f>
        <v>1.7225340252607362</v>
      </c>
      <c r="I556" s="57">
        <f>E556/E555*100</f>
        <v>1.0582456875422381</v>
      </c>
      <c r="J556" s="55">
        <f t="shared" si="99"/>
        <v>110.97481931997058</v>
      </c>
      <c r="K556" s="56">
        <f>D556/F556</f>
        <v>3.109613546360781</v>
      </c>
      <c r="L556" s="55">
        <f>E556/G556*100</f>
        <v>196.39067144879019</v>
      </c>
    </row>
    <row r="557" spans="1:12" s="48" customFormat="1" x14ac:dyDescent="0.2">
      <c r="A557" s="13" t="s">
        <v>284</v>
      </c>
      <c r="B557" s="89">
        <v>12666.069</v>
      </c>
      <c r="C557" s="89">
        <v>51616.571000000004</v>
      </c>
      <c r="D557" s="89">
        <v>12992.166999999999</v>
      </c>
      <c r="E557" s="89">
        <v>64608.737999999998</v>
      </c>
      <c r="F557" s="89">
        <v>6938.8</v>
      </c>
      <c r="G557" s="89">
        <v>29479.365000000002</v>
      </c>
      <c r="H557" s="57">
        <f>D557/D555*100</f>
        <v>98.277465974739258</v>
      </c>
      <c r="I557" s="57">
        <f>E557/E555*100</f>
        <v>98.941754312457761</v>
      </c>
      <c r="J557" s="55">
        <f t="shared" si="99"/>
        <v>102.57457937423204</v>
      </c>
      <c r="K557" s="55">
        <f>D557/F557*100</f>
        <v>187.23939297861301</v>
      </c>
      <c r="L557" s="56">
        <f>E557/G557</f>
        <v>2.1916597592926439</v>
      </c>
    </row>
    <row r="558" spans="1:12" s="48" customFormat="1" ht="22.5" x14ac:dyDescent="0.2">
      <c r="A558" s="8" t="s">
        <v>362</v>
      </c>
      <c r="B558" s="89"/>
      <c r="C558" s="89"/>
      <c r="D558" s="89"/>
      <c r="E558" s="89"/>
      <c r="F558" s="89"/>
      <c r="G558" s="89"/>
      <c r="H558" s="58"/>
      <c r="I558" s="58"/>
      <c r="J558" s="58"/>
      <c r="K558" s="58"/>
      <c r="L558" s="58"/>
    </row>
    <row r="559" spans="1:12" s="48" customFormat="1" x14ac:dyDescent="0.2">
      <c r="A559" s="9" t="s">
        <v>276</v>
      </c>
      <c r="B559" s="89">
        <v>4840.9120000000003</v>
      </c>
      <c r="C559" s="89">
        <v>20589.358</v>
      </c>
      <c r="D559" s="89">
        <v>4545.8239999999996</v>
      </c>
      <c r="E559" s="89">
        <v>25135.182000000001</v>
      </c>
      <c r="F559" s="89">
        <v>3012.7559999999999</v>
      </c>
      <c r="G559" s="89">
        <v>15531.468000000001</v>
      </c>
      <c r="H559" s="57">
        <f>H560+H561</f>
        <v>100.00000000000001</v>
      </c>
      <c r="I559" s="57">
        <f>I560+I561</f>
        <v>100.0000039784872</v>
      </c>
      <c r="J559" s="55">
        <f t="shared" ref="J559:J564" si="100">D559/B559*100</f>
        <v>93.904289109159592</v>
      </c>
      <c r="K559" s="55">
        <f t="shared" ref="K559:L562" si="101">D559/F559*100</f>
        <v>150.88589982062933</v>
      </c>
      <c r="L559" s="55">
        <f t="shared" si="101"/>
        <v>161.83391035541521</v>
      </c>
    </row>
    <row r="560" spans="1:12" s="48" customFormat="1" x14ac:dyDescent="0.2">
      <c r="A560" s="13" t="s">
        <v>283</v>
      </c>
      <c r="B560" s="89">
        <v>12.565</v>
      </c>
      <c r="C560" s="89">
        <v>73.325000000000003</v>
      </c>
      <c r="D560" s="89">
        <v>11.212</v>
      </c>
      <c r="E560" s="89">
        <v>84.537999999999997</v>
      </c>
      <c r="F560" s="89">
        <v>16.003</v>
      </c>
      <c r="G560" s="89">
        <v>77.620999999999995</v>
      </c>
      <c r="H560" s="57">
        <f>D560/D559*100</f>
        <v>0.24664395277951809</v>
      </c>
      <c r="I560" s="57">
        <f>E560/E559*100</f>
        <v>0.33633335139566523</v>
      </c>
      <c r="J560" s="55">
        <f t="shared" si="100"/>
        <v>89.231993633107848</v>
      </c>
      <c r="K560" s="55">
        <f t="shared" si="101"/>
        <v>70.061863400612381</v>
      </c>
      <c r="L560" s="55">
        <f t="shared" si="101"/>
        <v>108.91124824467606</v>
      </c>
    </row>
    <row r="561" spans="1:12" s="48" customFormat="1" x14ac:dyDescent="0.2">
      <c r="A561" s="13" t="s">
        <v>279</v>
      </c>
      <c r="B561" s="89">
        <v>4828.3469999999998</v>
      </c>
      <c r="C561" s="89">
        <v>20516.032999999999</v>
      </c>
      <c r="D561" s="89">
        <v>4534.6120000000001</v>
      </c>
      <c r="E561" s="89">
        <v>25050.645</v>
      </c>
      <c r="F561" s="89">
        <v>2996.7530000000002</v>
      </c>
      <c r="G561" s="89">
        <v>15453.847</v>
      </c>
      <c r="H561" s="57">
        <f>D561/D559*100</f>
        <v>99.753356047220493</v>
      </c>
      <c r="I561" s="57">
        <f>E561/E559*100</f>
        <v>99.663670627091534</v>
      </c>
      <c r="J561" s="55">
        <f t="shared" si="100"/>
        <v>93.916448010053969</v>
      </c>
      <c r="K561" s="55">
        <f t="shared" si="101"/>
        <v>151.31750931758472</v>
      </c>
      <c r="L561" s="55">
        <f t="shared" si="101"/>
        <v>162.09973477801353</v>
      </c>
    </row>
    <row r="562" spans="1:12" s="48" customFormat="1" x14ac:dyDescent="0.2">
      <c r="A562" s="9" t="s">
        <v>277</v>
      </c>
      <c r="B562" s="89">
        <v>4840.9120000000003</v>
      </c>
      <c r="C562" s="89">
        <v>20589.358</v>
      </c>
      <c r="D562" s="89">
        <v>4545.8239999999996</v>
      </c>
      <c r="E562" s="89">
        <v>25135.182000000001</v>
      </c>
      <c r="F562" s="89">
        <v>3012.7559999999999</v>
      </c>
      <c r="G562" s="89">
        <v>15531.468000000001</v>
      </c>
      <c r="H562" s="57">
        <f>H563+H564</f>
        <v>100.00000000000001</v>
      </c>
      <c r="I562" s="57">
        <f>I563+I564</f>
        <v>100</v>
      </c>
      <c r="J562" s="55">
        <f t="shared" si="100"/>
        <v>93.904289109159592</v>
      </c>
      <c r="K562" s="55">
        <f t="shared" si="101"/>
        <v>150.88589982062933</v>
      </c>
      <c r="L562" s="55">
        <f t="shared" si="101"/>
        <v>161.83391035541521</v>
      </c>
    </row>
    <row r="563" spans="1:12" s="48" customFormat="1" x14ac:dyDescent="0.2">
      <c r="A563" s="13" t="s">
        <v>280</v>
      </c>
      <c r="B563" s="89">
        <v>104.468</v>
      </c>
      <c r="C563" s="89">
        <v>145.68</v>
      </c>
      <c r="D563" s="89">
        <v>195.17400000000001</v>
      </c>
      <c r="E563" s="89">
        <v>340.85399999999998</v>
      </c>
      <c r="F563" s="89">
        <v>6.53</v>
      </c>
      <c r="G563" s="89">
        <v>69.917000000000002</v>
      </c>
      <c r="H563" s="57">
        <f>D563/D562*100</f>
        <v>4.2934790260247651</v>
      </c>
      <c r="I563" s="57">
        <f>E563/E562*100</f>
        <v>1.3560832780124688</v>
      </c>
      <c r="J563" s="55">
        <f t="shared" si="100"/>
        <v>186.82658804610023</v>
      </c>
      <c r="K563" s="56"/>
      <c r="L563" s="56">
        <f>E563/G563</f>
        <v>4.8751233605560875</v>
      </c>
    </row>
    <row r="564" spans="1:12" s="48" customFormat="1" x14ac:dyDescent="0.2">
      <c r="A564" s="13" t="s">
        <v>284</v>
      </c>
      <c r="B564" s="89">
        <v>4736.4440000000004</v>
      </c>
      <c r="C564" s="89">
        <v>20443.678</v>
      </c>
      <c r="D564" s="89">
        <v>4350.6499999999996</v>
      </c>
      <c r="E564" s="89">
        <v>24794.328000000001</v>
      </c>
      <c r="F564" s="89">
        <v>3006.2260000000001</v>
      </c>
      <c r="G564" s="89">
        <v>15461.550999999999</v>
      </c>
      <c r="H564" s="57">
        <f>D564/D562*100</f>
        <v>95.706520973975245</v>
      </c>
      <c r="I564" s="57">
        <f>E564/E562*100</f>
        <v>98.643916721987537</v>
      </c>
      <c r="J564" s="55">
        <f t="shared" si="100"/>
        <v>91.854775439126897</v>
      </c>
      <c r="K564" s="55">
        <f>D564/F564*100</f>
        <v>144.72132168373236</v>
      </c>
      <c r="L564" s="55">
        <f>E564/G564*100</f>
        <v>160.36119532898093</v>
      </c>
    </row>
    <row r="565" spans="1:12" s="48" customFormat="1" x14ac:dyDescent="0.2">
      <c r="A565" s="8" t="s">
        <v>363</v>
      </c>
      <c r="B565" s="89"/>
      <c r="C565" s="89"/>
      <c r="D565" s="89"/>
      <c r="E565" s="89"/>
      <c r="F565" s="89"/>
      <c r="G565" s="89"/>
      <c r="H565" s="58"/>
      <c r="I565" s="58"/>
      <c r="J565" s="58"/>
      <c r="K565" s="58"/>
      <c r="L565" s="58"/>
    </row>
    <row r="566" spans="1:12" s="48" customFormat="1" x14ac:dyDescent="0.2">
      <c r="A566" s="9" t="s">
        <v>276</v>
      </c>
      <c r="B566" s="89">
        <v>31368.146000000001</v>
      </c>
      <c r="C566" s="89">
        <v>100952.999</v>
      </c>
      <c r="D566" s="89">
        <v>26891.303</v>
      </c>
      <c r="E566" s="89">
        <v>127844.303</v>
      </c>
      <c r="F566" s="89">
        <v>11106.543</v>
      </c>
      <c r="G566" s="89">
        <v>41254.489000000001</v>
      </c>
      <c r="H566" s="57">
        <f>H567+H568</f>
        <v>100</v>
      </c>
      <c r="I566" s="57">
        <f>I567+I568</f>
        <v>100</v>
      </c>
      <c r="J566" s="55">
        <f>D566/B566*100</f>
        <v>85.728059924230138</v>
      </c>
      <c r="K566" s="56">
        <f>D566/F566</f>
        <v>2.4212127031786581</v>
      </c>
      <c r="L566" s="56">
        <f>E566/G566</f>
        <v>3.0989185928348304</v>
      </c>
    </row>
    <row r="567" spans="1:12" s="48" customFormat="1" x14ac:dyDescent="0.2">
      <c r="A567" s="13" t="s">
        <v>283</v>
      </c>
      <c r="B567" s="89">
        <v>152.20099999999999</v>
      </c>
      <c r="C567" s="89">
        <v>651.87300000000005</v>
      </c>
      <c r="D567" s="89">
        <v>147.80099999999999</v>
      </c>
      <c r="E567" s="89">
        <v>799.67499999999995</v>
      </c>
      <c r="F567" s="89">
        <v>273.86799999999999</v>
      </c>
      <c r="G567" s="89">
        <v>1187.4079999999999</v>
      </c>
      <c r="H567" s="57">
        <f>D567/D566*100</f>
        <v>0.54962379472649581</v>
      </c>
      <c r="I567" s="57">
        <f>E567/E566*100</f>
        <v>0.62550694965265674</v>
      </c>
      <c r="J567" s="55">
        <f>D567/B567*100</f>
        <v>97.109086011261425</v>
      </c>
      <c r="K567" s="55">
        <f>D567/F567*100</f>
        <v>53.967969970934902</v>
      </c>
      <c r="L567" s="55">
        <f>E567/G567*100</f>
        <v>67.34627019524882</v>
      </c>
    </row>
    <row r="568" spans="1:12" s="48" customFormat="1" x14ac:dyDescent="0.2">
      <c r="A568" s="13" t="s">
        <v>279</v>
      </c>
      <c r="B568" s="89">
        <v>31215.945</v>
      </c>
      <c r="C568" s="89">
        <v>100301.126</v>
      </c>
      <c r="D568" s="89">
        <v>26743.502</v>
      </c>
      <c r="E568" s="89">
        <v>127044.628</v>
      </c>
      <c r="F568" s="89">
        <v>10832.674999999999</v>
      </c>
      <c r="G568" s="89">
        <v>40067.080999999998</v>
      </c>
      <c r="H568" s="57">
        <f>D568/D566*100</f>
        <v>99.4503762052735</v>
      </c>
      <c r="I568" s="57">
        <f>E568/E566*100</f>
        <v>99.37449305034734</v>
      </c>
      <c r="J568" s="55">
        <f>D568/B568*100</f>
        <v>85.67256893872667</v>
      </c>
      <c r="K568" s="56">
        <f t="shared" ref="K568:L571" si="102">D568/F568</f>
        <v>2.4687809797672324</v>
      </c>
      <c r="L568" s="56">
        <f t="shared" si="102"/>
        <v>3.17079819216179</v>
      </c>
    </row>
    <row r="569" spans="1:12" s="48" customFormat="1" x14ac:dyDescent="0.2">
      <c r="A569" s="9" t="s">
        <v>277</v>
      </c>
      <c r="B569" s="89">
        <v>31368.146000000001</v>
      </c>
      <c r="C569" s="89">
        <v>100952.999</v>
      </c>
      <c r="D569" s="89">
        <v>26891.303</v>
      </c>
      <c r="E569" s="89">
        <v>127844.303</v>
      </c>
      <c r="F569" s="89">
        <v>11106.543</v>
      </c>
      <c r="G569" s="89">
        <v>41254.489000000001</v>
      </c>
      <c r="H569" s="57">
        <f>H570+H571</f>
        <v>100</v>
      </c>
      <c r="I569" s="57">
        <f>I570+I571</f>
        <v>100</v>
      </c>
      <c r="J569" s="55">
        <f>D569/B569*100</f>
        <v>85.728059924230138</v>
      </c>
      <c r="K569" s="56">
        <f t="shared" si="102"/>
        <v>2.4212127031786581</v>
      </c>
      <c r="L569" s="56">
        <f t="shared" si="102"/>
        <v>3.0989185928348304</v>
      </c>
    </row>
    <row r="570" spans="1:12" s="48" customFormat="1" x14ac:dyDescent="0.2">
      <c r="A570" s="13" t="s">
        <v>280</v>
      </c>
      <c r="B570" s="89">
        <v>132.17699999999999</v>
      </c>
      <c r="C570" s="89">
        <v>221.816</v>
      </c>
      <c r="D570" s="89">
        <v>396.87</v>
      </c>
      <c r="E570" s="89">
        <v>618.68600000000004</v>
      </c>
      <c r="F570" s="89">
        <v>13.614000000000001</v>
      </c>
      <c r="G570" s="89">
        <v>232.38900000000001</v>
      </c>
      <c r="H570" s="57">
        <f>D570/D569*100</f>
        <v>1.4758303084086331</v>
      </c>
      <c r="I570" s="57">
        <f>E570/E569*100</f>
        <v>0.48393709025892223</v>
      </c>
      <c r="J570" s="56">
        <f>D570/B570</f>
        <v>3.0025647427313378</v>
      </c>
      <c r="K570" s="56"/>
      <c r="L570" s="56">
        <f t="shared" si="102"/>
        <v>2.6622860806664685</v>
      </c>
    </row>
    <row r="571" spans="1:12" s="48" customFormat="1" x14ac:dyDescent="0.2">
      <c r="A571" s="13" t="s">
        <v>284</v>
      </c>
      <c r="B571" s="89">
        <v>31235.969000000001</v>
      </c>
      <c r="C571" s="89">
        <v>100731.183</v>
      </c>
      <c r="D571" s="89">
        <v>26494.433000000001</v>
      </c>
      <c r="E571" s="89">
        <v>127225.617</v>
      </c>
      <c r="F571" s="89">
        <v>11092.929</v>
      </c>
      <c r="G571" s="89">
        <v>41022.1</v>
      </c>
      <c r="H571" s="57">
        <f>D571/D569*100</f>
        <v>98.524169691591368</v>
      </c>
      <c r="I571" s="57">
        <f>E571/E569*100</f>
        <v>99.51606290974108</v>
      </c>
      <c r="J571" s="55">
        <f>D571/B571*100</f>
        <v>84.820269222318672</v>
      </c>
      <c r="K571" s="56">
        <f t="shared" si="102"/>
        <v>2.3884073358803612</v>
      </c>
      <c r="L571" s="56">
        <f t="shared" si="102"/>
        <v>3.1013921032809146</v>
      </c>
    </row>
    <row r="572" spans="1:12" s="48" customFormat="1" ht="22.5" x14ac:dyDescent="0.2">
      <c r="A572" s="8" t="s">
        <v>364</v>
      </c>
      <c r="B572" s="89"/>
      <c r="C572" s="89"/>
      <c r="D572" s="89"/>
      <c r="E572" s="89"/>
      <c r="F572" s="89"/>
      <c r="G572" s="89"/>
      <c r="H572" s="58"/>
      <c r="I572" s="58"/>
      <c r="J572" s="58"/>
      <c r="K572" s="58"/>
      <c r="L572" s="58"/>
    </row>
    <row r="573" spans="1:12" s="48" customFormat="1" x14ac:dyDescent="0.2">
      <c r="A573" s="9" t="s">
        <v>276</v>
      </c>
      <c r="B573" s="89">
        <v>826911.30700000003</v>
      </c>
      <c r="C573" s="89">
        <v>4649357.665</v>
      </c>
      <c r="D573" s="89">
        <v>646437.05200000003</v>
      </c>
      <c r="E573" s="89">
        <v>5293856.8509999998</v>
      </c>
      <c r="F573" s="89">
        <v>787430.63399999996</v>
      </c>
      <c r="G573" s="89">
        <v>5965869.3949999996</v>
      </c>
      <c r="H573" s="57">
        <f>H574+H575</f>
        <v>100</v>
      </c>
      <c r="I573" s="57">
        <f>I574+I575</f>
        <v>100.00000000000001</v>
      </c>
      <c r="J573" s="55">
        <f>D573/B573*100</f>
        <v>78.174895726755381</v>
      </c>
      <c r="K573" s="55">
        <f>D573/F573*100</f>
        <v>82.094475892590197</v>
      </c>
      <c r="L573" s="55">
        <f>E573/G573*100</f>
        <v>88.735714788473004</v>
      </c>
    </row>
    <row r="574" spans="1:12" s="48" customFormat="1" x14ac:dyDescent="0.2">
      <c r="A574" s="13" t="s">
        <v>283</v>
      </c>
      <c r="B574" s="89">
        <v>4675.9170000000004</v>
      </c>
      <c r="C574" s="89">
        <v>76983.918000000005</v>
      </c>
      <c r="D574" s="89">
        <v>3749.9169999999999</v>
      </c>
      <c r="E574" s="89">
        <v>80733.835000000006</v>
      </c>
      <c r="F574" s="89">
        <v>4460.9170000000004</v>
      </c>
      <c r="G574" s="89">
        <v>22249.502</v>
      </c>
      <c r="H574" s="57">
        <f>D574/D573*100</f>
        <v>0.58009004718993118</v>
      </c>
      <c r="I574" s="57">
        <f>E574/E573*100</f>
        <v>1.5250475649856217</v>
      </c>
      <c r="J574" s="55">
        <f>D574/B574*100</f>
        <v>80.196397840252502</v>
      </c>
      <c r="K574" s="55">
        <f>D574/F574*100</f>
        <v>84.061572990486027</v>
      </c>
      <c r="L574" s="56">
        <f>E574/G574</f>
        <v>3.628568180986703</v>
      </c>
    </row>
    <row r="575" spans="1:12" s="48" customFormat="1" x14ac:dyDescent="0.2">
      <c r="A575" s="13" t="s">
        <v>279</v>
      </c>
      <c r="B575" s="89">
        <v>822235.39</v>
      </c>
      <c r="C575" s="89">
        <v>4572373.7470000004</v>
      </c>
      <c r="D575" s="89">
        <v>642687.13500000001</v>
      </c>
      <c r="E575" s="89">
        <v>5213123.0159999998</v>
      </c>
      <c r="F575" s="89">
        <v>782969.71699999995</v>
      </c>
      <c r="G575" s="89">
        <v>5943619.8930000002</v>
      </c>
      <c r="H575" s="57">
        <f>D575/D573*100</f>
        <v>99.419909952810073</v>
      </c>
      <c r="I575" s="57">
        <f>E575/E573*100</f>
        <v>98.474952435014387</v>
      </c>
      <c r="J575" s="55">
        <f>D575/B575*100</f>
        <v>78.163399777769243</v>
      </c>
      <c r="K575" s="55">
        <f>D575/F575*100</f>
        <v>82.083268489935747</v>
      </c>
      <c r="L575" s="55">
        <f>E575/G575*100</f>
        <v>87.70956268821412</v>
      </c>
    </row>
    <row r="576" spans="1:12" s="48" customFormat="1" x14ac:dyDescent="0.2">
      <c r="A576" s="9" t="s">
        <v>277</v>
      </c>
      <c r="B576" s="89">
        <v>826911.30700000003</v>
      </c>
      <c r="C576" s="89">
        <v>4649357.665</v>
      </c>
      <c r="D576" s="89">
        <v>646437.05200000003</v>
      </c>
      <c r="E576" s="89">
        <v>5293856.8509999998</v>
      </c>
      <c r="F576" s="89">
        <v>787430.63399999996</v>
      </c>
      <c r="G576" s="89">
        <v>5965869.3949999996</v>
      </c>
      <c r="H576" s="57">
        <f>H577+H578</f>
        <v>99.999999845305894</v>
      </c>
      <c r="I576" s="57">
        <f>I577+I578</f>
        <v>100.00000000000001</v>
      </c>
      <c r="J576" s="55">
        <f>D576/B576*100</f>
        <v>78.174895726755381</v>
      </c>
      <c r="K576" s="55">
        <f>D576/F576*100</f>
        <v>82.094475892590197</v>
      </c>
      <c r="L576" s="55">
        <f>E576/G576*100</f>
        <v>88.735714788473004</v>
      </c>
    </row>
    <row r="577" spans="1:12" s="48" customFormat="1" x14ac:dyDescent="0.2">
      <c r="A577" s="13" t="s">
        <v>280</v>
      </c>
      <c r="B577" s="89">
        <v>33.909999999999997</v>
      </c>
      <c r="C577" s="89">
        <v>1347.482</v>
      </c>
      <c r="D577" s="89">
        <v>899.17899999999997</v>
      </c>
      <c r="E577" s="89">
        <v>2251.3040000000001</v>
      </c>
      <c r="F577" s="89">
        <v>1115.7550000000001</v>
      </c>
      <c r="G577" s="89">
        <v>27756.914000000001</v>
      </c>
      <c r="H577" s="57">
        <f>D577/D576*100</f>
        <v>0.13909768897343464</v>
      </c>
      <c r="I577" s="57">
        <f>E577/E576*100</f>
        <v>4.2526726040480918E-2</v>
      </c>
      <c r="J577" s="56"/>
      <c r="K577" s="55">
        <f>D577/F577*100</f>
        <v>80.589287074671404</v>
      </c>
      <c r="L577" s="55">
        <f>E577/G577*100</f>
        <v>8.1107863792062762</v>
      </c>
    </row>
    <row r="578" spans="1:12" s="48" customFormat="1" x14ac:dyDescent="0.2">
      <c r="A578" s="13" t="s">
        <v>284</v>
      </c>
      <c r="B578" s="89">
        <v>826877.39599999995</v>
      </c>
      <c r="C578" s="89">
        <v>4648010.1830000002</v>
      </c>
      <c r="D578" s="89">
        <v>645537.87199999997</v>
      </c>
      <c r="E578" s="89">
        <v>5291605.5470000003</v>
      </c>
      <c r="F578" s="89">
        <v>786314.87899999996</v>
      </c>
      <c r="G578" s="89">
        <v>5938112.4819999998</v>
      </c>
      <c r="H578" s="57">
        <f>D578/D576*100</f>
        <v>99.860902156332457</v>
      </c>
      <c r="I578" s="57">
        <f>E578/E576*100</f>
        <v>99.957473273959536</v>
      </c>
      <c r="J578" s="55">
        <f>D578/B578*100</f>
        <v>78.069357697135558</v>
      </c>
      <c r="K578" s="55">
        <f>D578/F578*100</f>
        <v>82.096611578934656</v>
      </c>
      <c r="L578" s="55">
        <f>E578/G578*100</f>
        <v>89.112585237148437</v>
      </c>
    </row>
    <row r="579" spans="1:12" s="48" customFormat="1" ht="22.5" x14ac:dyDescent="0.2">
      <c r="A579" s="8" t="s">
        <v>365</v>
      </c>
      <c r="B579" s="89"/>
      <c r="C579" s="89"/>
      <c r="D579" s="89"/>
      <c r="E579" s="89"/>
      <c r="F579" s="89"/>
      <c r="G579" s="89"/>
      <c r="H579" s="58"/>
      <c r="I579" s="58"/>
      <c r="J579" s="58"/>
      <c r="K579" s="58"/>
      <c r="L579" s="58"/>
    </row>
    <row r="580" spans="1:12" s="48" customFormat="1" x14ac:dyDescent="0.2">
      <c r="A580" s="9" t="s">
        <v>276</v>
      </c>
      <c r="B580" s="89">
        <v>1037.931</v>
      </c>
      <c r="C580" s="89">
        <v>2508.0120000000002</v>
      </c>
      <c r="D580" s="89">
        <v>1320.366</v>
      </c>
      <c r="E580" s="89">
        <v>3828.3780000000002</v>
      </c>
      <c r="F580" s="89">
        <v>449.93</v>
      </c>
      <c r="G580" s="89">
        <v>1641.931</v>
      </c>
      <c r="H580" s="57">
        <f>H581+H582</f>
        <v>100.00000000000001</v>
      </c>
      <c r="I580" s="57">
        <f>I581+I582</f>
        <v>100</v>
      </c>
      <c r="J580" s="55">
        <f t="shared" ref="J580:J585" si="103">D580/B580*100</f>
        <v>127.21134641898159</v>
      </c>
      <c r="K580" s="56">
        <f>D580/F580</f>
        <v>2.9346031604916321</v>
      </c>
      <c r="L580" s="56">
        <f>E580/G580</f>
        <v>2.3316314753786851</v>
      </c>
    </row>
    <row r="581" spans="1:12" s="48" customFormat="1" x14ac:dyDescent="0.2">
      <c r="A581" s="13" t="s">
        <v>283</v>
      </c>
      <c r="B581" s="89">
        <v>30.125</v>
      </c>
      <c r="C581" s="89">
        <v>142.92500000000001</v>
      </c>
      <c r="D581" s="89">
        <v>36.725000000000001</v>
      </c>
      <c r="E581" s="89">
        <v>179.65</v>
      </c>
      <c r="F581" s="89">
        <v>20.824999999999999</v>
      </c>
      <c r="G581" s="89">
        <v>146.44999999999999</v>
      </c>
      <c r="H581" s="57">
        <f>D581/D580*100</f>
        <v>2.7814257561918443</v>
      </c>
      <c r="I581" s="57">
        <f>E581/E580*100</f>
        <v>4.6925878270118568</v>
      </c>
      <c r="J581" s="55">
        <f t="shared" si="103"/>
        <v>121.90871369294607</v>
      </c>
      <c r="K581" s="55">
        <f>D581/F581*100</f>
        <v>176.35054021608644</v>
      </c>
      <c r="L581" s="55">
        <f>E581/G581*100</f>
        <v>122.6698531922158</v>
      </c>
    </row>
    <row r="582" spans="1:12" s="48" customFormat="1" x14ac:dyDescent="0.2">
      <c r="A582" s="13" t="s">
        <v>279</v>
      </c>
      <c r="B582" s="89">
        <v>1007.806</v>
      </c>
      <c r="C582" s="89">
        <v>2365.087</v>
      </c>
      <c r="D582" s="89">
        <v>1283.6410000000001</v>
      </c>
      <c r="E582" s="89">
        <v>3648.7280000000001</v>
      </c>
      <c r="F582" s="89">
        <v>429.10500000000002</v>
      </c>
      <c r="G582" s="89">
        <v>1495.481</v>
      </c>
      <c r="H582" s="57">
        <f>D582/D580*100</f>
        <v>97.218574243808163</v>
      </c>
      <c r="I582" s="57">
        <f>E582/E580*100</f>
        <v>95.307412172988137</v>
      </c>
      <c r="J582" s="55">
        <f t="shared" si="103"/>
        <v>127.36985094353477</v>
      </c>
      <c r="K582" s="56">
        <f>D582/F582</f>
        <v>2.9914379930320085</v>
      </c>
      <c r="L582" s="56">
        <f>E582/G582</f>
        <v>2.4398357451549035</v>
      </c>
    </row>
    <row r="583" spans="1:12" s="48" customFormat="1" x14ac:dyDescent="0.2">
      <c r="A583" s="9" t="s">
        <v>277</v>
      </c>
      <c r="B583" s="89">
        <v>1037.931</v>
      </c>
      <c r="C583" s="89">
        <v>2508.0120000000002</v>
      </c>
      <c r="D583" s="89">
        <v>1320.366</v>
      </c>
      <c r="E583" s="89">
        <v>3828.3780000000002</v>
      </c>
      <c r="F583" s="89">
        <v>449.93</v>
      </c>
      <c r="G583" s="89">
        <v>1641.931</v>
      </c>
      <c r="H583" s="57">
        <f>H584+H585</f>
        <v>99.999999999999986</v>
      </c>
      <c r="I583" s="57">
        <f>I584+I585</f>
        <v>99.999999999999986</v>
      </c>
      <c r="J583" s="55">
        <f t="shared" si="103"/>
        <v>127.21134641898159</v>
      </c>
      <c r="K583" s="56">
        <f>D583/F583</f>
        <v>2.9346031604916321</v>
      </c>
      <c r="L583" s="56">
        <f>E583/G583</f>
        <v>2.3316314753786851</v>
      </c>
    </row>
    <row r="584" spans="1:12" s="48" customFormat="1" x14ac:dyDescent="0.2">
      <c r="A584" s="13" t="s">
        <v>280</v>
      </c>
      <c r="B584" s="89">
        <v>2.395</v>
      </c>
      <c r="C584" s="89">
        <v>9.2409999999999997</v>
      </c>
      <c r="D584" s="89">
        <v>0.41</v>
      </c>
      <c r="E584" s="89">
        <v>9.6509999999999998</v>
      </c>
      <c r="F584" s="89">
        <v>0.99299999999999999</v>
      </c>
      <c r="G584" s="89">
        <v>44.133000000000003</v>
      </c>
      <c r="H584" s="57">
        <f>D584/D583*100</f>
        <v>3.1051996188935487E-2</v>
      </c>
      <c r="I584" s="57">
        <f>E584/E583*100</f>
        <v>0.25209109445305555</v>
      </c>
      <c r="J584" s="55">
        <f t="shared" si="103"/>
        <v>17.118997912317326</v>
      </c>
      <c r="K584" s="55">
        <f>D584/F584*100</f>
        <v>41.289023162134939</v>
      </c>
      <c r="L584" s="55">
        <f>E584/G584*100</f>
        <v>21.867989939501051</v>
      </c>
    </row>
    <row r="585" spans="1:12" s="48" customFormat="1" x14ac:dyDescent="0.2">
      <c r="A585" s="13" t="s">
        <v>284</v>
      </c>
      <c r="B585" s="89">
        <v>1035.5360000000001</v>
      </c>
      <c r="C585" s="89">
        <v>2498.7710000000002</v>
      </c>
      <c r="D585" s="89">
        <v>1319.9559999999999</v>
      </c>
      <c r="E585" s="89">
        <v>3818.7269999999999</v>
      </c>
      <c r="F585" s="89">
        <v>448.93700000000001</v>
      </c>
      <c r="G585" s="89">
        <v>1597.798</v>
      </c>
      <c r="H585" s="57">
        <f>D585/D583*100</f>
        <v>99.96894800381105</v>
      </c>
      <c r="I585" s="57">
        <f>E585/E583*100</f>
        <v>99.747908905546936</v>
      </c>
      <c r="J585" s="55">
        <f t="shared" si="103"/>
        <v>127.46596931444196</v>
      </c>
      <c r="K585" s="56">
        <f>D585/F585</f>
        <v>2.9401809162532824</v>
      </c>
      <c r="L585" s="56">
        <f>E585/G585</f>
        <v>2.3899936036970879</v>
      </c>
    </row>
    <row r="586" spans="1:12" s="48" customFormat="1" ht="33.75" x14ac:dyDescent="0.2">
      <c r="A586" s="8" t="s">
        <v>366</v>
      </c>
      <c r="B586" s="89"/>
      <c r="C586" s="89"/>
      <c r="D586" s="89"/>
      <c r="E586" s="89"/>
      <c r="F586" s="89"/>
      <c r="G586" s="89"/>
      <c r="H586" s="58"/>
      <c r="I586" s="58"/>
      <c r="J586" s="58"/>
      <c r="K586" s="58"/>
      <c r="L586" s="58"/>
    </row>
    <row r="587" spans="1:12" s="48" customFormat="1" x14ac:dyDescent="0.2">
      <c r="A587" s="9" t="s">
        <v>276</v>
      </c>
      <c r="B587" s="89">
        <v>5292319.83</v>
      </c>
      <c r="C587" s="89">
        <v>22760200.197000001</v>
      </c>
      <c r="D587" s="89">
        <v>6633693.2359999996</v>
      </c>
      <c r="E587" s="89">
        <v>29410204.419</v>
      </c>
      <c r="F587" s="89">
        <v>6301225.0279999999</v>
      </c>
      <c r="G587" s="89">
        <v>22553989.342</v>
      </c>
      <c r="H587" s="57">
        <f>H588+H589</f>
        <v>100</v>
      </c>
      <c r="I587" s="57">
        <f>I588+I589</f>
        <v>99.999999996599826</v>
      </c>
      <c r="J587" s="55">
        <f>D587/B587*100</f>
        <v>125.34566029808518</v>
      </c>
      <c r="K587" s="55">
        <f t="shared" ref="K587:L590" si="104">D587/F587*100</f>
        <v>105.27624718245501</v>
      </c>
      <c r="L587" s="55">
        <f t="shared" si="104"/>
        <v>130.39912351218669</v>
      </c>
    </row>
    <row r="588" spans="1:12" s="48" customFormat="1" x14ac:dyDescent="0.2">
      <c r="A588" s="13" t="s">
        <v>283</v>
      </c>
      <c r="B588" s="89">
        <v>127227.084</v>
      </c>
      <c r="C588" s="89">
        <v>1301614.7520000001</v>
      </c>
      <c r="D588" s="89">
        <v>159105.084</v>
      </c>
      <c r="E588" s="89">
        <v>1460719.835</v>
      </c>
      <c r="F588" s="89">
        <v>147981.41699999999</v>
      </c>
      <c r="G588" s="89">
        <v>1042929.502</v>
      </c>
      <c r="H588" s="57">
        <f>D588/D587*100</f>
        <v>2.398438974183521</v>
      </c>
      <c r="I588" s="57">
        <f>E588/E587*100</f>
        <v>4.9667109217925898</v>
      </c>
      <c r="J588" s="55">
        <f>D588/B588*100</f>
        <v>125.05598572077625</v>
      </c>
      <c r="K588" s="55">
        <f t="shared" si="104"/>
        <v>107.51693504867575</v>
      </c>
      <c r="L588" s="55">
        <f t="shared" si="104"/>
        <v>140.05930719179139</v>
      </c>
    </row>
    <row r="589" spans="1:12" s="48" customFormat="1" x14ac:dyDescent="0.2">
      <c r="A589" s="13" t="s">
        <v>279</v>
      </c>
      <c r="B589" s="89">
        <v>5165092.7460000003</v>
      </c>
      <c r="C589" s="89">
        <v>21458585.445999999</v>
      </c>
      <c r="D589" s="89">
        <v>6474588.1519999998</v>
      </c>
      <c r="E589" s="89">
        <v>27949484.583000001</v>
      </c>
      <c r="F589" s="89">
        <v>6153243.6109999996</v>
      </c>
      <c r="G589" s="89">
        <v>21511059.84</v>
      </c>
      <c r="H589" s="57">
        <f>D589/D587*100</f>
        <v>97.60156102581648</v>
      </c>
      <c r="I589" s="57">
        <f>E589/E587*100</f>
        <v>95.033289074807243</v>
      </c>
      <c r="J589" s="55">
        <f>D589/B589*100</f>
        <v>125.35279559140756</v>
      </c>
      <c r="K589" s="55">
        <f t="shared" si="104"/>
        <v>105.22236012930711</v>
      </c>
      <c r="L589" s="55">
        <f t="shared" si="104"/>
        <v>129.93076487578588</v>
      </c>
    </row>
    <row r="590" spans="1:12" s="48" customFormat="1" x14ac:dyDescent="0.2">
      <c r="A590" s="9" t="s">
        <v>277</v>
      </c>
      <c r="B590" s="89">
        <v>5292319.83</v>
      </c>
      <c r="C590" s="89">
        <v>22760200.197000001</v>
      </c>
      <c r="D590" s="89">
        <v>6633693.2359999996</v>
      </c>
      <c r="E590" s="89">
        <v>29410204.419</v>
      </c>
      <c r="F590" s="89">
        <v>6301225.0279999999</v>
      </c>
      <c r="G590" s="89">
        <v>22553989.342</v>
      </c>
      <c r="H590" s="57">
        <f>H591+H592</f>
        <v>100.00000000000001</v>
      </c>
      <c r="I590" s="57">
        <f>I591+I592</f>
        <v>100</v>
      </c>
      <c r="J590" s="55">
        <f>D590/B590*100</f>
        <v>125.34566029808518</v>
      </c>
      <c r="K590" s="55">
        <f t="shared" si="104"/>
        <v>105.27624718245501</v>
      </c>
      <c r="L590" s="55">
        <f t="shared" si="104"/>
        <v>130.39912351218669</v>
      </c>
    </row>
    <row r="591" spans="1:12" s="48" customFormat="1" x14ac:dyDescent="0.2">
      <c r="A591" s="13" t="s">
        <v>280</v>
      </c>
      <c r="B591" s="89">
        <v>68480.665999999997</v>
      </c>
      <c r="C591" s="89">
        <v>148273.75899999999</v>
      </c>
      <c r="D591" s="89">
        <v>368196.24599999998</v>
      </c>
      <c r="E591" s="89">
        <v>518958.853</v>
      </c>
      <c r="F591" s="89">
        <v>74227.22</v>
      </c>
      <c r="G591" s="89">
        <v>567179.56099999999</v>
      </c>
      <c r="H591" s="57">
        <f>D591/D590*100</f>
        <v>5.5503960297991695</v>
      </c>
      <c r="I591" s="57">
        <f>E591/E590*100</f>
        <v>1.7645537093402004</v>
      </c>
      <c r="J591" s="56"/>
      <c r="K591" s="56"/>
      <c r="L591" s="55">
        <f>E591/G591*100</f>
        <v>91.498158375985625</v>
      </c>
    </row>
    <row r="592" spans="1:12" s="48" customFormat="1" x14ac:dyDescent="0.2">
      <c r="A592" s="13" t="s">
        <v>284</v>
      </c>
      <c r="B592" s="89">
        <v>5223839.1639999999</v>
      </c>
      <c r="C592" s="89">
        <v>22611926.438999999</v>
      </c>
      <c r="D592" s="89">
        <v>6265496.9900000002</v>
      </c>
      <c r="E592" s="89">
        <v>28891245.566</v>
      </c>
      <c r="F592" s="89">
        <v>6226997.8080000002</v>
      </c>
      <c r="G592" s="89">
        <v>21986809.780999999</v>
      </c>
      <c r="H592" s="57">
        <f>D592/D590*100</f>
        <v>94.44960397020084</v>
      </c>
      <c r="I592" s="57">
        <f>E592/E590*100</f>
        <v>98.235446290659794</v>
      </c>
      <c r="J592" s="55">
        <f>D592/B592*100</f>
        <v>119.94046511191554</v>
      </c>
      <c r="K592" s="55">
        <f>D592/F592*100</f>
        <v>100.61826233422693</v>
      </c>
      <c r="L592" s="55">
        <f>E592/G592*100</f>
        <v>131.40262663738739</v>
      </c>
    </row>
    <row r="593" spans="1:12" s="48" customFormat="1" ht="33.75" x14ac:dyDescent="0.2">
      <c r="A593" s="8" t="s">
        <v>367</v>
      </c>
      <c r="B593" s="89"/>
      <c r="C593" s="89"/>
      <c r="D593" s="89"/>
      <c r="E593" s="89"/>
      <c r="F593" s="89"/>
      <c r="G593" s="89"/>
      <c r="H593" s="58"/>
      <c r="I593" s="58"/>
      <c r="J593" s="58"/>
      <c r="K593" s="58"/>
      <c r="L593" s="58"/>
    </row>
    <row r="594" spans="1:12" s="48" customFormat="1" x14ac:dyDescent="0.2">
      <c r="A594" s="9" t="s">
        <v>276</v>
      </c>
      <c r="B594" s="89">
        <v>1243.751</v>
      </c>
      <c r="C594" s="89">
        <v>6296.72</v>
      </c>
      <c r="D594" s="89">
        <v>1593.47</v>
      </c>
      <c r="E594" s="89">
        <v>7890.1909999999998</v>
      </c>
      <c r="F594" s="89">
        <v>981.43</v>
      </c>
      <c r="G594" s="89">
        <v>4588.7089999999998</v>
      </c>
      <c r="H594" s="57">
        <f>H595+H596</f>
        <v>100</v>
      </c>
      <c r="I594" s="57">
        <f>I595+I596</f>
        <v>100</v>
      </c>
      <c r="J594" s="55">
        <f>D594/B594*100</f>
        <v>128.11808794525592</v>
      </c>
      <c r="K594" s="55">
        <f t="shared" ref="K594:L597" si="105">D594/F594*100</f>
        <v>162.36206351955821</v>
      </c>
      <c r="L594" s="55">
        <f t="shared" si="105"/>
        <v>171.94794875857241</v>
      </c>
    </row>
    <row r="595" spans="1:12" s="48" customFormat="1" x14ac:dyDescent="0.2">
      <c r="A595" s="13" t="s">
        <v>283</v>
      </c>
      <c r="B595" s="89">
        <v>9.7279999999999998</v>
      </c>
      <c r="C595" s="89">
        <v>70.391999999999996</v>
      </c>
      <c r="D595" s="89">
        <v>15.798999999999999</v>
      </c>
      <c r="E595" s="89">
        <v>86.191999999999993</v>
      </c>
      <c r="F595" s="89">
        <v>13.632999999999999</v>
      </c>
      <c r="G595" s="89">
        <v>70.197000000000003</v>
      </c>
      <c r="H595" s="57">
        <f>D595/D594*100</f>
        <v>0.99148399405071941</v>
      </c>
      <c r="I595" s="57">
        <f>E595/E594*100</f>
        <v>1.0923943412776698</v>
      </c>
      <c r="J595" s="55">
        <f>D595/B595*100</f>
        <v>162.40748355263156</v>
      </c>
      <c r="K595" s="55">
        <f t="shared" si="105"/>
        <v>115.88791902002495</v>
      </c>
      <c r="L595" s="55">
        <f t="shared" si="105"/>
        <v>122.78587404020114</v>
      </c>
    </row>
    <row r="596" spans="1:12" s="48" customFormat="1" x14ac:dyDescent="0.2">
      <c r="A596" s="13" t="s">
        <v>279</v>
      </c>
      <c r="B596" s="89">
        <v>1234.0229999999999</v>
      </c>
      <c r="C596" s="89">
        <v>6226.3280000000004</v>
      </c>
      <c r="D596" s="89">
        <v>1577.671</v>
      </c>
      <c r="E596" s="89">
        <v>7803.9989999999998</v>
      </c>
      <c r="F596" s="89">
        <v>967.79700000000003</v>
      </c>
      <c r="G596" s="89">
        <v>4518.5119999999997</v>
      </c>
      <c r="H596" s="57">
        <f>D596/D594*100</f>
        <v>99.008516005949275</v>
      </c>
      <c r="I596" s="57">
        <f>E596/E594*100</f>
        <v>98.907605658722332</v>
      </c>
      <c r="J596" s="55">
        <f>D596/B596*100</f>
        <v>127.84777917429417</v>
      </c>
      <c r="K596" s="55">
        <f t="shared" si="105"/>
        <v>163.01672768152827</v>
      </c>
      <c r="L596" s="55">
        <f t="shared" si="105"/>
        <v>172.71170243655433</v>
      </c>
    </row>
    <row r="597" spans="1:12" s="48" customFormat="1" x14ac:dyDescent="0.2">
      <c r="A597" s="9" t="s">
        <v>277</v>
      </c>
      <c r="B597" s="89">
        <v>1243.751</v>
      </c>
      <c r="C597" s="89">
        <v>6296.72</v>
      </c>
      <c r="D597" s="89">
        <v>1593.47</v>
      </c>
      <c r="E597" s="89">
        <v>7890.1909999999998</v>
      </c>
      <c r="F597" s="89">
        <v>981.43</v>
      </c>
      <c r="G597" s="89">
        <v>4588.7089999999998</v>
      </c>
      <c r="H597" s="57">
        <f>H598+H599</f>
        <v>100</v>
      </c>
      <c r="I597" s="57">
        <f>I598+I599</f>
        <v>100</v>
      </c>
      <c r="J597" s="55">
        <f>D597/B597*100</f>
        <v>128.11808794525592</v>
      </c>
      <c r="K597" s="55">
        <f t="shared" si="105"/>
        <v>162.36206351955821</v>
      </c>
      <c r="L597" s="55">
        <f t="shared" si="105"/>
        <v>171.94794875857241</v>
      </c>
    </row>
    <row r="598" spans="1:12" s="48" customFormat="1" x14ac:dyDescent="0.2">
      <c r="A598" s="13" t="s">
        <v>280</v>
      </c>
      <c r="B598" s="89">
        <v>22.826000000000001</v>
      </c>
      <c r="C598" s="89">
        <v>60.134</v>
      </c>
      <c r="D598" s="89">
        <v>58.451999999999998</v>
      </c>
      <c r="E598" s="89">
        <v>118.586</v>
      </c>
      <c r="F598" s="89">
        <v>27.975000000000001</v>
      </c>
      <c r="G598" s="89">
        <v>94.284999999999997</v>
      </c>
      <c r="H598" s="57">
        <f>D598/D597*100</f>
        <v>3.6682209266569186</v>
      </c>
      <c r="I598" s="57">
        <f>E598/E597*100</f>
        <v>1.5029547446950271</v>
      </c>
      <c r="J598" s="56">
        <f>D598/B598</f>
        <v>2.5607640410058705</v>
      </c>
      <c r="K598" s="56">
        <f>D598/F598</f>
        <v>2.0894369973190345</v>
      </c>
      <c r="L598" s="55">
        <f>E598/G598*100</f>
        <v>125.77398313623588</v>
      </c>
    </row>
    <row r="599" spans="1:12" s="48" customFormat="1" x14ac:dyDescent="0.2">
      <c r="A599" s="13" t="s">
        <v>284</v>
      </c>
      <c r="B599" s="89">
        <v>1220.925</v>
      </c>
      <c r="C599" s="89">
        <v>6236.5860000000002</v>
      </c>
      <c r="D599" s="89">
        <v>1535.018</v>
      </c>
      <c r="E599" s="89">
        <v>7771.6049999999996</v>
      </c>
      <c r="F599" s="89">
        <v>953.45500000000004</v>
      </c>
      <c r="G599" s="89">
        <v>4494.424</v>
      </c>
      <c r="H599" s="57">
        <f>D599/D597*100</f>
        <v>96.331779073343085</v>
      </c>
      <c r="I599" s="57">
        <f>E599/E597*100</f>
        <v>98.497045255304968</v>
      </c>
      <c r="J599" s="55">
        <f>D599/B599*100</f>
        <v>125.72582263447796</v>
      </c>
      <c r="K599" s="55">
        <f>D599/F599*100</f>
        <v>160.99532751939</v>
      </c>
      <c r="L599" s="55">
        <f>E599/G599*100</f>
        <v>172.91659620899139</v>
      </c>
    </row>
    <row r="600" spans="1:12" s="48" customFormat="1" ht="22.5" x14ac:dyDescent="0.2">
      <c r="A600" s="8" t="s">
        <v>368</v>
      </c>
      <c r="B600" s="89"/>
      <c r="C600" s="89"/>
      <c r="D600" s="89"/>
      <c r="E600" s="89"/>
      <c r="F600" s="89"/>
      <c r="G600" s="89"/>
      <c r="H600" s="58"/>
      <c r="I600" s="58"/>
      <c r="J600" s="58"/>
      <c r="K600" s="58"/>
      <c r="L600" s="58"/>
    </row>
    <row r="601" spans="1:12" s="48" customFormat="1" x14ac:dyDescent="0.2">
      <c r="A601" s="9" t="s">
        <v>276</v>
      </c>
      <c r="B601" s="89">
        <v>5343.9790000000003</v>
      </c>
      <c r="C601" s="89">
        <v>23589.449000000001</v>
      </c>
      <c r="D601" s="89">
        <v>4239.22</v>
      </c>
      <c r="E601" s="89">
        <v>27828.669000000002</v>
      </c>
      <c r="F601" s="89">
        <v>3284.8290000000002</v>
      </c>
      <c r="G601" s="89">
        <v>19748.493999999999</v>
      </c>
      <c r="H601" s="57">
        <f>H602+H603</f>
        <v>100</v>
      </c>
      <c r="I601" s="57">
        <f>I602+I603</f>
        <v>100</v>
      </c>
      <c r="J601" s="55">
        <f t="shared" ref="J601:J606" si="106">D601/B601*100</f>
        <v>79.327033283626307</v>
      </c>
      <c r="K601" s="55">
        <f t="shared" ref="K601:L604" si="107">D601/F601*100</f>
        <v>129.05451090452502</v>
      </c>
      <c r="L601" s="55">
        <f t="shared" si="107"/>
        <v>140.91539840962051</v>
      </c>
    </row>
    <row r="602" spans="1:12" s="48" customFormat="1" x14ac:dyDescent="0.2">
      <c r="A602" s="13" t="s">
        <v>283</v>
      </c>
      <c r="B602" s="89">
        <v>127.033</v>
      </c>
      <c r="C602" s="89">
        <v>692.36300000000006</v>
      </c>
      <c r="D602" s="89">
        <v>110.93300000000001</v>
      </c>
      <c r="E602" s="89">
        <v>803.29600000000005</v>
      </c>
      <c r="F602" s="89">
        <v>152.36600000000001</v>
      </c>
      <c r="G602" s="89">
        <v>803.39599999999996</v>
      </c>
      <c r="H602" s="57">
        <f>D602/D601*100</f>
        <v>2.6168257368100734</v>
      </c>
      <c r="I602" s="57">
        <f>E602/E601*100</f>
        <v>2.8865771481920319</v>
      </c>
      <c r="J602" s="55">
        <f t="shared" si="106"/>
        <v>87.32612785654122</v>
      </c>
      <c r="K602" s="55">
        <f t="shared" si="107"/>
        <v>72.806925429557779</v>
      </c>
      <c r="L602" s="55">
        <f t="shared" si="107"/>
        <v>99.98755283820185</v>
      </c>
    </row>
    <row r="603" spans="1:12" s="48" customFormat="1" x14ac:dyDescent="0.2">
      <c r="A603" s="13" t="s">
        <v>279</v>
      </c>
      <c r="B603" s="89">
        <v>5216.9459999999999</v>
      </c>
      <c r="C603" s="89">
        <v>22897.085999999999</v>
      </c>
      <c r="D603" s="89">
        <v>4128.2870000000003</v>
      </c>
      <c r="E603" s="89">
        <v>27025.373</v>
      </c>
      <c r="F603" s="89">
        <v>3132.4630000000002</v>
      </c>
      <c r="G603" s="89">
        <v>18945.098000000002</v>
      </c>
      <c r="H603" s="57">
        <f>D603/D601*100</f>
        <v>97.383174263189929</v>
      </c>
      <c r="I603" s="57">
        <f>E603/E601*100</f>
        <v>97.113422851807968</v>
      </c>
      <c r="J603" s="55">
        <f t="shared" si="106"/>
        <v>79.13225477127807</v>
      </c>
      <c r="K603" s="55">
        <f t="shared" si="107"/>
        <v>131.79044732531557</v>
      </c>
      <c r="L603" s="55">
        <f t="shared" si="107"/>
        <v>142.65100660867523</v>
      </c>
    </row>
    <row r="604" spans="1:12" s="48" customFormat="1" x14ac:dyDescent="0.2">
      <c r="A604" s="9" t="s">
        <v>277</v>
      </c>
      <c r="B604" s="89">
        <v>5343.9790000000003</v>
      </c>
      <c r="C604" s="89">
        <v>23589.449000000001</v>
      </c>
      <c r="D604" s="89">
        <v>4239.22</v>
      </c>
      <c r="E604" s="89">
        <v>27828.669000000002</v>
      </c>
      <c r="F604" s="89">
        <v>3284.8290000000002</v>
      </c>
      <c r="G604" s="89">
        <v>19748.493999999999</v>
      </c>
      <c r="H604" s="57">
        <f>H605+H606</f>
        <v>99.999999999999986</v>
      </c>
      <c r="I604" s="57">
        <f>I605+I606</f>
        <v>99.999999999999986</v>
      </c>
      <c r="J604" s="55">
        <f t="shared" si="106"/>
        <v>79.327033283626307</v>
      </c>
      <c r="K604" s="55">
        <f t="shared" si="107"/>
        <v>129.05451090452502</v>
      </c>
      <c r="L604" s="55">
        <f t="shared" si="107"/>
        <v>140.91539840962051</v>
      </c>
    </row>
    <row r="605" spans="1:12" s="48" customFormat="1" x14ac:dyDescent="0.2">
      <c r="A605" s="13" t="s">
        <v>280</v>
      </c>
      <c r="B605" s="89">
        <v>60.198999999999998</v>
      </c>
      <c r="C605" s="89">
        <v>175.44900000000001</v>
      </c>
      <c r="D605" s="89">
        <v>43.923000000000002</v>
      </c>
      <c r="E605" s="89">
        <v>219.37200000000001</v>
      </c>
      <c r="F605" s="89">
        <v>6.3449999999999998</v>
      </c>
      <c r="G605" s="89">
        <v>72.34</v>
      </c>
      <c r="H605" s="57">
        <f>D605/D604*100</f>
        <v>1.0361104165388915</v>
      </c>
      <c r="I605" s="57">
        <f>E605/E604*100</f>
        <v>0.78829497738465326</v>
      </c>
      <c r="J605" s="55">
        <f t="shared" si="106"/>
        <v>72.9630060300005</v>
      </c>
      <c r="K605" s="56"/>
      <c r="L605" s="56">
        <f>E605/G605</f>
        <v>3.0325131324301906</v>
      </c>
    </row>
    <row r="606" spans="1:12" s="48" customFormat="1" x14ac:dyDescent="0.2">
      <c r="A606" s="13" t="s">
        <v>284</v>
      </c>
      <c r="B606" s="89">
        <v>5283.78</v>
      </c>
      <c r="C606" s="89">
        <v>23414</v>
      </c>
      <c r="D606" s="89">
        <v>4195.2969999999996</v>
      </c>
      <c r="E606" s="89">
        <v>27609.296999999999</v>
      </c>
      <c r="F606" s="89">
        <v>3278.4839999999999</v>
      </c>
      <c r="G606" s="89">
        <v>19676.153999999999</v>
      </c>
      <c r="H606" s="57">
        <f>D606/D604*100</f>
        <v>98.963889583461096</v>
      </c>
      <c r="I606" s="57">
        <f>E606/E604*100</f>
        <v>99.211705022615334</v>
      </c>
      <c r="J606" s="55">
        <f t="shared" si="106"/>
        <v>79.399539723455547</v>
      </c>
      <c r="K606" s="55">
        <f>D606/F606*100</f>
        <v>127.96454092806309</v>
      </c>
      <c r="L606" s="55">
        <f>E606/G606*100</f>
        <v>140.31856530498797</v>
      </c>
    </row>
    <row r="607" spans="1:12" s="48" customFormat="1" ht="56.25" x14ac:dyDescent="0.2">
      <c r="A607" s="8" t="s">
        <v>369</v>
      </c>
      <c r="B607" s="89"/>
      <c r="C607" s="89"/>
      <c r="D607" s="89"/>
      <c r="E607" s="89"/>
      <c r="F607" s="89"/>
      <c r="G607" s="89"/>
      <c r="H607" s="58"/>
      <c r="I607" s="58"/>
      <c r="J607" s="58"/>
      <c r="K607" s="58"/>
      <c r="L607" s="58"/>
    </row>
    <row r="608" spans="1:12" s="48" customFormat="1" x14ac:dyDescent="0.2">
      <c r="A608" s="9" t="s">
        <v>276</v>
      </c>
      <c r="B608" s="89">
        <v>199.161</v>
      </c>
      <c r="C608" s="89">
        <v>423.04500000000002</v>
      </c>
      <c r="D608" s="89">
        <v>152.57599999999999</v>
      </c>
      <c r="E608" s="89">
        <v>575.62099999999998</v>
      </c>
      <c r="F608" s="89">
        <v>75.212999999999994</v>
      </c>
      <c r="G608" s="89">
        <v>357.01799999999997</v>
      </c>
      <c r="H608" s="57">
        <f>H609+H610</f>
        <v>100</v>
      </c>
      <c r="I608" s="57">
        <f>I609+I610</f>
        <v>100.00000000000001</v>
      </c>
      <c r="J608" s="55">
        <f>D608/B608*100</f>
        <v>76.60937633371995</v>
      </c>
      <c r="K608" s="56">
        <f>D608/F608</f>
        <v>2.0285854838924124</v>
      </c>
      <c r="L608" s="55">
        <f>E608/G608*100</f>
        <v>161.2302460940345</v>
      </c>
    </row>
    <row r="609" spans="1:12" s="48" customFormat="1" x14ac:dyDescent="0.2">
      <c r="A609" s="13" t="s">
        <v>283</v>
      </c>
      <c r="B609" s="89">
        <v>18.506</v>
      </c>
      <c r="C609" s="89">
        <v>96.995000000000005</v>
      </c>
      <c r="D609" s="89">
        <v>17.506</v>
      </c>
      <c r="E609" s="89">
        <v>114.501</v>
      </c>
      <c r="F609" s="89">
        <v>17.939</v>
      </c>
      <c r="G609" s="89">
        <v>104.03400000000001</v>
      </c>
      <c r="H609" s="57">
        <f>D609/D608*100</f>
        <v>11.473626258389261</v>
      </c>
      <c r="I609" s="57">
        <f>E609/E608*100</f>
        <v>19.891734318240651</v>
      </c>
      <c r="J609" s="55">
        <f>D609/B609*100</f>
        <v>94.596347130660334</v>
      </c>
      <c r="K609" s="55">
        <f>D609/F609*100</f>
        <v>97.586264563242096</v>
      </c>
      <c r="L609" s="55">
        <f>E609/G609*100</f>
        <v>110.0611338600842</v>
      </c>
    </row>
    <row r="610" spans="1:12" s="48" customFormat="1" x14ac:dyDescent="0.2">
      <c r="A610" s="13" t="s">
        <v>279</v>
      </c>
      <c r="B610" s="89">
        <v>180.65600000000001</v>
      </c>
      <c r="C610" s="89">
        <v>326.05</v>
      </c>
      <c r="D610" s="89">
        <v>135.07</v>
      </c>
      <c r="E610" s="89">
        <v>461.12</v>
      </c>
      <c r="F610" s="89">
        <v>57.274000000000001</v>
      </c>
      <c r="G610" s="89">
        <v>252.98400000000001</v>
      </c>
      <c r="H610" s="57">
        <f>D610/D608*100</f>
        <v>88.52637374161074</v>
      </c>
      <c r="I610" s="57">
        <f>E610/E608*100</f>
        <v>80.108265681759363</v>
      </c>
      <c r="J610" s="55">
        <f>D610/B610*100</f>
        <v>74.766406872730485</v>
      </c>
      <c r="K610" s="56">
        <f>D610/F610</f>
        <v>2.3583126724168033</v>
      </c>
      <c r="L610" s="55">
        <f>E610/G610*100</f>
        <v>182.27239667330738</v>
      </c>
    </row>
    <row r="611" spans="1:12" s="48" customFormat="1" x14ac:dyDescent="0.2">
      <c r="A611" s="9" t="s">
        <v>277</v>
      </c>
      <c r="B611" s="89">
        <v>199.161</v>
      </c>
      <c r="C611" s="89">
        <v>423.04500000000002</v>
      </c>
      <c r="D611" s="89">
        <v>152.57599999999999</v>
      </c>
      <c r="E611" s="89">
        <v>575.62099999999998</v>
      </c>
      <c r="F611" s="89">
        <v>75.212999999999994</v>
      </c>
      <c r="G611" s="89">
        <v>357.01799999999997</v>
      </c>
      <c r="H611" s="57">
        <f>H612+H613</f>
        <v>100</v>
      </c>
      <c r="I611" s="57">
        <f>I612+I613</f>
        <v>100</v>
      </c>
      <c r="J611" s="55">
        <f>D611/B611*100</f>
        <v>76.60937633371995</v>
      </c>
      <c r="K611" s="56">
        <f>D611/F611</f>
        <v>2.0285854838924124</v>
      </c>
      <c r="L611" s="55">
        <f>E611/G611*100</f>
        <v>161.2302460940345</v>
      </c>
    </row>
    <row r="612" spans="1:12" s="48" customFormat="1" x14ac:dyDescent="0.2">
      <c r="A612" s="13" t="s">
        <v>280</v>
      </c>
      <c r="B612" s="89">
        <v>0</v>
      </c>
      <c r="C612" s="89">
        <v>1.1659999999999999</v>
      </c>
      <c r="D612" s="89">
        <v>0</v>
      </c>
      <c r="E612" s="89">
        <v>1.1659999999999999</v>
      </c>
      <c r="F612" s="89">
        <v>0</v>
      </c>
      <c r="G612" s="89">
        <v>0</v>
      </c>
      <c r="H612" s="57">
        <f>D612/D611*100</f>
        <v>0</v>
      </c>
      <c r="I612" s="57">
        <f>E612/E611*100</f>
        <v>0.20256383974872355</v>
      </c>
      <c r="J612" s="55">
        <v>0</v>
      </c>
      <c r="K612" s="55">
        <v>0</v>
      </c>
      <c r="L612" s="55">
        <v>0</v>
      </c>
    </row>
    <row r="613" spans="1:12" s="48" customFormat="1" x14ac:dyDescent="0.2">
      <c r="A613" s="13" t="s">
        <v>284</v>
      </c>
      <c r="B613" s="89">
        <v>199.161</v>
      </c>
      <c r="C613" s="89">
        <v>421.87900000000002</v>
      </c>
      <c r="D613" s="89">
        <v>152.57599999999999</v>
      </c>
      <c r="E613" s="89">
        <v>574.45500000000004</v>
      </c>
      <c r="F613" s="89">
        <v>75.212999999999994</v>
      </c>
      <c r="G613" s="89">
        <v>357.01799999999997</v>
      </c>
      <c r="H613" s="57">
        <f>D613/D611*100</f>
        <v>100</v>
      </c>
      <c r="I613" s="57">
        <f>E613/E611*100</f>
        <v>99.79743616025128</v>
      </c>
      <c r="J613" s="55">
        <f>D613/B613*100</f>
        <v>76.60937633371995</v>
      </c>
      <c r="K613" s="56">
        <f>D613/F613</f>
        <v>2.0285854838924124</v>
      </c>
      <c r="L613" s="55">
        <f>E613/G613*100</f>
        <v>160.90365191671009</v>
      </c>
    </row>
    <row r="614" spans="1:12" s="48" customFormat="1" ht="33.75" x14ac:dyDescent="0.2">
      <c r="A614" s="8" t="s">
        <v>571</v>
      </c>
      <c r="B614" s="89"/>
      <c r="C614" s="89"/>
      <c r="D614" s="89"/>
      <c r="E614" s="89"/>
      <c r="F614" s="89"/>
      <c r="G614" s="89"/>
      <c r="H614" s="58"/>
      <c r="I614" s="58"/>
      <c r="J614" s="58"/>
      <c r="K614" s="58"/>
      <c r="L614" s="58"/>
    </row>
    <row r="615" spans="1:12" s="48" customFormat="1" x14ac:dyDescent="0.2">
      <c r="A615" s="9" t="s">
        <v>276</v>
      </c>
      <c r="B615" s="89">
        <v>234999</v>
      </c>
      <c r="C615" s="89">
        <v>702547.6</v>
      </c>
      <c r="D615" s="89">
        <v>417823.5</v>
      </c>
      <c r="E615" s="89">
        <v>1120371.1000000001</v>
      </c>
      <c r="F615" s="89">
        <v>80911.3</v>
      </c>
      <c r="G615" s="89">
        <v>435878.1</v>
      </c>
      <c r="H615" s="57">
        <f>H616+H617</f>
        <v>100</v>
      </c>
      <c r="I615" s="57">
        <f>I616+I617</f>
        <v>100</v>
      </c>
      <c r="J615" s="55">
        <f t="shared" ref="J615:J620" si="108">D615/B615*100</f>
        <v>177.79799062974737</v>
      </c>
      <c r="K615" s="56"/>
      <c r="L615" s="56">
        <f>E615/G615</f>
        <v>2.5703771306702499</v>
      </c>
    </row>
    <row r="616" spans="1:12" s="48" customFormat="1" x14ac:dyDescent="0.2">
      <c r="A616" s="13" t="s">
        <v>283</v>
      </c>
      <c r="B616" s="89">
        <v>10300</v>
      </c>
      <c r="C616" s="89">
        <v>46000</v>
      </c>
      <c r="D616" s="89">
        <v>11700</v>
      </c>
      <c r="E616" s="89">
        <v>57700</v>
      </c>
      <c r="F616" s="89">
        <v>7300</v>
      </c>
      <c r="G616" s="89">
        <v>51300</v>
      </c>
      <c r="H616" s="57">
        <f>D616/D615*100</f>
        <v>2.8002254540493774</v>
      </c>
      <c r="I616" s="57">
        <f>E616/E615*100</f>
        <v>5.1500792906921635</v>
      </c>
      <c r="J616" s="55">
        <f t="shared" si="108"/>
        <v>113.59223300970874</v>
      </c>
      <c r="K616" s="55">
        <f>D616/F616*100</f>
        <v>160.27397260273972</v>
      </c>
      <c r="L616" s="55">
        <f>E616/G616*100</f>
        <v>112.47563352826511</v>
      </c>
    </row>
    <row r="617" spans="1:12" s="48" customFormat="1" x14ac:dyDescent="0.2">
      <c r="A617" s="13" t="s">
        <v>279</v>
      </c>
      <c r="B617" s="89">
        <v>224699</v>
      </c>
      <c r="C617" s="89">
        <v>656547.6</v>
      </c>
      <c r="D617" s="89">
        <v>406123.5</v>
      </c>
      <c r="E617" s="89">
        <v>1062671.1000000001</v>
      </c>
      <c r="F617" s="89">
        <v>73611.3</v>
      </c>
      <c r="G617" s="89">
        <v>384578.1</v>
      </c>
      <c r="H617" s="57">
        <f>D617/D615*100</f>
        <v>97.199774545950618</v>
      </c>
      <c r="I617" s="57">
        <f>E617/E615*100</f>
        <v>94.849920709307838</v>
      </c>
      <c r="J617" s="55">
        <f t="shared" si="108"/>
        <v>180.74112479361278</v>
      </c>
      <c r="K617" s="56"/>
      <c r="L617" s="56">
        <f t="shared" ref="K617:L620" si="109">E617/G617</f>
        <v>2.7632127258416435</v>
      </c>
    </row>
    <row r="618" spans="1:12" s="48" customFormat="1" x14ac:dyDescent="0.2">
      <c r="A618" s="9" t="s">
        <v>277</v>
      </c>
      <c r="B618" s="89">
        <v>234999</v>
      </c>
      <c r="C618" s="89">
        <v>702547.6</v>
      </c>
      <c r="D618" s="89">
        <v>417823.5</v>
      </c>
      <c r="E618" s="89">
        <v>1120371.1000000001</v>
      </c>
      <c r="F618" s="89">
        <v>80911.3</v>
      </c>
      <c r="G618" s="89">
        <v>435878.1</v>
      </c>
      <c r="H618" s="57">
        <f>H619+H620</f>
        <v>100</v>
      </c>
      <c r="I618" s="57">
        <f>I619+I620</f>
        <v>100</v>
      </c>
      <c r="J618" s="55">
        <f t="shared" si="108"/>
        <v>177.79799062974737</v>
      </c>
      <c r="K618" s="56"/>
      <c r="L618" s="56">
        <f t="shared" si="109"/>
        <v>2.5703771306702499</v>
      </c>
    </row>
    <row r="619" spans="1:12" s="48" customFormat="1" x14ac:dyDescent="0.2">
      <c r="A619" s="13" t="s">
        <v>280</v>
      </c>
      <c r="B619" s="89">
        <v>1547</v>
      </c>
      <c r="C619" s="89">
        <v>5241.8</v>
      </c>
      <c r="D619" s="89">
        <v>1627.6</v>
      </c>
      <c r="E619" s="89">
        <v>6869.4</v>
      </c>
      <c r="F619" s="89">
        <v>611.4</v>
      </c>
      <c r="G619" s="89">
        <v>2354.3000000000002</v>
      </c>
      <c r="H619" s="57">
        <f>D619/D618*100</f>
        <v>0.38954247427442446</v>
      </c>
      <c r="I619" s="57">
        <f>E619/E618*100</f>
        <v>0.61313612962704933</v>
      </c>
      <c r="J619" s="55">
        <f t="shared" si="108"/>
        <v>105.21008403361346</v>
      </c>
      <c r="K619" s="56">
        <f t="shared" si="109"/>
        <v>2.6620870134118415</v>
      </c>
      <c r="L619" s="56">
        <f t="shared" si="109"/>
        <v>2.9178099647453593</v>
      </c>
    </row>
    <row r="620" spans="1:12" s="48" customFormat="1" x14ac:dyDescent="0.2">
      <c r="A620" s="13" t="s">
        <v>284</v>
      </c>
      <c r="B620" s="89">
        <v>233452</v>
      </c>
      <c r="C620" s="89">
        <v>697305.8</v>
      </c>
      <c r="D620" s="89">
        <v>416195.9</v>
      </c>
      <c r="E620" s="89">
        <v>1113501.7</v>
      </c>
      <c r="F620" s="89">
        <v>80299.899999999994</v>
      </c>
      <c r="G620" s="89">
        <v>433523.8</v>
      </c>
      <c r="H620" s="57">
        <f>D620/D618*100</f>
        <v>99.610457525725579</v>
      </c>
      <c r="I620" s="57">
        <f>E620/E618*100</f>
        <v>99.386863870372949</v>
      </c>
      <c r="J620" s="55">
        <f t="shared" si="108"/>
        <v>178.27900382091394</v>
      </c>
      <c r="K620" s="56"/>
      <c r="L620" s="56">
        <f t="shared" si="109"/>
        <v>2.5684903573921432</v>
      </c>
    </row>
    <row r="621" spans="1:12" s="48" customFormat="1" ht="22.5" x14ac:dyDescent="0.2">
      <c r="A621" s="8" t="s">
        <v>370</v>
      </c>
      <c r="B621" s="89"/>
      <c r="C621" s="89"/>
      <c r="D621" s="89"/>
      <c r="E621" s="89"/>
      <c r="F621" s="89"/>
      <c r="G621" s="89"/>
      <c r="H621" s="58"/>
      <c r="I621" s="58"/>
      <c r="J621" s="58"/>
      <c r="K621" s="58"/>
      <c r="L621" s="58"/>
    </row>
    <row r="622" spans="1:12" s="48" customFormat="1" x14ac:dyDescent="0.2">
      <c r="A622" s="9" t="s">
        <v>276</v>
      </c>
      <c r="B622" s="89">
        <v>2923.3519999999999</v>
      </c>
      <c r="C622" s="89">
        <v>16547.187000000002</v>
      </c>
      <c r="D622" s="89">
        <v>2926.9569999999999</v>
      </c>
      <c r="E622" s="89">
        <v>19474.144</v>
      </c>
      <c r="F622" s="89">
        <v>2514.2359999999999</v>
      </c>
      <c r="G622" s="89">
        <v>15575.311</v>
      </c>
      <c r="H622" s="57">
        <f>H623+H624</f>
        <v>100</v>
      </c>
      <c r="I622" s="57">
        <f>I623+I624</f>
        <v>100.00000000000001</v>
      </c>
      <c r="J622" s="55">
        <f>D622/B622*100</f>
        <v>100.12331734255744</v>
      </c>
      <c r="K622" s="55">
        <f>D622/F622*100</f>
        <v>116.41536434924964</v>
      </c>
      <c r="L622" s="55">
        <f>E622/G622*100</f>
        <v>125.03213579491286</v>
      </c>
    </row>
    <row r="623" spans="1:12" s="48" customFormat="1" x14ac:dyDescent="0.2">
      <c r="A623" s="13" t="s">
        <v>283</v>
      </c>
      <c r="B623" s="89">
        <v>0</v>
      </c>
      <c r="C623" s="89">
        <v>0.1</v>
      </c>
      <c r="D623" s="89">
        <v>0</v>
      </c>
      <c r="E623" s="89">
        <v>0.1</v>
      </c>
      <c r="F623" s="89">
        <v>0</v>
      </c>
      <c r="G623" s="89">
        <v>0</v>
      </c>
      <c r="H623" s="57">
        <f>D623/D622*100</f>
        <v>0</v>
      </c>
      <c r="I623" s="57">
        <f>E623/E622*100</f>
        <v>5.1350138932935898E-4</v>
      </c>
      <c r="J623" s="55">
        <v>0</v>
      </c>
      <c r="K623" s="55">
        <v>0</v>
      </c>
      <c r="L623" s="55">
        <v>0</v>
      </c>
    </row>
    <row r="624" spans="1:12" s="48" customFormat="1" x14ac:dyDescent="0.2">
      <c r="A624" s="13" t="s">
        <v>279</v>
      </c>
      <c r="B624" s="89">
        <v>2923.3519999999999</v>
      </c>
      <c r="C624" s="89">
        <v>16547.087</v>
      </c>
      <c r="D624" s="89">
        <v>2926.9569999999999</v>
      </c>
      <c r="E624" s="89">
        <v>19474.044000000002</v>
      </c>
      <c r="F624" s="89">
        <v>2514.2359999999999</v>
      </c>
      <c r="G624" s="89">
        <v>15575.311</v>
      </c>
      <c r="H624" s="57">
        <f>D624/D622*100</f>
        <v>100</v>
      </c>
      <c r="I624" s="57">
        <f>E624/E622*100</f>
        <v>99.999486498610679</v>
      </c>
      <c r="J624" s="55">
        <f>D624/B624*100</f>
        <v>100.12331734255744</v>
      </c>
      <c r="K624" s="55">
        <f>D624/F624*100</f>
        <v>116.41536434924964</v>
      </c>
      <c r="L624" s="55">
        <f>E624/G624*100</f>
        <v>125.03149375315846</v>
      </c>
    </row>
    <row r="625" spans="1:12" s="48" customFormat="1" x14ac:dyDescent="0.2">
      <c r="A625" s="9" t="s">
        <v>277</v>
      </c>
      <c r="B625" s="89">
        <v>2923.3519999999999</v>
      </c>
      <c r="C625" s="89">
        <v>16547.187000000002</v>
      </c>
      <c r="D625" s="89">
        <v>2926.9569999999999</v>
      </c>
      <c r="E625" s="89">
        <v>19474.144</v>
      </c>
      <c r="F625" s="89">
        <v>2514.2359999999999</v>
      </c>
      <c r="G625" s="89">
        <v>15575.311</v>
      </c>
      <c r="H625" s="57">
        <f>H626+H627</f>
        <v>100</v>
      </c>
      <c r="I625" s="57">
        <f>I626+I627</f>
        <v>99.999994864986093</v>
      </c>
      <c r="J625" s="55">
        <f>D625/B625*100</f>
        <v>100.12331734255744</v>
      </c>
      <c r="K625" s="55">
        <f>D625/F625*100</f>
        <v>116.41536434924964</v>
      </c>
      <c r="L625" s="55">
        <f>E625/G625*100</f>
        <v>125.03213579491286</v>
      </c>
    </row>
    <row r="626" spans="1:12" s="48" customFormat="1" x14ac:dyDescent="0.2">
      <c r="A626" s="13" t="s">
        <v>280</v>
      </c>
      <c r="B626" s="89">
        <v>40.548999999999999</v>
      </c>
      <c r="C626" s="89">
        <v>348.45800000000003</v>
      </c>
      <c r="D626" s="89">
        <v>45.33</v>
      </c>
      <c r="E626" s="89">
        <v>393.78800000000001</v>
      </c>
      <c r="F626" s="89">
        <v>13.388999999999999</v>
      </c>
      <c r="G626" s="89">
        <v>95.093999999999994</v>
      </c>
      <c r="H626" s="57">
        <f>D626/D625*100</f>
        <v>1.5487074118273687</v>
      </c>
      <c r="I626" s="57">
        <f>E626/E625*100</f>
        <v>2.0221068510122961</v>
      </c>
      <c r="J626" s="55">
        <f>D626/B626*100</f>
        <v>111.79067301289798</v>
      </c>
      <c r="K626" s="56">
        <f>D626/F626</f>
        <v>3.3856150571364552</v>
      </c>
      <c r="L626" s="56">
        <f>E626/G626</f>
        <v>4.1410393926010061</v>
      </c>
    </row>
    <row r="627" spans="1:12" s="48" customFormat="1" x14ac:dyDescent="0.2">
      <c r="A627" s="13" t="s">
        <v>284</v>
      </c>
      <c r="B627" s="89">
        <v>2882.8029999999999</v>
      </c>
      <c r="C627" s="89">
        <v>16198.727999999999</v>
      </c>
      <c r="D627" s="89">
        <v>2881.627</v>
      </c>
      <c r="E627" s="89">
        <v>19080.355</v>
      </c>
      <c r="F627" s="89">
        <v>2500.8470000000002</v>
      </c>
      <c r="G627" s="89">
        <v>15480.218000000001</v>
      </c>
      <c r="H627" s="57">
        <f>D627/D625*100</f>
        <v>98.451292588172635</v>
      </c>
      <c r="I627" s="57">
        <f>E627/E625*100</f>
        <v>97.977888013973796</v>
      </c>
      <c r="J627" s="55">
        <f>D627/B627*100</f>
        <v>99.959206369634003</v>
      </c>
      <c r="K627" s="55">
        <f>D627/F627*100</f>
        <v>115.22604141716786</v>
      </c>
      <c r="L627" s="55">
        <f>E627/G627*100</f>
        <v>123.25637145420045</v>
      </c>
    </row>
    <row r="628" spans="1:12" s="48" customFormat="1" ht="22.5" x14ac:dyDescent="0.2">
      <c r="A628" s="8" t="s">
        <v>371</v>
      </c>
      <c r="B628" s="89"/>
      <c r="C628" s="89"/>
      <c r="D628" s="89"/>
      <c r="E628" s="89"/>
      <c r="F628" s="89"/>
      <c r="G628" s="89"/>
      <c r="H628" s="58"/>
      <c r="I628" s="58"/>
      <c r="J628" s="58"/>
      <c r="K628" s="58"/>
      <c r="L628" s="58"/>
    </row>
    <row r="629" spans="1:12" s="48" customFormat="1" x14ac:dyDescent="0.2">
      <c r="A629" s="9" t="s">
        <v>276</v>
      </c>
      <c r="B629" s="89">
        <v>1170473.7139999999</v>
      </c>
      <c r="C629" s="89">
        <v>6011226.6289999997</v>
      </c>
      <c r="D629" s="89">
        <v>1300450.2879999999</v>
      </c>
      <c r="E629" s="89">
        <v>7312550.7999999998</v>
      </c>
      <c r="F629" s="89">
        <v>120691.478</v>
      </c>
      <c r="G629" s="89">
        <v>481428.17300000001</v>
      </c>
      <c r="H629" s="57">
        <f>H630+H631</f>
        <v>100</v>
      </c>
      <c r="I629" s="57">
        <f>I630+I631</f>
        <v>99.99999998632488</v>
      </c>
      <c r="J629" s="55">
        <f t="shared" ref="J629:J634" si="110">D629/B629*100</f>
        <v>111.10461281149284</v>
      </c>
      <c r="K629" s="56"/>
      <c r="L629" s="56"/>
    </row>
    <row r="630" spans="1:12" s="48" customFormat="1" x14ac:dyDescent="0.2">
      <c r="A630" s="13" t="s">
        <v>283</v>
      </c>
      <c r="B630" s="89">
        <v>26038</v>
      </c>
      <c r="C630" s="89">
        <v>183034.33300000001</v>
      </c>
      <c r="D630" s="89">
        <v>26038</v>
      </c>
      <c r="E630" s="89">
        <v>209072.33300000001</v>
      </c>
      <c r="F630" s="89">
        <v>6435</v>
      </c>
      <c r="G630" s="89">
        <v>57927</v>
      </c>
      <c r="H630" s="57">
        <f>D630/D629*100</f>
        <v>2.0022295538912598</v>
      </c>
      <c r="I630" s="57">
        <f>E630/E629*100</f>
        <v>2.8590889652349496</v>
      </c>
      <c r="J630" s="55">
        <f t="shared" si="110"/>
        <v>100</v>
      </c>
      <c r="K630" s="56">
        <f t="shared" ref="K630:L630" si="111">D630/F630</f>
        <v>4.0463092463092467</v>
      </c>
      <c r="L630" s="56">
        <f t="shared" si="111"/>
        <v>3.6092380582457233</v>
      </c>
    </row>
    <row r="631" spans="1:12" s="48" customFormat="1" x14ac:dyDescent="0.2">
      <c r="A631" s="13" t="s">
        <v>279</v>
      </c>
      <c r="B631" s="89">
        <v>1144435.7139999999</v>
      </c>
      <c r="C631" s="89">
        <v>5828192.2949999999</v>
      </c>
      <c r="D631" s="89">
        <v>1274412.2879999999</v>
      </c>
      <c r="E631" s="89">
        <v>7103478.466</v>
      </c>
      <c r="F631" s="89">
        <v>114256.478</v>
      </c>
      <c r="G631" s="89">
        <v>423501.17300000001</v>
      </c>
      <c r="H631" s="57">
        <f>D631/D629*100</f>
        <v>97.997770446108746</v>
      </c>
      <c r="I631" s="57">
        <f>E631/E629*100</f>
        <v>97.140911021089934</v>
      </c>
      <c r="J631" s="55">
        <f t="shared" si="110"/>
        <v>111.35726300830908</v>
      </c>
      <c r="K631" s="56"/>
      <c r="L631" s="56"/>
    </row>
    <row r="632" spans="1:12" s="48" customFormat="1" x14ac:dyDescent="0.2">
      <c r="A632" s="9" t="s">
        <v>277</v>
      </c>
      <c r="B632" s="89">
        <v>1170473.7139999999</v>
      </c>
      <c r="C632" s="89">
        <v>6011226.6289999997</v>
      </c>
      <c r="D632" s="89">
        <v>1300450.2879999999</v>
      </c>
      <c r="E632" s="89">
        <v>7312550.7999999998</v>
      </c>
      <c r="F632" s="89">
        <v>120691.478</v>
      </c>
      <c r="G632" s="89">
        <v>481428.17300000001</v>
      </c>
      <c r="H632" s="57">
        <f>H633+H634</f>
        <v>100.00000000000001</v>
      </c>
      <c r="I632" s="57">
        <f>I633+I634</f>
        <v>99.999999999999986</v>
      </c>
      <c r="J632" s="55">
        <f t="shared" si="110"/>
        <v>111.10461281149284</v>
      </c>
      <c r="K632" s="56"/>
      <c r="L632" s="56"/>
    </row>
    <row r="633" spans="1:12" s="48" customFormat="1" x14ac:dyDescent="0.2">
      <c r="A633" s="13" t="s">
        <v>280</v>
      </c>
      <c r="B633" s="89">
        <v>277475.71500000003</v>
      </c>
      <c r="C633" s="89">
        <v>821297.14</v>
      </c>
      <c r="D633" s="89">
        <v>190628.495</v>
      </c>
      <c r="E633" s="89">
        <v>1012129.888</v>
      </c>
      <c r="F633" s="89">
        <v>3043.9580000000001</v>
      </c>
      <c r="G633" s="89">
        <v>11129.758</v>
      </c>
      <c r="H633" s="57">
        <f>D633/D632*100</f>
        <v>14.658652988048706</v>
      </c>
      <c r="I633" s="57">
        <f>E633/E632*100</f>
        <v>13.84099633195027</v>
      </c>
      <c r="J633" s="55">
        <f t="shared" si="110"/>
        <v>68.700965416018462</v>
      </c>
      <c r="K633" s="56"/>
      <c r="L633" s="56"/>
    </row>
    <row r="634" spans="1:12" s="48" customFormat="1" x14ac:dyDescent="0.2">
      <c r="A634" s="13" t="s">
        <v>284</v>
      </c>
      <c r="B634" s="89">
        <v>892997.99899999995</v>
      </c>
      <c r="C634" s="89">
        <v>5189929.4890000001</v>
      </c>
      <c r="D634" s="89">
        <v>1109821.7930000001</v>
      </c>
      <c r="E634" s="89">
        <v>6300420.9119999995</v>
      </c>
      <c r="F634" s="89">
        <v>117647.52099999999</v>
      </c>
      <c r="G634" s="89">
        <v>470298.41399999999</v>
      </c>
      <c r="H634" s="57">
        <f>D634/D632*100</f>
        <v>85.341347011951314</v>
      </c>
      <c r="I634" s="57">
        <f>E634/E632*100</f>
        <v>86.159003668049721</v>
      </c>
      <c r="J634" s="55">
        <f t="shared" si="110"/>
        <v>124.28043447385151</v>
      </c>
      <c r="K634" s="56"/>
      <c r="L634" s="56"/>
    </row>
    <row r="635" spans="1:12" s="48" customFormat="1" ht="33.75" x14ac:dyDescent="0.2">
      <c r="A635" s="8" t="s">
        <v>372</v>
      </c>
      <c r="B635" s="89"/>
      <c r="C635" s="89"/>
      <c r="D635" s="89"/>
      <c r="E635" s="89"/>
      <c r="F635" s="89"/>
      <c r="G635" s="89"/>
      <c r="H635" s="58"/>
      <c r="I635" s="58"/>
      <c r="J635" s="58"/>
      <c r="K635" s="58"/>
      <c r="L635" s="58"/>
    </row>
    <row r="636" spans="1:12" s="48" customFormat="1" x14ac:dyDescent="0.2">
      <c r="A636" s="9" t="s">
        <v>276</v>
      </c>
      <c r="B636" s="89">
        <v>3761616.65</v>
      </c>
      <c r="C636" s="89">
        <v>17635599.344999999</v>
      </c>
      <c r="D636" s="89">
        <v>4020851.2519999999</v>
      </c>
      <c r="E636" s="89">
        <v>21661318.923</v>
      </c>
      <c r="F636" s="89">
        <v>4495407.7039999999</v>
      </c>
      <c r="G636" s="89">
        <v>24784260.517000001</v>
      </c>
      <c r="H636" s="57">
        <f>H637+H638</f>
        <v>100.00000002487036</v>
      </c>
      <c r="I636" s="57">
        <f>I637+I638</f>
        <v>100</v>
      </c>
      <c r="J636" s="55">
        <f t="shared" ref="J636:J641" si="112">D636/B636*100</f>
        <v>106.8915741852642</v>
      </c>
      <c r="K636" s="55">
        <f>D636/F636*100</f>
        <v>89.443528079160856</v>
      </c>
      <c r="L636" s="55">
        <f>E636/G636*100</f>
        <v>87.399496580267481</v>
      </c>
    </row>
    <row r="637" spans="1:12" s="48" customFormat="1" x14ac:dyDescent="0.2">
      <c r="A637" s="13" t="s">
        <v>283</v>
      </c>
      <c r="B637" s="89">
        <v>580354.75100000005</v>
      </c>
      <c r="C637" s="89">
        <v>3846801.0869999998</v>
      </c>
      <c r="D637" s="89">
        <v>624476.75100000005</v>
      </c>
      <c r="E637" s="89">
        <v>4471277.8370000003</v>
      </c>
      <c r="F637" s="89">
        <v>339261.08399999997</v>
      </c>
      <c r="G637" s="89">
        <v>1784432.504</v>
      </c>
      <c r="H637" s="57">
        <f>D637/D636*100</f>
        <v>15.530958791111232</v>
      </c>
      <c r="I637" s="57">
        <f>E637/E636*100</f>
        <v>20.641761717715141</v>
      </c>
      <c r="J637" s="55">
        <f t="shared" si="112"/>
        <v>107.60259133296903</v>
      </c>
      <c r="K637" s="55">
        <f>D637/F637*100</f>
        <v>184.06966800825293</v>
      </c>
      <c r="L637" s="56">
        <f>E637/G637</f>
        <v>2.5057141847490132</v>
      </c>
    </row>
    <row r="638" spans="1:12" s="48" customFormat="1" x14ac:dyDescent="0.2">
      <c r="A638" s="13" t="s">
        <v>279</v>
      </c>
      <c r="B638" s="89">
        <v>3181261.8990000002</v>
      </c>
      <c r="C638" s="89">
        <v>13788798.259</v>
      </c>
      <c r="D638" s="89">
        <v>3396374.5019999999</v>
      </c>
      <c r="E638" s="89">
        <v>17190041.085999999</v>
      </c>
      <c r="F638" s="89">
        <v>4156146.62</v>
      </c>
      <c r="G638" s="89">
        <v>22999828.013</v>
      </c>
      <c r="H638" s="57">
        <f>D638/D636*100</f>
        <v>84.469041233759128</v>
      </c>
      <c r="I638" s="57">
        <f>E638/E636*100</f>
        <v>79.358238282284859</v>
      </c>
      <c r="J638" s="55">
        <f t="shared" si="112"/>
        <v>106.76186399703897</v>
      </c>
      <c r="K638" s="55">
        <f>D638/F638*100</f>
        <v>81.719313886958105</v>
      </c>
      <c r="L638" s="55">
        <f>E638/G638*100</f>
        <v>74.739867951550849</v>
      </c>
    </row>
    <row r="639" spans="1:12" s="48" customFormat="1" x14ac:dyDescent="0.2">
      <c r="A639" s="9" t="s">
        <v>277</v>
      </c>
      <c r="B639" s="89">
        <v>3761616.65</v>
      </c>
      <c r="C639" s="89">
        <v>17635599.344999999</v>
      </c>
      <c r="D639" s="89">
        <v>4020851.2519999999</v>
      </c>
      <c r="E639" s="89">
        <v>21661318.923</v>
      </c>
      <c r="F639" s="89">
        <v>4495407.7039999999</v>
      </c>
      <c r="G639" s="89">
        <v>24784260.517000001</v>
      </c>
      <c r="H639" s="57">
        <f>H640+H641</f>
        <v>100.00000000000001</v>
      </c>
      <c r="I639" s="57">
        <f>I640+I641</f>
        <v>100</v>
      </c>
      <c r="J639" s="55">
        <f t="shared" si="112"/>
        <v>106.8915741852642</v>
      </c>
      <c r="K639" s="55">
        <f>D639/F639*100</f>
        <v>89.443528079160856</v>
      </c>
      <c r="L639" s="55">
        <f>E639/G639*100</f>
        <v>87.399496580267481</v>
      </c>
    </row>
    <row r="640" spans="1:12" s="48" customFormat="1" x14ac:dyDescent="0.2">
      <c r="A640" s="13" t="s">
        <v>280</v>
      </c>
      <c r="B640" s="89">
        <v>529633.66700000002</v>
      </c>
      <c r="C640" s="89">
        <v>2941867.673</v>
      </c>
      <c r="D640" s="89">
        <v>653874.74</v>
      </c>
      <c r="E640" s="89">
        <v>3596261.3569999998</v>
      </c>
      <c r="F640" s="89">
        <v>190743.57199999999</v>
      </c>
      <c r="G640" s="89">
        <v>327156.77399999998</v>
      </c>
      <c r="H640" s="57">
        <f>D640/D639*100</f>
        <v>16.262097228161775</v>
      </c>
      <c r="I640" s="57">
        <f>E640/E639*100</f>
        <v>16.602227084064985</v>
      </c>
      <c r="J640" s="55">
        <f t="shared" si="112"/>
        <v>123.45792587237472</v>
      </c>
      <c r="K640" s="56">
        <f>D640/F640</f>
        <v>3.4280302772142699</v>
      </c>
      <c r="L640" s="56"/>
    </row>
    <row r="641" spans="1:12" s="48" customFormat="1" x14ac:dyDescent="0.2">
      <c r="A641" s="13" t="s">
        <v>284</v>
      </c>
      <c r="B641" s="89">
        <v>3231982.9819999998</v>
      </c>
      <c r="C641" s="89">
        <v>14693731.672</v>
      </c>
      <c r="D641" s="89">
        <v>3366976.5120000001</v>
      </c>
      <c r="E641" s="89">
        <v>18065057.566</v>
      </c>
      <c r="F641" s="89">
        <v>4304664.1320000002</v>
      </c>
      <c r="G641" s="89">
        <v>24457103.743000001</v>
      </c>
      <c r="H641" s="57">
        <f>D641/D639*100</f>
        <v>83.737902771838236</v>
      </c>
      <c r="I641" s="57">
        <f>E641/E639*100</f>
        <v>83.397772915935008</v>
      </c>
      <c r="J641" s="55">
        <f t="shared" si="112"/>
        <v>104.17680200520314</v>
      </c>
      <c r="K641" s="55">
        <f>D641/F641*100</f>
        <v>78.216938854081079</v>
      </c>
      <c r="L641" s="55">
        <f>E641/G641*100</f>
        <v>73.86425537476201</v>
      </c>
    </row>
    <row r="642" spans="1:12" s="48" customFormat="1" ht="33.75" x14ac:dyDescent="0.2">
      <c r="A642" s="8" t="s">
        <v>373</v>
      </c>
      <c r="B642" s="89"/>
      <c r="C642" s="89"/>
      <c r="D642" s="89"/>
      <c r="E642" s="89"/>
      <c r="F642" s="89"/>
      <c r="G642" s="89"/>
      <c r="H642" s="58"/>
      <c r="I642" s="58"/>
      <c r="J642" s="58"/>
      <c r="K642" s="58"/>
      <c r="L642" s="58"/>
    </row>
    <row r="643" spans="1:12" s="48" customFormat="1" x14ac:dyDescent="0.2">
      <c r="A643" s="9" t="s">
        <v>276</v>
      </c>
      <c r="B643" s="89">
        <v>393.66</v>
      </c>
      <c r="C643" s="89">
        <v>2353.9059999999999</v>
      </c>
      <c r="D643" s="89">
        <v>515.54999999999995</v>
      </c>
      <c r="E643" s="89">
        <v>2869.4560000000001</v>
      </c>
      <c r="F643" s="89">
        <v>523.23500000000001</v>
      </c>
      <c r="G643" s="89">
        <v>3186.7550000000001</v>
      </c>
      <c r="H643" s="57">
        <f>H644+H645</f>
        <v>100.00000000000003</v>
      </c>
      <c r="I643" s="57">
        <f>I644+I645</f>
        <v>100</v>
      </c>
      <c r="J643" s="55">
        <f>D643/B643*100</f>
        <v>130.9632677945435</v>
      </c>
      <c r="K643" s="55">
        <f t="shared" ref="K643:L646" si="113">D643/F643*100</f>
        <v>98.531252687606894</v>
      </c>
      <c r="L643" s="55">
        <f t="shared" si="113"/>
        <v>90.043194409359998</v>
      </c>
    </row>
    <row r="644" spans="1:12" s="48" customFormat="1" x14ac:dyDescent="0.2">
      <c r="A644" s="13" t="s">
        <v>283</v>
      </c>
      <c r="B644" s="89">
        <v>57.83</v>
      </c>
      <c r="C644" s="89">
        <v>525.81700000000001</v>
      </c>
      <c r="D644" s="89">
        <v>57.83</v>
      </c>
      <c r="E644" s="89">
        <v>583.64700000000005</v>
      </c>
      <c r="F644" s="89">
        <v>69.83</v>
      </c>
      <c r="G644" s="89">
        <v>382.98</v>
      </c>
      <c r="H644" s="57">
        <f>D644/D643*100</f>
        <v>11.217146736495005</v>
      </c>
      <c r="I644" s="57">
        <f>E644/E643*100</f>
        <v>20.339987788626139</v>
      </c>
      <c r="J644" s="55">
        <f>D644/B644*100</f>
        <v>100</v>
      </c>
      <c r="K644" s="55">
        <f t="shared" si="113"/>
        <v>82.815408850064443</v>
      </c>
      <c r="L644" s="55">
        <f t="shared" si="113"/>
        <v>152.39620867930441</v>
      </c>
    </row>
    <row r="645" spans="1:12" s="48" customFormat="1" x14ac:dyDescent="0.2">
      <c r="A645" s="13" t="s">
        <v>279</v>
      </c>
      <c r="B645" s="89">
        <v>335.83</v>
      </c>
      <c r="C645" s="89">
        <v>1828.09</v>
      </c>
      <c r="D645" s="89">
        <v>457.72</v>
      </c>
      <c r="E645" s="89">
        <v>2285.8090000000002</v>
      </c>
      <c r="F645" s="89">
        <v>453.40499999999997</v>
      </c>
      <c r="G645" s="89">
        <v>2803.7750000000001</v>
      </c>
      <c r="H645" s="57">
        <f>D645/D643*100</f>
        <v>88.782853263505018</v>
      </c>
      <c r="I645" s="57">
        <f>E645/E643*100</f>
        <v>79.660012211373868</v>
      </c>
      <c r="J645" s="55">
        <f>D645/B645*100</f>
        <v>136.29514933150705</v>
      </c>
      <c r="K645" s="55">
        <f t="shared" si="113"/>
        <v>100.95168778465171</v>
      </c>
      <c r="L645" s="55">
        <f t="shared" si="113"/>
        <v>81.526121033249822</v>
      </c>
    </row>
    <row r="646" spans="1:12" s="48" customFormat="1" x14ac:dyDescent="0.2">
      <c r="A646" s="9" t="s">
        <v>277</v>
      </c>
      <c r="B646" s="89">
        <v>393.66</v>
      </c>
      <c r="C646" s="89">
        <v>2353.9059999999999</v>
      </c>
      <c r="D646" s="89">
        <v>515.54999999999995</v>
      </c>
      <c r="E646" s="89">
        <v>2869.4560000000001</v>
      </c>
      <c r="F646" s="89">
        <v>523.23500000000001</v>
      </c>
      <c r="G646" s="89">
        <v>3186.7550000000001</v>
      </c>
      <c r="H646" s="57">
        <f>H647+H648</f>
        <v>100.00000000000001</v>
      </c>
      <c r="I646" s="57">
        <f>I647+I648</f>
        <v>100</v>
      </c>
      <c r="J646" s="55">
        <f>D646/B646*100</f>
        <v>130.9632677945435</v>
      </c>
      <c r="K646" s="55">
        <f t="shared" si="113"/>
        <v>98.531252687606894</v>
      </c>
      <c r="L646" s="55">
        <f t="shared" si="113"/>
        <v>90.043194409359998</v>
      </c>
    </row>
    <row r="647" spans="1:12" s="48" customFormat="1" x14ac:dyDescent="0.2">
      <c r="A647" s="13" t="s">
        <v>280</v>
      </c>
      <c r="B647" s="89">
        <v>0.08</v>
      </c>
      <c r="C647" s="89">
        <v>24.291</v>
      </c>
      <c r="D647" s="89">
        <v>7.7530000000000001</v>
      </c>
      <c r="E647" s="89">
        <v>32.042999999999999</v>
      </c>
      <c r="F647" s="89">
        <v>0</v>
      </c>
      <c r="G647" s="89">
        <v>0.49299999999999999</v>
      </c>
      <c r="H647" s="57">
        <f>D647/D646*100</f>
        <v>1.5038308602463391</v>
      </c>
      <c r="I647" s="57">
        <f>E647/E646*100</f>
        <v>1.1166925019934093</v>
      </c>
      <c r="J647" s="56"/>
      <c r="K647" s="55">
        <v>0</v>
      </c>
      <c r="L647" s="56"/>
    </row>
    <row r="648" spans="1:12" s="48" customFormat="1" x14ac:dyDescent="0.2">
      <c r="A648" s="13" t="s">
        <v>284</v>
      </c>
      <c r="B648" s="89">
        <v>393.58</v>
      </c>
      <c r="C648" s="89">
        <v>2329.616</v>
      </c>
      <c r="D648" s="89">
        <v>507.79700000000003</v>
      </c>
      <c r="E648" s="89">
        <v>2837.413</v>
      </c>
      <c r="F648" s="89">
        <v>523.23500000000001</v>
      </c>
      <c r="G648" s="89">
        <v>3186.2620000000002</v>
      </c>
      <c r="H648" s="57">
        <f>D648/D646*100</f>
        <v>98.496169139753675</v>
      </c>
      <c r="I648" s="57">
        <f>E648/E646*100</f>
        <v>98.883307498006587</v>
      </c>
      <c r="J648" s="55">
        <f>D648/B648*100</f>
        <v>129.02002134254792</v>
      </c>
      <c r="K648" s="55">
        <f>D648/F648*100</f>
        <v>97.04950930270337</v>
      </c>
      <c r="L648" s="55">
        <f>E648/G648*100</f>
        <v>89.051465322060764</v>
      </c>
    </row>
    <row r="649" spans="1:12" s="48" customFormat="1" ht="22.5" x14ac:dyDescent="0.2">
      <c r="A649" s="8" t="s">
        <v>374</v>
      </c>
      <c r="B649" s="89"/>
      <c r="C649" s="89"/>
      <c r="D649" s="89"/>
      <c r="E649" s="89"/>
      <c r="F649" s="89"/>
      <c r="G649" s="89"/>
      <c r="H649" s="58"/>
      <c r="I649" s="58"/>
      <c r="J649" s="58"/>
      <c r="K649" s="58"/>
      <c r="L649" s="58"/>
    </row>
    <row r="650" spans="1:12" s="48" customFormat="1" x14ac:dyDescent="0.2">
      <c r="A650" s="9" t="s">
        <v>276</v>
      </c>
      <c r="B650" s="89">
        <v>526.52300000000002</v>
      </c>
      <c r="C650" s="89">
        <v>1391.7550000000001</v>
      </c>
      <c r="D650" s="89">
        <v>517.47</v>
      </c>
      <c r="E650" s="89">
        <v>1909.2249999999999</v>
      </c>
      <c r="F650" s="89">
        <v>160.59100000000001</v>
      </c>
      <c r="G650" s="89">
        <v>938.15</v>
      </c>
      <c r="H650" s="57">
        <f>H651+H652</f>
        <v>100</v>
      </c>
      <c r="I650" s="57">
        <f>I651+I652</f>
        <v>100</v>
      </c>
      <c r="J650" s="55">
        <f t="shared" ref="J650:J655" si="114">D650/B650*100</f>
        <v>98.280606925053604</v>
      </c>
      <c r="K650" s="56">
        <f>D650/F650</f>
        <v>3.2222851841012261</v>
      </c>
      <c r="L650" s="56">
        <f>E650/G650</f>
        <v>2.0350956670042102</v>
      </c>
    </row>
    <row r="651" spans="1:12" s="48" customFormat="1" x14ac:dyDescent="0.2">
      <c r="A651" s="13" t="s">
        <v>283</v>
      </c>
      <c r="B651" s="89">
        <v>11.584</v>
      </c>
      <c r="C651" s="89">
        <v>83.587000000000003</v>
      </c>
      <c r="D651" s="89">
        <v>11.584</v>
      </c>
      <c r="E651" s="89">
        <v>95.171000000000006</v>
      </c>
      <c r="F651" s="89">
        <v>15.584</v>
      </c>
      <c r="G651" s="89">
        <v>93.504000000000005</v>
      </c>
      <c r="H651" s="57">
        <f>D651/D650*100</f>
        <v>2.2385838792587007</v>
      </c>
      <c r="I651" s="57">
        <f>E651/E650*100</f>
        <v>4.9847974963663271</v>
      </c>
      <c r="J651" s="55">
        <f t="shared" si="114"/>
        <v>100</v>
      </c>
      <c r="K651" s="55">
        <f>D651/F651*100</f>
        <v>74.332648870636547</v>
      </c>
      <c r="L651" s="55">
        <f>E651/G651*100</f>
        <v>101.78281143052703</v>
      </c>
    </row>
    <row r="652" spans="1:12" s="48" customFormat="1" x14ac:dyDescent="0.2">
      <c r="A652" s="13" t="s">
        <v>279</v>
      </c>
      <c r="B652" s="89">
        <v>514.93899999999996</v>
      </c>
      <c r="C652" s="89">
        <v>1308.1679999999999</v>
      </c>
      <c r="D652" s="89">
        <v>505.88600000000002</v>
      </c>
      <c r="E652" s="89">
        <v>1814.0540000000001</v>
      </c>
      <c r="F652" s="89">
        <v>145.00700000000001</v>
      </c>
      <c r="G652" s="89">
        <v>844.64599999999996</v>
      </c>
      <c r="H652" s="57">
        <f>D652/D650*100</f>
        <v>97.761416120741302</v>
      </c>
      <c r="I652" s="57">
        <f>E652/E650*100</f>
        <v>95.015202503633674</v>
      </c>
      <c r="J652" s="55">
        <f t="shared" si="114"/>
        <v>98.241927684638384</v>
      </c>
      <c r="K652" s="56">
        <f t="shared" ref="K652:L653" si="115">D652/F652</f>
        <v>3.4887005454909072</v>
      </c>
      <c r="L652" s="56">
        <f t="shared" si="115"/>
        <v>2.1477092178261663</v>
      </c>
    </row>
    <row r="653" spans="1:12" s="48" customFormat="1" x14ac:dyDescent="0.2">
      <c r="A653" s="9" t="s">
        <v>277</v>
      </c>
      <c r="B653" s="89">
        <v>526.52300000000002</v>
      </c>
      <c r="C653" s="89">
        <v>1391.7550000000001</v>
      </c>
      <c r="D653" s="89">
        <v>517.47</v>
      </c>
      <c r="E653" s="89">
        <v>1909.2249999999999</v>
      </c>
      <c r="F653" s="89">
        <v>160.59100000000001</v>
      </c>
      <c r="G653" s="89">
        <v>938.15</v>
      </c>
      <c r="H653" s="57">
        <f>H654+H655</f>
        <v>100</v>
      </c>
      <c r="I653" s="57">
        <f>I654+I655</f>
        <v>100</v>
      </c>
      <c r="J653" s="55">
        <f t="shared" si="114"/>
        <v>98.280606925053604</v>
      </c>
      <c r="K653" s="56">
        <f t="shared" si="115"/>
        <v>3.2222851841012261</v>
      </c>
      <c r="L653" s="56">
        <f t="shared" si="115"/>
        <v>2.0350956670042102</v>
      </c>
    </row>
    <row r="654" spans="1:12" s="48" customFormat="1" x14ac:dyDescent="0.2">
      <c r="A654" s="13" t="s">
        <v>280</v>
      </c>
      <c r="B654" s="89">
        <v>118.878</v>
      </c>
      <c r="C654" s="89">
        <v>608.12</v>
      </c>
      <c r="D654" s="89">
        <v>153.69999999999999</v>
      </c>
      <c r="E654" s="89">
        <v>761.82</v>
      </c>
      <c r="F654" s="89">
        <v>19.8</v>
      </c>
      <c r="G654" s="89">
        <v>36.200000000000003</v>
      </c>
      <c r="H654" s="57">
        <f>D654/D653*100</f>
        <v>29.702204958741568</v>
      </c>
      <c r="I654" s="57">
        <f>E654/E653*100</f>
        <v>39.902054498553078</v>
      </c>
      <c r="J654" s="55">
        <f t="shared" si="114"/>
        <v>129.29221554871378</v>
      </c>
      <c r="K654" s="56"/>
      <c r="L654" s="56"/>
    </row>
    <row r="655" spans="1:12" s="48" customFormat="1" x14ac:dyDescent="0.2">
      <c r="A655" s="13" t="s">
        <v>284</v>
      </c>
      <c r="B655" s="89">
        <v>407.64600000000002</v>
      </c>
      <c r="C655" s="89">
        <v>783.63499999999999</v>
      </c>
      <c r="D655" s="89">
        <v>363.77</v>
      </c>
      <c r="E655" s="89">
        <v>1147.405</v>
      </c>
      <c r="F655" s="89">
        <v>140.791</v>
      </c>
      <c r="G655" s="89">
        <v>901.95</v>
      </c>
      <c r="H655" s="57">
        <f>D655/D653*100</f>
        <v>70.297795041258425</v>
      </c>
      <c r="I655" s="57">
        <f>E655/E653*100</f>
        <v>60.097945501446922</v>
      </c>
      <c r="J655" s="55">
        <f t="shared" si="114"/>
        <v>89.236739720247456</v>
      </c>
      <c r="K655" s="56">
        <f>D655/F655</f>
        <v>2.5837589050436462</v>
      </c>
      <c r="L655" s="55">
        <f>E655/G655*100</f>
        <v>127.2138145129996</v>
      </c>
    </row>
    <row r="656" spans="1:12" s="48" customFormat="1" ht="45" x14ac:dyDescent="0.2">
      <c r="A656" s="8" t="s">
        <v>375</v>
      </c>
      <c r="B656" s="89"/>
      <c r="C656" s="89"/>
      <c r="D656" s="89"/>
      <c r="E656" s="89"/>
      <c r="F656" s="89"/>
      <c r="G656" s="89"/>
      <c r="H656" s="58"/>
      <c r="I656" s="58"/>
      <c r="J656" s="58"/>
      <c r="K656" s="58"/>
      <c r="L656" s="58"/>
    </row>
    <row r="657" spans="1:12" s="48" customFormat="1" x14ac:dyDescent="0.2">
      <c r="A657" s="9" t="s">
        <v>276</v>
      </c>
      <c r="B657" s="89">
        <v>722.88300000000004</v>
      </c>
      <c r="C657" s="89">
        <v>4238.9399999999996</v>
      </c>
      <c r="D657" s="89">
        <v>735.49</v>
      </c>
      <c r="E657" s="89">
        <v>4974.43</v>
      </c>
      <c r="F657" s="89">
        <v>820.78700000000003</v>
      </c>
      <c r="G657" s="89">
        <v>4689.2550000000001</v>
      </c>
      <c r="H657" s="57">
        <f>H658+H659</f>
        <v>100</v>
      </c>
      <c r="I657" s="57">
        <f>I658+I659</f>
        <v>100</v>
      </c>
      <c r="J657" s="55">
        <f>D657/B657*100</f>
        <v>101.74398899960298</v>
      </c>
      <c r="K657" s="55">
        <f>D657/F657*100</f>
        <v>89.607900709928401</v>
      </c>
      <c r="L657" s="55">
        <f>E657/G657*100</f>
        <v>106.08145643604368</v>
      </c>
    </row>
    <row r="658" spans="1:12" s="48" customFormat="1" x14ac:dyDescent="0.2">
      <c r="A658" s="13" t="s">
        <v>283</v>
      </c>
      <c r="B658" s="89">
        <v>0</v>
      </c>
      <c r="C658" s="89">
        <v>0</v>
      </c>
      <c r="D658" s="89">
        <v>0</v>
      </c>
      <c r="E658" s="89">
        <v>0</v>
      </c>
      <c r="F658" s="89">
        <v>0</v>
      </c>
      <c r="G658" s="89">
        <v>0</v>
      </c>
      <c r="H658" s="57">
        <f>D658/D657*100</f>
        <v>0</v>
      </c>
      <c r="I658" s="57">
        <f>E658/E657*100</f>
        <v>0</v>
      </c>
      <c r="J658" s="55">
        <v>0</v>
      </c>
      <c r="K658" s="55">
        <v>0</v>
      </c>
      <c r="L658" s="55">
        <v>0</v>
      </c>
    </row>
    <row r="659" spans="1:12" s="48" customFormat="1" x14ac:dyDescent="0.2">
      <c r="A659" s="13" t="s">
        <v>279</v>
      </c>
      <c r="B659" s="89">
        <v>722.88300000000004</v>
      </c>
      <c r="C659" s="89">
        <v>4238.9399999999996</v>
      </c>
      <c r="D659" s="89">
        <v>735.49</v>
      </c>
      <c r="E659" s="89">
        <v>4974.43</v>
      </c>
      <c r="F659" s="89">
        <v>820.78700000000003</v>
      </c>
      <c r="G659" s="89">
        <v>4689.2550000000001</v>
      </c>
      <c r="H659" s="57">
        <f>D659/D657*100</f>
        <v>100</v>
      </c>
      <c r="I659" s="57">
        <f>E659/E657*100</f>
        <v>100</v>
      </c>
      <c r="J659" s="55">
        <f>D659/B659*100</f>
        <v>101.74398899960298</v>
      </c>
      <c r="K659" s="55">
        <f>D659/F659*100</f>
        <v>89.607900709928401</v>
      </c>
      <c r="L659" s="55">
        <f>E659/G659*100</f>
        <v>106.08145643604368</v>
      </c>
    </row>
    <row r="660" spans="1:12" s="48" customFormat="1" x14ac:dyDescent="0.2">
      <c r="A660" s="9" t="s">
        <v>277</v>
      </c>
      <c r="B660" s="89">
        <v>722.88300000000004</v>
      </c>
      <c r="C660" s="89">
        <v>4238.9399999999996</v>
      </c>
      <c r="D660" s="89">
        <v>735.49</v>
      </c>
      <c r="E660" s="89">
        <v>4974.43</v>
      </c>
      <c r="F660" s="89">
        <v>820.78700000000003</v>
      </c>
      <c r="G660" s="89">
        <v>4689.2550000000001</v>
      </c>
      <c r="H660" s="57">
        <f>H661+H662</f>
        <v>99.999999999999986</v>
      </c>
      <c r="I660" s="57">
        <f>I661+I662</f>
        <v>100</v>
      </c>
      <c r="J660" s="55">
        <f>D660/B660*100</f>
        <v>101.74398899960298</v>
      </c>
      <c r="K660" s="55">
        <f>D660/F660*100</f>
        <v>89.607900709928401</v>
      </c>
      <c r="L660" s="55">
        <f>E660/G660*100</f>
        <v>106.08145643604368</v>
      </c>
    </row>
    <row r="661" spans="1:12" s="48" customFormat="1" x14ac:dyDescent="0.2">
      <c r="A661" s="13" t="s">
        <v>280</v>
      </c>
      <c r="B661" s="89">
        <v>0.252</v>
      </c>
      <c r="C661" s="89">
        <v>0.98099999999999998</v>
      </c>
      <c r="D661" s="89">
        <v>0.35299999999999998</v>
      </c>
      <c r="E661" s="89">
        <v>1.3340000000000001</v>
      </c>
      <c r="F661" s="89">
        <v>2E-3</v>
      </c>
      <c r="G661" s="89">
        <v>40.561999999999998</v>
      </c>
      <c r="H661" s="57">
        <f>D661/D660*100</f>
        <v>4.799521407497042E-2</v>
      </c>
      <c r="I661" s="57">
        <f>E661/E660*100</f>
        <v>2.6817142868630173E-2</v>
      </c>
      <c r="J661" s="55">
        <f>D661/B661*100</f>
        <v>140.07936507936506</v>
      </c>
      <c r="K661" s="56"/>
      <c r="L661" s="55">
        <f>E661/G661*100</f>
        <v>3.2887924658547409</v>
      </c>
    </row>
    <row r="662" spans="1:12" s="48" customFormat="1" x14ac:dyDescent="0.2">
      <c r="A662" s="13" t="s">
        <v>284</v>
      </c>
      <c r="B662" s="89">
        <v>722.63099999999997</v>
      </c>
      <c r="C662" s="89">
        <v>4237.9589999999998</v>
      </c>
      <c r="D662" s="89">
        <v>735.13699999999994</v>
      </c>
      <c r="E662" s="89">
        <v>4973.0959999999995</v>
      </c>
      <c r="F662" s="89">
        <v>820.78499999999997</v>
      </c>
      <c r="G662" s="89">
        <v>4648.6930000000002</v>
      </c>
      <c r="H662" s="57">
        <f>D662/D660*100</f>
        <v>99.952004785925013</v>
      </c>
      <c r="I662" s="57">
        <f>E662/E660*100</f>
        <v>99.973182857131363</v>
      </c>
      <c r="J662" s="55">
        <f>D662/B662*100</f>
        <v>101.73062046881465</v>
      </c>
      <c r="K662" s="55">
        <f>D662/F662*100</f>
        <v>89.565111448186798</v>
      </c>
      <c r="L662" s="55">
        <f>E662/G662*100</f>
        <v>106.97837004938806</v>
      </c>
    </row>
    <row r="663" spans="1:12" s="48" customFormat="1" ht="56.25" x14ac:dyDescent="0.2">
      <c r="A663" s="8" t="s">
        <v>376</v>
      </c>
      <c r="B663" s="89"/>
      <c r="C663" s="89"/>
      <c r="D663" s="89"/>
      <c r="E663" s="89"/>
      <c r="F663" s="89"/>
      <c r="G663" s="89"/>
      <c r="H663" s="58"/>
      <c r="I663" s="58"/>
      <c r="J663" s="58"/>
      <c r="K663" s="58"/>
      <c r="L663" s="58"/>
    </row>
    <row r="664" spans="1:12" s="48" customFormat="1" x14ac:dyDescent="0.2">
      <c r="A664" s="9" t="s">
        <v>276</v>
      </c>
      <c r="B664" s="89">
        <v>6120.3459999999995</v>
      </c>
      <c r="C664" s="89">
        <v>26330.845000000001</v>
      </c>
      <c r="D664" s="89">
        <v>9523.41</v>
      </c>
      <c r="E664" s="89">
        <v>35854.254999999997</v>
      </c>
      <c r="F664" s="89">
        <v>5555.6750000000002</v>
      </c>
      <c r="G664" s="89">
        <v>32022.535</v>
      </c>
      <c r="H664" s="57">
        <f>H665+H666</f>
        <v>100</v>
      </c>
      <c r="I664" s="57">
        <f>I665+I666</f>
        <v>100.00000278906927</v>
      </c>
      <c r="J664" s="55">
        <f>D664/B664*100</f>
        <v>155.60247737627907</v>
      </c>
      <c r="K664" s="55">
        <f>D664/F664*100</f>
        <v>171.41769451956782</v>
      </c>
      <c r="L664" s="55">
        <f>E664/G664*100</f>
        <v>111.9656985307378</v>
      </c>
    </row>
    <row r="665" spans="1:12" s="48" customFormat="1" x14ac:dyDescent="0.2">
      <c r="A665" s="13" t="s">
        <v>283</v>
      </c>
      <c r="B665" s="89">
        <v>3552.9630000000002</v>
      </c>
      <c r="C665" s="89">
        <v>15354.03</v>
      </c>
      <c r="D665" s="89">
        <v>3536.0140000000001</v>
      </c>
      <c r="E665" s="89">
        <v>18890.044000000002</v>
      </c>
      <c r="F665" s="89">
        <v>3281.7440000000001</v>
      </c>
      <c r="G665" s="89">
        <v>20020.873</v>
      </c>
      <c r="H665" s="57">
        <f>D665/D664*100</f>
        <v>37.129704591107597</v>
      </c>
      <c r="I665" s="57">
        <f>E665/E664*100</f>
        <v>52.68564079772402</v>
      </c>
      <c r="J665" s="55">
        <f>D665/B665*100</f>
        <v>99.522961539424983</v>
      </c>
      <c r="K665" s="55">
        <f>D665/F665*100</f>
        <v>107.74801447035478</v>
      </c>
      <c r="L665" s="55">
        <f>E665/G665*100</f>
        <v>94.35174979632508</v>
      </c>
    </row>
    <row r="666" spans="1:12" s="48" customFormat="1" x14ac:dyDescent="0.2">
      <c r="A666" s="13" t="s">
        <v>279</v>
      </c>
      <c r="B666" s="89">
        <v>2567.3829999999998</v>
      </c>
      <c r="C666" s="89">
        <v>10976.816000000001</v>
      </c>
      <c r="D666" s="89">
        <v>5987.3959999999997</v>
      </c>
      <c r="E666" s="89">
        <v>16964.212</v>
      </c>
      <c r="F666" s="89">
        <v>2273.931</v>
      </c>
      <c r="G666" s="89">
        <v>12001.662</v>
      </c>
      <c r="H666" s="57">
        <f>D666/D664*100</f>
        <v>62.870295408892396</v>
      </c>
      <c r="I666" s="57">
        <f>E666/E664*100</f>
        <v>47.314361991345244</v>
      </c>
      <c r="J666" s="56">
        <f>D666/B666</f>
        <v>2.3321008201736944</v>
      </c>
      <c r="K666" s="56">
        <f>D666/F666</f>
        <v>2.6330596662783523</v>
      </c>
      <c r="L666" s="55">
        <f>E666/G666*100</f>
        <v>141.34885651670578</v>
      </c>
    </row>
    <row r="667" spans="1:12" s="48" customFormat="1" x14ac:dyDescent="0.2">
      <c r="A667" s="9" t="s">
        <v>277</v>
      </c>
      <c r="B667" s="89">
        <v>6120.3459999999995</v>
      </c>
      <c r="C667" s="89">
        <v>26330.845000000001</v>
      </c>
      <c r="D667" s="89">
        <v>9523.41</v>
      </c>
      <c r="E667" s="89">
        <v>35854.254999999997</v>
      </c>
      <c r="F667" s="89">
        <v>5555.6750000000002</v>
      </c>
      <c r="G667" s="89">
        <v>32022.535</v>
      </c>
      <c r="H667" s="57">
        <f>H668+H669</f>
        <v>100</v>
      </c>
      <c r="I667" s="57">
        <f>I668+I669</f>
        <v>100.00000278906926</v>
      </c>
      <c r="J667" s="55">
        <f>D667/B667*100</f>
        <v>155.60247737627907</v>
      </c>
      <c r="K667" s="55">
        <f>D667/F667*100</f>
        <v>171.41769451956782</v>
      </c>
      <c r="L667" s="55">
        <f>E667/G667*100</f>
        <v>111.9656985307378</v>
      </c>
    </row>
    <row r="668" spans="1:12" s="48" customFormat="1" x14ac:dyDescent="0.2">
      <c r="A668" s="13" t="s">
        <v>280</v>
      </c>
      <c r="B668" s="89">
        <v>62.667000000000002</v>
      </c>
      <c r="C668" s="89">
        <v>201.73099999999999</v>
      </c>
      <c r="D668" s="89">
        <v>41.463999999999999</v>
      </c>
      <c r="E668" s="89">
        <v>243.19499999999999</v>
      </c>
      <c r="F668" s="89">
        <v>52.3</v>
      </c>
      <c r="G668" s="89">
        <v>283.91500000000002</v>
      </c>
      <c r="H668" s="57">
        <f>D668/D667*100</f>
        <v>0.43539026462160085</v>
      </c>
      <c r="I668" s="57">
        <f>E668/E667*100</f>
        <v>0.6782876955608198</v>
      </c>
      <c r="J668" s="55">
        <f>D668/B668*100</f>
        <v>66.165605502098387</v>
      </c>
      <c r="K668" s="55">
        <f>D668/F668*100</f>
        <v>79.281070745697903</v>
      </c>
      <c r="L668" s="55">
        <f>E668/G668*100</f>
        <v>85.657679234982297</v>
      </c>
    </row>
    <row r="669" spans="1:12" s="48" customFormat="1" x14ac:dyDescent="0.2">
      <c r="A669" s="13" t="s">
        <v>284</v>
      </c>
      <c r="B669" s="89">
        <v>6057.6790000000001</v>
      </c>
      <c r="C669" s="89">
        <v>26129.114000000001</v>
      </c>
      <c r="D669" s="89">
        <v>9481.9459999999999</v>
      </c>
      <c r="E669" s="89">
        <v>35611.061000000002</v>
      </c>
      <c r="F669" s="89">
        <v>5503.375</v>
      </c>
      <c r="G669" s="89">
        <v>31738.62</v>
      </c>
      <c r="H669" s="57">
        <f>D669/D667*100</f>
        <v>99.564609735378397</v>
      </c>
      <c r="I669" s="57">
        <f>E669/E667*100</f>
        <v>99.321715093508431</v>
      </c>
      <c r="J669" s="55">
        <f>D669/B669*100</f>
        <v>156.52770640372327</v>
      </c>
      <c r="K669" s="55">
        <f>D669/F669*100</f>
        <v>172.29329275217481</v>
      </c>
      <c r="L669" s="55">
        <f>E669/G669*100</f>
        <v>112.20103772627796</v>
      </c>
    </row>
    <row r="670" spans="1:12" s="48" customFormat="1" x14ac:dyDescent="0.2">
      <c r="A670" s="8" t="s">
        <v>377</v>
      </c>
      <c r="B670" s="89"/>
      <c r="C670" s="89"/>
      <c r="D670" s="89"/>
      <c r="E670" s="89"/>
      <c r="F670" s="89"/>
      <c r="G670" s="89"/>
      <c r="H670" s="58"/>
      <c r="I670" s="58"/>
      <c r="J670" s="58"/>
      <c r="K670" s="58"/>
      <c r="L670" s="58"/>
    </row>
    <row r="671" spans="1:12" s="48" customFormat="1" x14ac:dyDescent="0.2">
      <c r="A671" s="9" t="s">
        <v>276</v>
      </c>
      <c r="B671" s="89">
        <v>4498.5</v>
      </c>
      <c r="C671" s="89">
        <v>18926.977999999999</v>
      </c>
      <c r="D671" s="89">
        <v>6466.4589999999998</v>
      </c>
      <c r="E671" s="89">
        <v>25393.437000000002</v>
      </c>
      <c r="F671" s="89">
        <v>3710.9470000000001</v>
      </c>
      <c r="G671" s="89">
        <v>22562.339</v>
      </c>
      <c r="H671" s="57">
        <f>H672+H673</f>
        <v>100.00000000000001</v>
      </c>
      <c r="I671" s="57">
        <f>I672+I673</f>
        <v>100</v>
      </c>
      <c r="J671" s="55">
        <f t="shared" ref="J671:J676" si="116">D671/B671*100</f>
        <v>143.74700455707458</v>
      </c>
      <c r="K671" s="55">
        <f>D671/F671*100</f>
        <v>174.25360696339774</v>
      </c>
      <c r="L671" s="55">
        <f>E671/G671*100</f>
        <v>112.54789230850579</v>
      </c>
    </row>
    <row r="672" spans="1:12" s="48" customFormat="1" x14ac:dyDescent="0.2">
      <c r="A672" s="13" t="s">
        <v>283</v>
      </c>
      <c r="B672" s="89">
        <v>2616.5729999999999</v>
      </c>
      <c r="C672" s="89">
        <v>10687.434999999999</v>
      </c>
      <c r="D672" s="89">
        <v>2723.8</v>
      </c>
      <c r="E672" s="89">
        <v>13411.234</v>
      </c>
      <c r="F672" s="89">
        <v>2273.6060000000002</v>
      </c>
      <c r="G672" s="89">
        <v>13816.82</v>
      </c>
      <c r="H672" s="57">
        <f>D672/D671*100</f>
        <v>42.121971236498993</v>
      </c>
      <c r="I672" s="57">
        <f>E672/E671*100</f>
        <v>52.813780190527183</v>
      </c>
      <c r="J672" s="55">
        <f t="shared" si="116"/>
        <v>104.09799382627583</v>
      </c>
      <c r="K672" s="55">
        <f>D672/F672*100</f>
        <v>119.80088018768423</v>
      </c>
      <c r="L672" s="55">
        <f>E672/G672*100</f>
        <v>97.064548861460167</v>
      </c>
    </row>
    <row r="673" spans="1:12" s="48" customFormat="1" x14ac:dyDescent="0.2">
      <c r="A673" s="13" t="s">
        <v>279</v>
      </c>
      <c r="B673" s="89">
        <v>1881.9269999999999</v>
      </c>
      <c r="C673" s="89">
        <v>8239.5439999999999</v>
      </c>
      <c r="D673" s="89">
        <v>3742.6590000000001</v>
      </c>
      <c r="E673" s="89">
        <v>11982.203</v>
      </c>
      <c r="F673" s="89">
        <v>1437.3409999999999</v>
      </c>
      <c r="G673" s="89">
        <v>8745.5190000000002</v>
      </c>
      <c r="H673" s="57">
        <f>D673/D671*100</f>
        <v>57.878028763501021</v>
      </c>
      <c r="I673" s="57">
        <f>E673/E671*100</f>
        <v>47.18621980947281</v>
      </c>
      <c r="J673" s="55">
        <f t="shared" si="116"/>
        <v>198.87376077818112</v>
      </c>
      <c r="K673" s="56">
        <f>D673/F673</f>
        <v>2.6038768809906627</v>
      </c>
      <c r="L673" s="55">
        <f>E673/G673*100</f>
        <v>137.00962744463766</v>
      </c>
    </row>
    <row r="674" spans="1:12" s="48" customFormat="1" x14ac:dyDescent="0.2">
      <c r="A674" s="9" t="s">
        <v>277</v>
      </c>
      <c r="B674" s="89">
        <v>4498.5</v>
      </c>
      <c r="C674" s="89">
        <v>18926.977999999999</v>
      </c>
      <c r="D674" s="89">
        <v>6466.4589999999998</v>
      </c>
      <c r="E674" s="89">
        <v>25393.437000000002</v>
      </c>
      <c r="F674" s="89">
        <v>3710.9470000000001</v>
      </c>
      <c r="G674" s="89">
        <v>22562.339</v>
      </c>
      <c r="H674" s="57">
        <f>H675+H676</f>
        <v>99.999999999999986</v>
      </c>
      <c r="I674" s="57">
        <f>I675+I676</f>
        <v>100</v>
      </c>
      <c r="J674" s="55">
        <f t="shared" si="116"/>
        <v>143.74700455707458</v>
      </c>
      <c r="K674" s="55">
        <f>D674/F674*100</f>
        <v>174.25360696339774</v>
      </c>
      <c r="L674" s="55">
        <f>E674/G674*100</f>
        <v>112.54789230850579</v>
      </c>
    </row>
    <row r="675" spans="1:12" s="48" customFormat="1" x14ac:dyDescent="0.2">
      <c r="A675" s="13" t="s">
        <v>280</v>
      </c>
      <c r="B675" s="89">
        <v>42.052999999999997</v>
      </c>
      <c r="C675" s="89">
        <v>108.76900000000001</v>
      </c>
      <c r="D675" s="89">
        <v>24.202000000000002</v>
      </c>
      <c r="E675" s="89">
        <v>132.971</v>
      </c>
      <c r="F675" s="89">
        <v>29.018999999999998</v>
      </c>
      <c r="G675" s="89">
        <v>104.822</v>
      </c>
      <c r="H675" s="57">
        <f>D675/D674*100</f>
        <v>0.37426975103375743</v>
      </c>
      <c r="I675" s="57">
        <f>E675/E674*100</f>
        <v>0.52364317599070975</v>
      </c>
      <c r="J675" s="55">
        <f t="shared" si="116"/>
        <v>57.551185408888792</v>
      </c>
      <c r="K675" s="55">
        <f>D675/F675*100</f>
        <v>83.400530686791413</v>
      </c>
      <c r="L675" s="55">
        <f>E675/G675*100</f>
        <v>126.85409551430043</v>
      </c>
    </row>
    <row r="676" spans="1:12" s="48" customFormat="1" x14ac:dyDescent="0.2">
      <c r="A676" s="13" t="s">
        <v>284</v>
      </c>
      <c r="B676" s="89">
        <v>4456.4470000000001</v>
      </c>
      <c r="C676" s="89">
        <v>18818.208999999999</v>
      </c>
      <c r="D676" s="89">
        <v>6442.2569999999996</v>
      </c>
      <c r="E676" s="89">
        <v>25260.466</v>
      </c>
      <c r="F676" s="89">
        <v>3681.9279999999999</v>
      </c>
      <c r="G676" s="89">
        <v>22457.518</v>
      </c>
      <c r="H676" s="57">
        <f>D676/D674*100</f>
        <v>99.625730248966235</v>
      </c>
      <c r="I676" s="57">
        <f>E676/E674*100</f>
        <v>99.476356824009287</v>
      </c>
      <c r="J676" s="55">
        <f t="shared" si="116"/>
        <v>144.56038633467423</v>
      </c>
      <c r="K676" s="55">
        <f>D676/F676*100</f>
        <v>174.96966263327255</v>
      </c>
      <c r="L676" s="55">
        <f>E676/G676*100</f>
        <v>112.48111211577343</v>
      </c>
    </row>
    <row r="677" spans="1:12" s="48" customFormat="1" ht="67.5" x14ac:dyDescent="0.2">
      <c r="A677" s="8" t="s">
        <v>378</v>
      </c>
      <c r="B677" s="89"/>
      <c r="C677" s="89"/>
      <c r="D677" s="89"/>
      <c r="E677" s="89"/>
      <c r="F677" s="89"/>
      <c r="G677" s="89"/>
      <c r="H677" s="58"/>
      <c r="I677" s="58"/>
      <c r="J677" s="58"/>
      <c r="K677" s="58"/>
      <c r="L677" s="58"/>
    </row>
    <row r="678" spans="1:12" s="48" customFormat="1" x14ac:dyDescent="0.2">
      <c r="A678" s="9" t="s">
        <v>276</v>
      </c>
      <c r="B678" s="89">
        <v>864.97799999999995</v>
      </c>
      <c r="C678" s="89">
        <v>4716.2809999999999</v>
      </c>
      <c r="D678" s="89">
        <v>1640.1410000000001</v>
      </c>
      <c r="E678" s="89">
        <v>6356.4219999999996</v>
      </c>
      <c r="F678" s="89">
        <v>1262.9000000000001</v>
      </c>
      <c r="G678" s="89">
        <v>5219.9589999999998</v>
      </c>
      <c r="H678" s="57">
        <f>H679+H680</f>
        <v>100.00006097036778</v>
      </c>
      <c r="I678" s="57">
        <f>I679+I680</f>
        <v>100.00000000000001</v>
      </c>
      <c r="J678" s="55">
        <f>D678/B678*100</f>
        <v>189.61649891673545</v>
      </c>
      <c r="K678" s="55">
        <f t="shared" ref="K678:L683" si="117">D678/F678*100</f>
        <v>129.87101116477947</v>
      </c>
      <c r="L678" s="55">
        <f t="shared" si="117"/>
        <v>121.7714928412273</v>
      </c>
    </row>
    <row r="679" spans="1:12" s="48" customFormat="1" x14ac:dyDescent="0.2">
      <c r="A679" s="13" t="s">
        <v>283</v>
      </c>
      <c r="B679" s="89">
        <v>102.50700000000001</v>
      </c>
      <c r="C679" s="89">
        <v>464.65499999999997</v>
      </c>
      <c r="D679" s="89">
        <v>102.50700000000001</v>
      </c>
      <c r="E679" s="89">
        <v>567.16099999999994</v>
      </c>
      <c r="F679" s="89">
        <v>66.094999999999999</v>
      </c>
      <c r="G679" s="89">
        <v>330.089</v>
      </c>
      <c r="H679" s="57">
        <f>D679/D678*100</f>
        <v>6.2498894912083776</v>
      </c>
      <c r="I679" s="57">
        <f>E679/E678*100</f>
        <v>8.922645475709448</v>
      </c>
      <c r="J679" s="55">
        <f>D679/B679*100</f>
        <v>100</v>
      </c>
      <c r="K679" s="55">
        <f t="shared" si="117"/>
        <v>155.09040018155687</v>
      </c>
      <c r="L679" s="55">
        <f t="shared" si="117"/>
        <v>171.82063019367502</v>
      </c>
    </row>
    <row r="680" spans="1:12" s="48" customFormat="1" x14ac:dyDescent="0.2">
      <c r="A680" s="13" t="s">
        <v>279</v>
      </c>
      <c r="B680" s="89">
        <v>762.47199999999998</v>
      </c>
      <c r="C680" s="89">
        <v>4251.6260000000002</v>
      </c>
      <c r="D680" s="89">
        <v>1537.635</v>
      </c>
      <c r="E680" s="89">
        <v>5789.2610000000004</v>
      </c>
      <c r="F680" s="89">
        <v>1196.8050000000001</v>
      </c>
      <c r="G680" s="89">
        <v>4889.87</v>
      </c>
      <c r="H680" s="57">
        <f>D680/D678*100</f>
        <v>93.750171479159405</v>
      </c>
      <c r="I680" s="57">
        <f>E680/E678*100</f>
        <v>91.07735452429057</v>
      </c>
      <c r="J680" s="56">
        <f>D680/B680</f>
        <v>2.0166445456357742</v>
      </c>
      <c r="K680" s="55">
        <f t="shared" si="117"/>
        <v>128.4783235364157</v>
      </c>
      <c r="L680" s="55">
        <f t="shared" si="117"/>
        <v>118.39294296167384</v>
      </c>
    </row>
    <row r="681" spans="1:12" s="48" customFormat="1" x14ac:dyDescent="0.2">
      <c r="A681" s="9" t="s">
        <v>277</v>
      </c>
      <c r="B681" s="89">
        <v>864.97799999999995</v>
      </c>
      <c r="C681" s="89">
        <v>4716.2809999999999</v>
      </c>
      <c r="D681" s="89">
        <v>1640.1410000000001</v>
      </c>
      <c r="E681" s="89">
        <v>6356.4219999999996</v>
      </c>
      <c r="F681" s="89">
        <v>1262.9000000000001</v>
      </c>
      <c r="G681" s="89">
        <v>5219.9589999999998</v>
      </c>
      <c r="H681" s="57">
        <f>H682+H683</f>
        <v>99.999999999999986</v>
      </c>
      <c r="I681" s="57">
        <f>I682+I683</f>
        <v>100</v>
      </c>
      <c r="J681" s="55">
        <f>D681/B681*100</f>
        <v>189.61649891673545</v>
      </c>
      <c r="K681" s="55">
        <f t="shared" si="117"/>
        <v>129.87101116477947</v>
      </c>
      <c r="L681" s="55">
        <f t="shared" si="117"/>
        <v>121.7714928412273</v>
      </c>
    </row>
    <row r="682" spans="1:12" s="48" customFormat="1" x14ac:dyDescent="0.2">
      <c r="A682" s="13" t="s">
        <v>280</v>
      </c>
      <c r="B682" s="89">
        <v>4.492</v>
      </c>
      <c r="C682" s="89">
        <v>22.242000000000001</v>
      </c>
      <c r="D682" s="89">
        <v>4.42</v>
      </c>
      <c r="E682" s="89">
        <v>26.661999999999999</v>
      </c>
      <c r="F682" s="89">
        <v>10.884</v>
      </c>
      <c r="G682" s="89">
        <v>22.995999999999999</v>
      </c>
      <c r="H682" s="57">
        <f>D682/D681*100</f>
        <v>0.26948902563864935</v>
      </c>
      <c r="I682" s="57">
        <f>E682/E681*100</f>
        <v>0.4194498099717105</v>
      </c>
      <c r="J682" s="55">
        <f>D682/B682*100</f>
        <v>98.397150489759568</v>
      </c>
      <c r="K682" s="55">
        <f t="shared" si="117"/>
        <v>40.610069827269385</v>
      </c>
      <c r="L682" s="55">
        <f t="shared" si="117"/>
        <v>115.94190293964168</v>
      </c>
    </row>
    <row r="683" spans="1:12" s="48" customFormat="1" x14ac:dyDescent="0.2">
      <c r="A683" s="13" t="s">
        <v>284</v>
      </c>
      <c r="B683" s="89">
        <v>860.48599999999999</v>
      </c>
      <c r="C683" s="89">
        <v>4694.0389999999998</v>
      </c>
      <c r="D683" s="89">
        <v>1635.721</v>
      </c>
      <c r="E683" s="89">
        <v>6329.76</v>
      </c>
      <c r="F683" s="89">
        <v>1252.0170000000001</v>
      </c>
      <c r="G683" s="89">
        <v>5196.9629999999997</v>
      </c>
      <c r="H683" s="57">
        <f>D683/D681*100</f>
        <v>99.730510974361337</v>
      </c>
      <c r="I683" s="57">
        <f>E683/E681*100</f>
        <v>99.580550190028291</v>
      </c>
      <c r="J683" s="55">
        <f>D683/B683*100</f>
        <v>190.09269180439892</v>
      </c>
      <c r="K683" s="55">
        <f t="shared" si="117"/>
        <v>130.64686821345077</v>
      </c>
      <c r="L683" s="55">
        <f t="shared" si="117"/>
        <v>121.79728814694275</v>
      </c>
    </row>
    <row r="684" spans="1:12" s="48" customFormat="1" ht="67.5" x14ac:dyDescent="0.2">
      <c r="A684" s="8" t="s">
        <v>379</v>
      </c>
      <c r="B684" s="89"/>
      <c r="C684" s="89"/>
      <c r="D684" s="89"/>
      <c r="E684" s="89"/>
      <c r="F684" s="89"/>
      <c r="G684" s="89"/>
      <c r="H684" s="58"/>
      <c r="I684" s="58"/>
      <c r="J684" s="58"/>
      <c r="K684" s="58"/>
      <c r="L684" s="58"/>
    </row>
    <row r="685" spans="1:12" s="48" customFormat="1" x14ac:dyDescent="0.2">
      <c r="A685" s="9" t="s">
        <v>276</v>
      </c>
      <c r="B685" s="89">
        <v>62.206000000000003</v>
      </c>
      <c r="C685" s="89">
        <v>310.38499999999999</v>
      </c>
      <c r="D685" s="89">
        <v>61.968000000000004</v>
      </c>
      <c r="E685" s="89">
        <v>372.35300000000001</v>
      </c>
      <c r="F685" s="89">
        <v>52.392000000000003</v>
      </c>
      <c r="G685" s="89">
        <v>218.28399999999999</v>
      </c>
      <c r="H685" s="57">
        <f>H686+H687</f>
        <v>100</v>
      </c>
      <c r="I685" s="57">
        <f>I686+I687</f>
        <v>99.999731437641159</v>
      </c>
      <c r="J685" s="55">
        <f>D685/B685*100</f>
        <v>99.617400250779667</v>
      </c>
      <c r="K685" s="55">
        <f t="shared" ref="K685:L690" si="118">D685/F685*100</f>
        <v>118.27759963353184</v>
      </c>
      <c r="L685" s="55">
        <f t="shared" si="118"/>
        <v>170.5819024756739</v>
      </c>
    </row>
    <row r="686" spans="1:12" s="48" customFormat="1" x14ac:dyDescent="0.2">
      <c r="A686" s="13" t="s">
        <v>283</v>
      </c>
      <c r="B686" s="89">
        <v>39.220999999999997</v>
      </c>
      <c r="C686" s="89">
        <v>156.73099999999999</v>
      </c>
      <c r="D686" s="89">
        <v>39.220999999999997</v>
      </c>
      <c r="E686" s="89">
        <v>195.952</v>
      </c>
      <c r="F686" s="89">
        <v>22.533000000000001</v>
      </c>
      <c r="G686" s="89">
        <v>110.33199999999999</v>
      </c>
      <c r="H686" s="57">
        <f>D686/D685*100</f>
        <v>63.292344435837848</v>
      </c>
      <c r="I686" s="57">
        <f>E686/E685*100</f>
        <v>52.625331338810213</v>
      </c>
      <c r="J686" s="55">
        <f>D686/B686*100</f>
        <v>100</v>
      </c>
      <c r="K686" s="55">
        <f t="shared" si="118"/>
        <v>174.06026716371542</v>
      </c>
      <c r="L686" s="55">
        <f t="shared" si="118"/>
        <v>177.60214624950152</v>
      </c>
    </row>
    <row r="687" spans="1:12" s="48" customFormat="1" x14ac:dyDescent="0.2">
      <c r="A687" s="13" t="s">
        <v>279</v>
      </c>
      <c r="B687" s="89">
        <v>22.984999999999999</v>
      </c>
      <c r="C687" s="89">
        <v>153.654</v>
      </c>
      <c r="D687" s="89">
        <v>22.747</v>
      </c>
      <c r="E687" s="89">
        <v>176.4</v>
      </c>
      <c r="F687" s="89">
        <v>29.859000000000002</v>
      </c>
      <c r="G687" s="89">
        <v>107.952</v>
      </c>
      <c r="H687" s="57">
        <f>D687/D685*100</f>
        <v>36.707655564162145</v>
      </c>
      <c r="I687" s="57">
        <f>E687/E685*100</f>
        <v>47.374400098830947</v>
      </c>
      <c r="J687" s="55">
        <f>D687/B687*100</f>
        <v>98.964542092669134</v>
      </c>
      <c r="K687" s="55">
        <f t="shared" si="118"/>
        <v>76.181385846813356</v>
      </c>
      <c r="L687" s="55">
        <f t="shared" si="118"/>
        <v>163.40595820364607</v>
      </c>
    </row>
    <row r="688" spans="1:12" s="48" customFormat="1" x14ac:dyDescent="0.2">
      <c r="A688" s="9" t="s">
        <v>277</v>
      </c>
      <c r="B688" s="89">
        <v>62.206000000000003</v>
      </c>
      <c r="C688" s="89">
        <v>310.38499999999999</v>
      </c>
      <c r="D688" s="89">
        <v>61.968000000000004</v>
      </c>
      <c r="E688" s="89">
        <v>372.35300000000001</v>
      </c>
      <c r="F688" s="89">
        <v>52.392000000000003</v>
      </c>
      <c r="G688" s="89">
        <v>218.28399999999999</v>
      </c>
      <c r="H688" s="57">
        <f>H689+H690</f>
        <v>100</v>
      </c>
      <c r="I688" s="57">
        <f>I689+I690</f>
        <v>99.999731437641159</v>
      </c>
      <c r="J688" s="55">
        <f>D688/B688*100</f>
        <v>99.617400250779667</v>
      </c>
      <c r="K688" s="55">
        <f t="shared" si="118"/>
        <v>118.27759963353184</v>
      </c>
      <c r="L688" s="55">
        <f t="shared" si="118"/>
        <v>170.5819024756739</v>
      </c>
    </row>
    <row r="689" spans="1:12" s="48" customFormat="1" x14ac:dyDescent="0.2">
      <c r="A689" s="13" t="s">
        <v>280</v>
      </c>
      <c r="B689" s="89">
        <v>0</v>
      </c>
      <c r="C689" s="89">
        <v>0.45800000000000002</v>
      </c>
      <c r="D689" s="89">
        <v>0</v>
      </c>
      <c r="E689" s="89">
        <v>0.45800000000000002</v>
      </c>
      <c r="F689" s="89">
        <v>0.871</v>
      </c>
      <c r="G689" s="89">
        <v>3.6539999999999999</v>
      </c>
      <c r="H689" s="57">
        <f>D689/D688*100</f>
        <v>0</v>
      </c>
      <c r="I689" s="57">
        <f>E689/E688*100</f>
        <v>0.12300156034730486</v>
      </c>
      <c r="J689" s="55">
        <v>0</v>
      </c>
      <c r="K689" s="55">
        <f t="shared" si="118"/>
        <v>0</v>
      </c>
      <c r="L689" s="55">
        <f t="shared" si="118"/>
        <v>12.534209085933224</v>
      </c>
    </row>
    <row r="690" spans="1:12" s="48" customFormat="1" x14ac:dyDescent="0.2">
      <c r="A690" s="13" t="s">
        <v>284</v>
      </c>
      <c r="B690" s="89">
        <v>62.206000000000003</v>
      </c>
      <c r="C690" s="89">
        <v>309.92700000000002</v>
      </c>
      <c r="D690" s="89">
        <v>61.968000000000004</v>
      </c>
      <c r="E690" s="89">
        <v>371.89400000000001</v>
      </c>
      <c r="F690" s="89">
        <v>51.521999999999998</v>
      </c>
      <c r="G690" s="89">
        <v>214.63</v>
      </c>
      <c r="H690" s="57">
        <f>D690/D688*100</f>
        <v>100</v>
      </c>
      <c r="I690" s="57">
        <f>E690/E688*100</f>
        <v>99.876729877293855</v>
      </c>
      <c r="J690" s="55">
        <f>D690/B690*100</f>
        <v>99.617400250779667</v>
      </c>
      <c r="K690" s="55">
        <f t="shared" si="118"/>
        <v>120.27483405147316</v>
      </c>
      <c r="L690" s="55">
        <f t="shared" si="118"/>
        <v>173.27214275730327</v>
      </c>
    </row>
    <row r="691" spans="1:12" s="48" customFormat="1" x14ac:dyDescent="0.2">
      <c r="A691" s="8" t="s">
        <v>380</v>
      </c>
      <c r="B691" s="89"/>
      <c r="C691" s="89"/>
      <c r="D691" s="89"/>
      <c r="E691" s="89"/>
      <c r="F691" s="89"/>
      <c r="G691" s="89"/>
      <c r="H691" s="58"/>
      <c r="I691" s="58"/>
      <c r="J691" s="58"/>
      <c r="K691" s="58"/>
      <c r="L691" s="58"/>
    </row>
    <row r="692" spans="1:12" s="48" customFormat="1" x14ac:dyDescent="0.2">
      <c r="A692" s="9" t="s">
        <v>276</v>
      </c>
      <c r="B692" s="89">
        <v>3445.3249999999998</v>
      </c>
      <c r="C692" s="89">
        <v>8707.8269999999993</v>
      </c>
      <c r="D692" s="89">
        <v>1941.2139999999999</v>
      </c>
      <c r="E692" s="89">
        <v>10649.040999999999</v>
      </c>
      <c r="F692" s="89">
        <v>961.98400000000004</v>
      </c>
      <c r="G692" s="89">
        <v>3553.0549999999998</v>
      </c>
      <c r="H692" s="57"/>
      <c r="I692" s="57">
        <f>I693+I694</f>
        <v>100.00000000000001</v>
      </c>
      <c r="J692" s="55">
        <f>D692/B692*100</f>
        <v>56.343421883276612</v>
      </c>
      <c r="K692" s="56">
        <f>D692/F692</f>
        <v>2.0179275330982636</v>
      </c>
      <c r="L692" s="56">
        <f>E692/G692</f>
        <v>2.9971506210852352</v>
      </c>
    </row>
    <row r="693" spans="1:12" s="48" customFormat="1" x14ac:dyDescent="0.2">
      <c r="A693" s="13" t="s">
        <v>283</v>
      </c>
      <c r="B693" s="89" t="s">
        <v>278</v>
      </c>
      <c r="C693" s="89">
        <v>2980</v>
      </c>
      <c r="D693" s="89" t="s">
        <v>278</v>
      </c>
      <c r="E693" s="89">
        <v>3553</v>
      </c>
      <c r="F693" s="89">
        <v>444</v>
      </c>
      <c r="G693" s="89">
        <v>1731</v>
      </c>
      <c r="H693" s="57"/>
      <c r="I693" s="57">
        <f>E693/E692*100</f>
        <v>33.364506719431361</v>
      </c>
      <c r="J693" s="55"/>
      <c r="K693" s="55"/>
      <c r="L693" s="56">
        <f>E693/G693</f>
        <v>2.0525707683419987</v>
      </c>
    </row>
    <row r="694" spans="1:12" s="48" customFormat="1" x14ac:dyDescent="0.2">
      <c r="A694" s="13" t="s">
        <v>279</v>
      </c>
      <c r="B694" s="89">
        <v>2928.3249999999998</v>
      </c>
      <c r="C694" s="89">
        <v>5727.8270000000002</v>
      </c>
      <c r="D694" s="89">
        <v>1368.2139999999999</v>
      </c>
      <c r="E694" s="89">
        <v>7096.0410000000002</v>
      </c>
      <c r="F694" s="89">
        <v>517.98400000000004</v>
      </c>
      <c r="G694" s="89">
        <v>1822.0550000000001</v>
      </c>
      <c r="H694" s="57">
        <f>D694/D692*100</f>
        <v>70.482388855633644</v>
      </c>
      <c r="I694" s="57">
        <f>E694/E692*100</f>
        <v>66.635493280568653</v>
      </c>
      <c r="J694" s="55">
        <f>D694/B694*100</f>
        <v>46.723434045059889</v>
      </c>
      <c r="K694" s="56">
        <f>D694/F694</f>
        <v>2.6414213566442202</v>
      </c>
      <c r="L694" s="56">
        <f>E694/G694</f>
        <v>3.8945262354868539</v>
      </c>
    </row>
    <row r="695" spans="1:12" s="48" customFormat="1" x14ac:dyDescent="0.2">
      <c r="A695" s="9" t="s">
        <v>277</v>
      </c>
      <c r="B695" s="89">
        <v>3445.3249999999998</v>
      </c>
      <c r="C695" s="89">
        <v>8707.8269999999993</v>
      </c>
      <c r="D695" s="89">
        <v>1941.2139999999999</v>
      </c>
      <c r="E695" s="89">
        <v>10649.040999999999</v>
      </c>
      <c r="F695" s="89">
        <v>961.98400000000004</v>
      </c>
      <c r="G695" s="89">
        <v>3553.0549999999998</v>
      </c>
      <c r="H695" s="57">
        <f>H696+H697</f>
        <v>100</v>
      </c>
      <c r="I695" s="57">
        <f>I696+I697</f>
        <v>100.00000000000001</v>
      </c>
      <c r="J695" s="55">
        <f>D695/B695*100</f>
        <v>56.343421883276612</v>
      </c>
      <c r="K695" s="56">
        <f>D695/F695</f>
        <v>2.0179275330982636</v>
      </c>
      <c r="L695" s="56">
        <f>E695/G695</f>
        <v>2.9971506210852352</v>
      </c>
    </row>
    <row r="696" spans="1:12" s="48" customFormat="1" x14ac:dyDescent="0.2">
      <c r="A696" s="13" t="s">
        <v>280</v>
      </c>
      <c r="B696" s="89">
        <v>2E-3</v>
      </c>
      <c r="C696" s="89">
        <v>2.7E-2</v>
      </c>
      <c r="D696" s="89">
        <v>0</v>
      </c>
      <c r="E696" s="89">
        <v>2.7E-2</v>
      </c>
      <c r="F696" s="89">
        <v>1E-3</v>
      </c>
      <c r="G696" s="89">
        <v>7.5910000000000002</v>
      </c>
      <c r="H696" s="57">
        <f>D696/D695*100</f>
        <v>0</v>
      </c>
      <c r="I696" s="57">
        <f>E696/E695*100</f>
        <v>2.5354395762022141E-4</v>
      </c>
      <c r="J696" s="55">
        <f>D696/B696*100</f>
        <v>0</v>
      </c>
      <c r="K696" s="55">
        <f>D696/F696*100</f>
        <v>0</v>
      </c>
      <c r="L696" s="55">
        <f>E696/G696*100</f>
        <v>0.35568436306152018</v>
      </c>
    </row>
    <row r="697" spans="1:12" s="48" customFormat="1" x14ac:dyDescent="0.2">
      <c r="A697" s="13" t="s">
        <v>284</v>
      </c>
      <c r="B697" s="89">
        <v>3445.3229999999999</v>
      </c>
      <c r="C697" s="89">
        <v>8707.7999999999993</v>
      </c>
      <c r="D697" s="89">
        <v>1941.2139999999999</v>
      </c>
      <c r="E697" s="89">
        <v>10649.013999999999</v>
      </c>
      <c r="F697" s="89">
        <v>961.98400000000004</v>
      </c>
      <c r="G697" s="89">
        <v>3545.4639999999999</v>
      </c>
      <c r="H697" s="57">
        <f>D697/D695*100</f>
        <v>100</v>
      </c>
      <c r="I697" s="57">
        <f>E697/E695*100</f>
        <v>99.999746456042388</v>
      </c>
      <c r="J697" s="55">
        <f>D697/B697*100</f>
        <v>56.343454590469456</v>
      </c>
      <c r="K697" s="56">
        <f>D697/F697</f>
        <v>2.0179275330982636</v>
      </c>
      <c r="L697" s="56">
        <f>E697/G697</f>
        <v>3.0035600417886061</v>
      </c>
    </row>
    <row r="698" spans="1:12" s="48" customFormat="1" ht="22.5" x14ac:dyDescent="0.2">
      <c r="A698" s="8" t="s">
        <v>381</v>
      </c>
      <c r="B698" s="89"/>
      <c r="C698" s="89"/>
      <c r="D698" s="89"/>
      <c r="E698" s="89"/>
      <c r="F698" s="89"/>
      <c r="G698" s="89"/>
      <c r="H698" s="58"/>
      <c r="I698" s="58"/>
      <c r="J698" s="58"/>
      <c r="K698" s="58"/>
      <c r="L698" s="58"/>
    </row>
    <row r="699" spans="1:12" s="48" customFormat="1" x14ac:dyDescent="0.2">
      <c r="A699" s="9" t="s">
        <v>276</v>
      </c>
      <c r="B699" s="89">
        <v>212465.679</v>
      </c>
      <c r="C699" s="89">
        <v>1105743.1040000001</v>
      </c>
      <c r="D699" s="89">
        <v>234724.46599999999</v>
      </c>
      <c r="E699" s="89">
        <v>1340467.57</v>
      </c>
      <c r="F699" s="89">
        <v>263378.82299999997</v>
      </c>
      <c r="G699" s="89">
        <v>1522659.8840000001</v>
      </c>
      <c r="H699" s="57">
        <f>H700+H701</f>
        <v>100.00000042603143</v>
      </c>
      <c r="I699" s="57">
        <f>I700+I701</f>
        <v>100</v>
      </c>
      <c r="J699" s="55">
        <f t="shared" ref="J699:J704" si="119">D699/B699*100</f>
        <v>110.47641534612278</v>
      </c>
      <c r="K699" s="55">
        <f t="shared" ref="K699:L704" si="120">D699/F699*100</f>
        <v>89.120477996820583</v>
      </c>
      <c r="L699" s="55">
        <f t="shared" si="120"/>
        <v>88.034602085832574</v>
      </c>
    </row>
    <row r="700" spans="1:12" s="48" customFormat="1" x14ac:dyDescent="0.2">
      <c r="A700" s="13" t="s">
        <v>283</v>
      </c>
      <c r="B700" s="89">
        <v>169466.66699999999</v>
      </c>
      <c r="C700" s="89">
        <v>898133.33299999998</v>
      </c>
      <c r="D700" s="89">
        <v>183166.66699999999</v>
      </c>
      <c r="E700" s="89">
        <v>1081300</v>
      </c>
      <c r="F700" s="89">
        <v>199100</v>
      </c>
      <c r="G700" s="89">
        <v>1221000</v>
      </c>
      <c r="H700" s="57">
        <f>D700/D699*100</f>
        <v>78.034757143722715</v>
      </c>
      <c r="I700" s="57">
        <f>E700/E699*100</f>
        <v>80.665882875480534</v>
      </c>
      <c r="J700" s="55">
        <f t="shared" si="119"/>
        <v>108.08418566466524</v>
      </c>
      <c r="K700" s="55">
        <f t="shared" si="120"/>
        <v>91.997321446509289</v>
      </c>
      <c r="L700" s="55">
        <f t="shared" si="120"/>
        <v>88.558558558558559</v>
      </c>
    </row>
    <row r="701" spans="1:12" s="48" customFormat="1" x14ac:dyDescent="0.2">
      <c r="A701" s="13" t="s">
        <v>279</v>
      </c>
      <c r="B701" s="89">
        <v>42999.012000000002</v>
      </c>
      <c r="C701" s="89">
        <v>207609.77100000001</v>
      </c>
      <c r="D701" s="89">
        <v>51557.8</v>
      </c>
      <c r="E701" s="89">
        <v>259167.57</v>
      </c>
      <c r="F701" s="89">
        <v>64278.822999999997</v>
      </c>
      <c r="G701" s="89">
        <v>301659.88400000002</v>
      </c>
      <c r="H701" s="57">
        <f>D701/D699*100</f>
        <v>21.965243282308716</v>
      </c>
      <c r="I701" s="57">
        <f>E701/E699*100</f>
        <v>19.334117124519466</v>
      </c>
      <c r="J701" s="55">
        <f t="shared" si="119"/>
        <v>119.90461548279296</v>
      </c>
      <c r="K701" s="55">
        <f t="shared" si="120"/>
        <v>80.209620515297871</v>
      </c>
      <c r="L701" s="55">
        <f t="shared" si="120"/>
        <v>85.913833342188767</v>
      </c>
    </row>
    <row r="702" spans="1:12" s="48" customFormat="1" x14ac:dyDescent="0.2">
      <c r="A702" s="9" t="s">
        <v>277</v>
      </c>
      <c r="B702" s="89">
        <v>212465.679</v>
      </c>
      <c r="C702" s="89">
        <v>1105743.1040000001</v>
      </c>
      <c r="D702" s="89">
        <v>234724.46599999999</v>
      </c>
      <c r="E702" s="89">
        <v>1340467.57</v>
      </c>
      <c r="F702" s="89">
        <v>263378.82299999997</v>
      </c>
      <c r="G702" s="89">
        <v>1522659.8840000001</v>
      </c>
      <c r="H702" s="57">
        <f>H703+H704</f>
        <v>100.00000000000001</v>
      </c>
      <c r="I702" s="57">
        <f>I703+I704</f>
        <v>100</v>
      </c>
      <c r="J702" s="55">
        <f t="shared" si="119"/>
        <v>110.47641534612278</v>
      </c>
      <c r="K702" s="55">
        <f t="shared" si="120"/>
        <v>89.120477996820583</v>
      </c>
      <c r="L702" s="55">
        <f t="shared" si="120"/>
        <v>88.034602085832574</v>
      </c>
    </row>
    <row r="703" spans="1:12" s="48" customFormat="1" x14ac:dyDescent="0.2">
      <c r="A703" s="13" t="s">
        <v>280</v>
      </c>
      <c r="B703" s="89">
        <v>3058.55</v>
      </c>
      <c r="C703" s="89">
        <v>12904.536</v>
      </c>
      <c r="D703" s="89">
        <v>465.53199999999998</v>
      </c>
      <c r="E703" s="89">
        <v>13370.067999999999</v>
      </c>
      <c r="F703" s="89">
        <v>3533.759</v>
      </c>
      <c r="G703" s="89">
        <v>18657.952000000001</v>
      </c>
      <c r="H703" s="57">
        <f>D703/D702*100</f>
        <v>0.19833126385725808</v>
      </c>
      <c r="I703" s="57">
        <f>E703/E702*100</f>
        <v>0.99741823668289109</v>
      </c>
      <c r="J703" s="55">
        <f t="shared" si="119"/>
        <v>15.220676464337673</v>
      </c>
      <c r="K703" s="55">
        <f t="shared" si="120"/>
        <v>13.173846886559042</v>
      </c>
      <c r="L703" s="55">
        <f t="shared" si="120"/>
        <v>71.658818717081047</v>
      </c>
    </row>
    <row r="704" spans="1:12" s="48" customFormat="1" x14ac:dyDescent="0.2">
      <c r="A704" s="13" t="s">
        <v>284</v>
      </c>
      <c r="B704" s="89">
        <v>209407.12899999999</v>
      </c>
      <c r="C704" s="89">
        <v>1092838.568</v>
      </c>
      <c r="D704" s="89">
        <v>234258.93400000001</v>
      </c>
      <c r="E704" s="89">
        <v>1327097.5020000001</v>
      </c>
      <c r="F704" s="89">
        <v>259845.06400000001</v>
      </c>
      <c r="G704" s="89">
        <v>1504001.932</v>
      </c>
      <c r="H704" s="57">
        <f>D704/D702*100</f>
        <v>99.801668736142759</v>
      </c>
      <c r="I704" s="57">
        <f>E704/E702*100</f>
        <v>99.00258176331711</v>
      </c>
      <c r="J704" s="55">
        <f t="shared" si="119"/>
        <v>111.86769768473357</v>
      </c>
      <c r="K704" s="55">
        <f t="shared" si="120"/>
        <v>90.153313052735157</v>
      </c>
      <c r="L704" s="55">
        <f t="shared" si="120"/>
        <v>88.237752476504141</v>
      </c>
    </row>
    <row r="705" spans="1:12" s="48" customFormat="1" ht="22.5" x14ac:dyDescent="0.2">
      <c r="A705" s="8" t="s">
        <v>382</v>
      </c>
      <c r="B705" s="89"/>
      <c r="C705" s="89"/>
      <c r="D705" s="89"/>
      <c r="E705" s="89"/>
      <c r="F705" s="89"/>
      <c r="G705" s="89"/>
      <c r="H705" s="58"/>
      <c r="I705" s="58"/>
      <c r="J705" s="58"/>
      <c r="K705" s="58"/>
      <c r="L705" s="58"/>
    </row>
    <row r="706" spans="1:12" s="48" customFormat="1" x14ac:dyDescent="0.2">
      <c r="A706" s="9" t="s">
        <v>276</v>
      </c>
      <c r="B706" s="89">
        <v>472218.75300000003</v>
      </c>
      <c r="C706" s="89">
        <v>2178499.108</v>
      </c>
      <c r="D706" s="89">
        <v>409396.99300000002</v>
      </c>
      <c r="E706" s="89">
        <v>2587896.102</v>
      </c>
      <c r="F706" s="89">
        <v>434710.99900000001</v>
      </c>
      <c r="G706" s="89">
        <v>2472106.7590000001</v>
      </c>
      <c r="H706" s="57">
        <f>H707+H708</f>
        <v>99.999999999999986</v>
      </c>
      <c r="I706" s="57">
        <f>I707+I708</f>
        <v>100</v>
      </c>
      <c r="J706" s="55">
        <f>D706/B706*100</f>
        <v>86.696470735036641</v>
      </c>
      <c r="K706" s="55">
        <f>D706/F706*100</f>
        <v>94.176819528783071</v>
      </c>
      <c r="L706" s="55">
        <f>E706/G706*100</f>
        <v>104.68383262892895</v>
      </c>
    </row>
    <row r="707" spans="1:12" s="48" customFormat="1" x14ac:dyDescent="0.2">
      <c r="A707" s="13" t="s">
        <v>283</v>
      </c>
      <c r="B707" s="89">
        <v>472133.33299999998</v>
      </c>
      <c r="C707" s="89">
        <v>2176133.3330000001</v>
      </c>
      <c r="D707" s="89">
        <v>409333.33299999998</v>
      </c>
      <c r="E707" s="89">
        <v>2585466.6669999999</v>
      </c>
      <c r="F707" s="89">
        <v>434600</v>
      </c>
      <c r="G707" s="89">
        <v>2471500</v>
      </c>
      <c r="H707" s="57">
        <f>D707/D706*100</f>
        <v>99.984450301030904</v>
      </c>
      <c r="I707" s="57">
        <f>E707/E706*100</f>
        <v>99.906123163208818</v>
      </c>
      <c r="J707" s="55">
        <f>D707/B707*100</f>
        <v>86.698672681939186</v>
      </c>
      <c r="K707" s="55">
        <f>D707/F707*100</f>
        <v>94.186224804417847</v>
      </c>
      <c r="L707" s="55">
        <f>E707/G707*100</f>
        <v>104.61123475622091</v>
      </c>
    </row>
    <row r="708" spans="1:12" s="48" customFormat="1" x14ac:dyDescent="0.2">
      <c r="A708" s="13" t="s">
        <v>279</v>
      </c>
      <c r="B708" s="89">
        <v>85.42</v>
      </c>
      <c r="C708" s="89">
        <v>2365.7750000000001</v>
      </c>
      <c r="D708" s="89">
        <v>63.66</v>
      </c>
      <c r="E708" s="89">
        <v>2429.4349999999999</v>
      </c>
      <c r="F708" s="89">
        <v>110.999</v>
      </c>
      <c r="G708" s="89">
        <v>606.75900000000001</v>
      </c>
      <c r="H708" s="57">
        <f>D708/D706*100</f>
        <v>1.5549698969088421E-2</v>
      </c>
      <c r="I708" s="57">
        <f>E708/E706*100</f>
        <v>9.387683679118583E-2</v>
      </c>
      <c r="J708" s="55">
        <f>D708/B708*100</f>
        <v>74.525872161086397</v>
      </c>
      <c r="K708" s="55">
        <f>D708/F708*100</f>
        <v>57.351868034847165</v>
      </c>
      <c r="L708" s="56">
        <f>E708/G708</f>
        <v>4.0039537938456622</v>
      </c>
    </row>
    <row r="709" spans="1:12" s="48" customFormat="1" x14ac:dyDescent="0.2">
      <c r="A709" s="9" t="s">
        <v>277</v>
      </c>
      <c r="B709" s="89">
        <v>472218.75300000003</v>
      </c>
      <c r="C709" s="89">
        <v>2178499.108</v>
      </c>
      <c r="D709" s="89">
        <v>409396.99300000002</v>
      </c>
      <c r="E709" s="89">
        <v>2587896.102</v>
      </c>
      <c r="F709" s="89">
        <v>434710.99900000001</v>
      </c>
      <c r="G709" s="89">
        <v>2472106.7590000001</v>
      </c>
      <c r="H709" s="57">
        <f>H710+H711</f>
        <v>100</v>
      </c>
      <c r="I709" s="57">
        <f>I710+I711</f>
        <v>100</v>
      </c>
      <c r="J709" s="55">
        <f>D709/B709*100</f>
        <v>86.696470735036641</v>
      </c>
      <c r="K709" s="55">
        <f>D709/F709*100</f>
        <v>94.176819528783071</v>
      </c>
      <c r="L709" s="55">
        <f>E709/G709*100</f>
        <v>104.68383262892895</v>
      </c>
    </row>
    <row r="710" spans="1:12" s="48" customFormat="1" x14ac:dyDescent="0.2">
      <c r="A710" s="13" t="s">
        <v>280</v>
      </c>
      <c r="B710" s="89">
        <v>0</v>
      </c>
      <c r="C710" s="89">
        <v>0</v>
      </c>
      <c r="D710" s="89">
        <v>0</v>
      </c>
      <c r="E710" s="89">
        <v>0</v>
      </c>
      <c r="F710" s="89">
        <v>588.66399999999999</v>
      </c>
      <c r="G710" s="89">
        <v>908.745</v>
      </c>
      <c r="H710" s="57">
        <f>D710/D709*100</f>
        <v>0</v>
      </c>
      <c r="I710" s="57">
        <f>E710/E709*100</f>
        <v>0</v>
      </c>
      <c r="J710" s="55">
        <v>0</v>
      </c>
      <c r="K710" s="55">
        <f>D710/F710*100</f>
        <v>0</v>
      </c>
      <c r="L710" s="55">
        <f>E710/G710*100</f>
        <v>0</v>
      </c>
    </row>
    <row r="711" spans="1:12" s="48" customFormat="1" x14ac:dyDescent="0.2">
      <c r="A711" s="13" t="s">
        <v>284</v>
      </c>
      <c r="B711" s="89">
        <v>472218.75300000003</v>
      </c>
      <c r="C711" s="89">
        <v>2178499.108</v>
      </c>
      <c r="D711" s="89">
        <v>409396.99300000002</v>
      </c>
      <c r="E711" s="89">
        <v>2587896.102</v>
      </c>
      <c r="F711" s="89">
        <v>434122.33500000002</v>
      </c>
      <c r="G711" s="89">
        <v>2471198.014</v>
      </c>
      <c r="H711" s="57">
        <f>D711/D709*100</f>
        <v>100</v>
      </c>
      <c r="I711" s="57">
        <f>E711/E709*100</f>
        <v>100</v>
      </c>
      <c r="J711" s="55">
        <f>D711/B711*100</f>
        <v>86.696470735036641</v>
      </c>
      <c r="K711" s="55">
        <f>D711/F711*100</f>
        <v>94.304522019121634</v>
      </c>
      <c r="L711" s="55">
        <f>E711/G711*100</f>
        <v>104.72232849568807</v>
      </c>
    </row>
    <row r="712" spans="1:12" s="48" customFormat="1" ht="56.25" x14ac:dyDescent="0.2">
      <c r="A712" s="8" t="s">
        <v>383</v>
      </c>
      <c r="B712" s="89"/>
      <c r="C712" s="89"/>
      <c r="D712" s="89"/>
      <c r="E712" s="89"/>
      <c r="F712" s="89"/>
      <c r="G712" s="89"/>
      <c r="H712" s="58"/>
      <c r="I712" s="58"/>
      <c r="J712" s="58"/>
      <c r="K712" s="58"/>
      <c r="L712" s="58"/>
    </row>
    <row r="713" spans="1:12" s="48" customFormat="1" x14ac:dyDescent="0.2">
      <c r="A713" s="9" t="s">
        <v>276</v>
      </c>
      <c r="B713" s="89">
        <v>472193.23300000001</v>
      </c>
      <c r="C713" s="89">
        <v>2178460.8280000002</v>
      </c>
      <c r="D713" s="89">
        <v>409384.23300000001</v>
      </c>
      <c r="E713" s="89">
        <v>2587845.0619999999</v>
      </c>
      <c r="F713" s="89">
        <v>434702.299</v>
      </c>
      <c r="G713" s="89">
        <v>2470440.2370000002</v>
      </c>
      <c r="H713" s="57">
        <f>H714+H715</f>
        <v>100</v>
      </c>
      <c r="I713" s="57">
        <f>I714+I715</f>
        <v>100</v>
      </c>
      <c r="J713" s="55">
        <f>D713/B713*100</f>
        <v>86.698454020411603</v>
      </c>
      <c r="K713" s="55">
        <f>D713/F713*100</f>
        <v>94.175769012898641</v>
      </c>
      <c r="L713" s="55">
        <f>E713/G713*100</f>
        <v>104.75238474671913</v>
      </c>
    </row>
    <row r="714" spans="1:12" s="48" customFormat="1" x14ac:dyDescent="0.2">
      <c r="A714" s="13" t="s">
        <v>283</v>
      </c>
      <c r="B714" s="89">
        <v>472133.33299999998</v>
      </c>
      <c r="C714" s="89">
        <v>2176133.3330000001</v>
      </c>
      <c r="D714" s="89">
        <v>409333.33299999998</v>
      </c>
      <c r="E714" s="89">
        <v>2585466.6669999999</v>
      </c>
      <c r="F714" s="89">
        <v>434600</v>
      </c>
      <c r="G714" s="89">
        <v>2469900</v>
      </c>
      <c r="H714" s="57">
        <f>D714/D713*100</f>
        <v>99.987566692633223</v>
      </c>
      <c r="I714" s="57">
        <f>E714/E713*100</f>
        <v>99.90809360904467</v>
      </c>
      <c r="J714" s="55">
        <f>D714/B714*100</f>
        <v>86.698672681939186</v>
      </c>
      <c r="K714" s="55">
        <f>D714/F714*100</f>
        <v>94.186224804417847</v>
      </c>
      <c r="L714" s="55">
        <f>E714/G714*100</f>
        <v>104.67900186242358</v>
      </c>
    </row>
    <row r="715" spans="1:12" s="48" customFormat="1" x14ac:dyDescent="0.2">
      <c r="A715" s="13" t="s">
        <v>279</v>
      </c>
      <c r="B715" s="89">
        <v>59.9</v>
      </c>
      <c r="C715" s="89">
        <v>2327.4949999999999</v>
      </c>
      <c r="D715" s="89">
        <v>50.9</v>
      </c>
      <c r="E715" s="89">
        <v>2378.395</v>
      </c>
      <c r="F715" s="89">
        <v>102.29900000000001</v>
      </c>
      <c r="G715" s="89">
        <v>540.23699999999997</v>
      </c>
      <c r="H715" s="57">
        <f>D715/D713*100</f>
        <v>1.243330736677394E-2</v>
      </c>
      <c r="I715" s="57">
        <f>E715/E713*100</f>
        <v>9.1906390955333012E-2</v>
      </c>
      <c r="J715" s="55">
        <f>D715/B715*100</f>
        <v>84.974958263772962</v>
      </c>
      <c r="K715" s="55">
        <f>D715/F715*100</f>
        <v>49.756107097821086</v>
      </c>
      <c r="L715" s="56">
        <f>E715/G715</f>
        <v>4.402502975545918</v>
      </c>
    </row>
    <row r="716" spans="1:12" s="48" customFormat="1" x14ac:dyDescent="0.2">
      <c r="A716" s="9" t="s">
        <v>277</v>
      </c>
      <c r="B716" s="89">
        <v>472193.23300000001</v>
      </c>
      <c r="C716" s="89">
        <v>2178460.8280000002</v>
      </c>
      <c r="D716" s="89">
        <v>409384.23300000001</v>
      </c>
      <c r="E716" s="89">
        <v>2587845.0619999999</v>
      </c>
      <c r="F716" s="89">
        <v>434702.299</v>
      </c>
      <c r="G716" s="89">
        <v>2470440.2370000002</v>
      </c>
      <c r="H716" s="57">
        <f>H717+H718</f>
        <v>100</v>
      </c>
      <c r="I716" s="57">
        <f>I717+I718</f>
        <v>100</v>
      </c>
      <c r="J716" s="55">
        <f>D716/B716*100</f>
        <v>86.698454020411603</v>
      </c>
      <c r="K716" s="55">
        <f>D716/F716*100</f>
        <v>94.175769012898641</v>
      </c>
      <c r="L716" s="55">
        <f>E716/G716*100</f>
        <v>104.75238474671913</v>
      </c>
    </row>
    <row r="717" spans="1:12" s="48" customFormat="1" x14ac:dyDescent="0.2">
      <c r="A717" s="13" t="s">
        <v>280</v>
      </c>
      <c r="B717" s="89">
        <v>0</v>
      </c>
      <c r="C717" s="89">
        <v>0</v>
      </c>
      <c r="D717" s="89">
        <v>0</v>
      </c>
      <c r="E717" s="89">
        <v>0</v>
      </c>
      <c r="F717" s="89">
        <v>588.66399999999999</v>
      </c>
      <c r="G717" s="89">
        <v>908.745</v>
      </c>
      <c r="H717" s="57">
        <f>D717/D716*100</f>
        <v>0</v>
      </c>
      <c r="I717" s="57">
        <f>E717/E716*100</f>
        <v>0</v>
      </c>
      <c r="J717" s="55">
        <v>0</v>
      </c>
      <c r="K717" s="55">
        <f>D717/F717*100</f>
        <v>0</v>
      </c>
      <c r="L717" s="55">
        <f>E717/G717*100</f>
        <v>0</v>
      </c>
    </row>
    <row r="718" spans="1:12" s="48" customFormat="1" x14ac:dyDescent="0.2">
      <c r="A718" s="13" t="s">
        <v>284</v>
      </c>
      <c r="B718" s="89">
        <v>472193.23300000001</v>
      </c>
      <c r="C718" s="89">
        <v>2178460.8280000002</v>
      </c>
      <c r="D718" s="89">
        <v>409384.23300000001</v>
      </c>
      <c r="E718" s="89">
        <v>2587845.0619999999</v>
      </c>
      <c r="F718" s="89">
        <v>434113.63500000001</v>
      </c>
      <c r="G718" s="89">
        <v>2469531.4920000001</v>
      </c>
      <c r="H718" s="57">
        <f>D718/D716*100</f>
        <v>100</v>
      </c>
      <c r="I718" s="57">
        <f>E718/E716*100</f>
        <v>100</v>
      </c>
      <c r="J718" s="55">
        <f>D718/B718*100</f>
        <v>86.698454020411603</v>
      </c>
      <c r="K718" s="55">
        <f>D718/F718*100</f>
        <v>94.303472637987966</v>
      </c>
      <c r="L718" s="55">
        <f>E718/G718*100</f>
        <v>104.79093181776682</v>
      </c>
    </row>
    <row r="719" spans="1:12" s="48" customFormat="1" ht="33.75" x14ac:dyDescent="0.2">
      <c r="A719" s="8" t="s">
        <v>384</v>
      </c>
      <c r="B719" s="89"/>
      <c r="C719" s="89"/>
      <c r="D719" s="89"/>
      <c r="E719" s="89"/>
      <c r="F719" s="89"/>
      <c r="G719" s="89"/>
      <c r="H719" s="58"/>
      <c r="I719" s="58"/>
      <c r="J719" s="58"/>
      <c r="K719" s="58"/>
      <c r="L719" s="58"/>
    </row>
    <row r="720" spans="1:12" s="48" customFormat="1" x14ac:dyDescent="0.2">
      <c r="A720" s="9" t="s">
        <v>276</v>
      </c>
      <c r="B720" s="89">
        <v>17889.288</v>
      </c>
      <c r="C720" s="89">
        <v>79385.633000000002</v>
      </c>
      <c r="D720" s="89">
        <v>18484.112000000001</v>
      </c>
      <c r="E720" s="89">
        <v>97869.744999999995</v>
      </c>
      <c r="F720" s="89">
        <v>27602.560000000001</v>
      </c>
      <c r="G720" s="89">
        <v>105898.87</v>
      </c>
      <c r="H720" s="57">
        <f>H721+H722</f>
        <v>99.999999999999986</v>
      </c>
      <c r="I720" s="57">
        <f>I721+I722</f>
        <v>100.00000102176624</v>
      </c>
      <c r="J720" s="55">
        <f t="shared" ref="J720:J725" si="121">D720/B720*100</f>
        <v>103.3250289223361</v>
      </c>
      <c r="K720" s="55">
        <f t="shared" ref="K720:L725" si="122">D720/F720*100</f>
        <v>66.965209024090527</v>
      </c>
      <c r="L720" s="55">
        <f t="shared" si="122"/>
        <v>92.418120231122387</v>
      </c>
    </row>
    <row r="721" spans="1:12" s="48" customFormat="1" x14ac:dyDescent="0.2">
      <c r="A721" s="13" t="s">
        <v>283</v>
      </c>
      <c r="B721" s="89">
        <v>17733.332999999999</v>
      </c>
      <c r="C721" s="89">
        <v>78433.332999999999</v>
      </c>
      <c r="D721" s="89">
        <v>18433.332999999999</v>
      </c>
      <c r="E721" s="89">
        <v>96866.667000000001</v>
      </c>
      <c r="F721" s="89">
        <v>27500</v>
      </c>
      <c r="G721" s="89">
        <v>105100</v>
      </c>
      <c r="H721" s="57">
        <f>D721/D720*100</f>
        <v>99.725282988979927</v>
      </c>
      <c r="I721" s="57">
        <f>E721/E720*100</f>
        <v>98.975088777435772</v>
      </c>
      <c r="J721" s="55">
        <f t="shared" si="121"/>
        <v>103.94736849525128</v>
      </c>
      <c r="K721" s="55">
        <f t="shared" si="122"/>
        <v>67.030301818181812</v>
      </c>
      <c r="L721" s="55">
        <f t="shared" si="122"/>
        <v>92.166191246431978</v>
      </c>
    </row>
    <row r="722" spans="1:12" s="48" customFormat="1" x14ac:dyDescent="0.2">
      <c r="A722" s="13" t="s">
        <v>279</v>
      </c>
      <c r="B722" s="89">
        <v>155.95500000000001</v>
      </c>
      <c r="C722" s="89">
        <v>952.3</v>
      </c>
      <c r="D722" s="89">
        <v>50.779000000000003</v>
      </c>
      <c r="E722" s="89">
        <v>1003.079</v>
      </c>
      <c r="F722" s="89">
        <v>102.56</v>
      </c>
      <c r="G722" s="89">
        <v>798.87</v>
      </c>
      <c r="H722" s="57">
        <f>D722/D720*100</f>
        <v>0.27471701102005874</v>
      </c>
      <c r="I722" s="57">
        <f>E722/E720*100</f>
        <v>1.0249122443304619</v>
      </c>
      <c r="J722" s="55">
        <f t="shared" si="121"/>
        <v>32.560033342951492</v>
      </c>
      <c r="K722" s="55">
        <f t="shared" si="122"/>
        <v>49.511505460218416</v>
      </c>
      <c r="L722" s="55">
        <f t="shared" si="122"/>
        <v>125.56223165220874</v>
      </c>
    </row>
    <row r="723" spans="1:12" s="48" customFormat="1" x14ac:dyDescent="0.2">
      <c r="A723" s="9" t="s">
        <v>277</v>
      </c>
      <c r="B723" s="89">
        <v>17889.288</v>
      </c>
      <c r="C723" s="89">
        <v>79385.633000000002</v>
      </c>
      <c r="D723" s="89">
        <v>18484.112000000001</v>
      </c>
      <c r="E723" s="89">
        <v>97869.744999999995</v>
      </c>
      <c r="F723" s="89">
        <v>27602.560000000001</v>
      </c>
      <c r="G723" s="89">
        <v>105898.87</v>
      </c>
      <c r="H723" s="57">
        <f>H724+H725</f>
        <v>100</v>
      </c>
      <c r="I723" s="57">
        <f>I724+I725</f>
        <v>100</v>
      </c>
      <c r="J723" s="55">
        <f t="shared" si="121"/>
        <v>103.3250289223361</v>
      </c>
      <c r="K723" s="55">
        <f t="shared" si="122"/>
        <v>66.965209024090527</v>
      </c>
      <c r="L723" s="55">
        <f t="shared" si="122"/>
        <v>92.418120231122387</v>
      </c>
    </row>
    <row r="724" spans="1:12" s="48" customFormat="1" x14ac:dyDescent="0.2">
      <c r="A724" s="13" t="s">
        <v>280</v>
      </c>
      <c r="B724" s="89">
        <v>6831.0770000000002</v>
      </c>
      <c r="C724" s="89">
        <v>47427.317999999999</v>
      </c>
      <c r="D724" s="89">
        <v>4250.6180000000004</v>
      </c>
      <c r="E724" s="89">
        <v>51677.936000000002</v>
      </c>
      <c r="F724" s="89">
        <v>19327.557000000001</v>
      </c>
      <c r="G724" s="89">
        <v>80795.853000000003</v>
      </c>
      <c r="H724" s="57">
        <f>D724/D723*100</f>
        <v>22.996062780835778</v>
      </c>
      <c r="I724" s="57">
        <f>E724/E723*100</f>
        <v>52.802769640403177</v>
      </c>
      <c r="J724" s="55">
        <f t="shared" si="121"/>
        <v>62.224712150075312</v>
      </c>
      <c r="K724" s="55">
        <f t="shared" si="122"/>
        <v>21.992526008331005</v>
      </c>
      <c r="L724" s="55">
        <f t="shared" si="122"/>
        <v>63.961124341369349</v>
      </c>
    </row>
    <row r="725" spans="1:12" s="48" customFormat="1" x14ac:dyDescent="0.2">
      <c r="A725" s="13" t="s">
        <v>284</v>
      </c>
      <c r="B725" s="89">
        <v>11058.210999999999</v>
      </c>
      <c r="C725" s="89">
        <v>31958.314999999999</v>
      </c>
      <c r="D725" s="89">
        <v>14233.494000000001</v>
      </c>
      <c r="E725" s="89">
        <v>46191.809000000001</v>
      </c>
      <c r="F725" s="89">
        <v>8275.0030000000006</v>
      </c>
      <c r="G725" s="89">
        <v>25103.017</v>
      </c>
      <c r="H725" s="57">
        <f>D725/D723*100</f>
        <v>77.003937219164214</v>
      </c>
      <c r="I725" s="57">
        <f>E725/E723*100</f>
        <v>47.19723035959683</v>
      </c>
      <c r="J725" s="55">
        <f t="shared" si="121"/>
        <v>128.71425585928864</v>
      </c>
      <c r="K725" s="55">
        <f t="shared" si="122"/>
        <v>172.00590742988248</v>
      </c>
      <c r="L725" s="55">
        <f t="shared" si="122"/>
        <v>184.00899381934849</v>
      </c>
    </row>
    <row r="726" spans="1:12" s="48" customFormat="1" x14ac:dyDescent="0.2">
      <c r="A726" s="8" t="s">
        <v>385</v>
      </c>
      <c r="B726" s="89"/>
      <c r="C726" s="89"/>
      <c r="D726" s="89"/>
      <c r="E726" s="89"/>
      <c r="F726" s="89"/>
      <c r="G726" s="89"/>
      <c r="H726" s="58"/>
      <c r="I726" s="58"/>
      <c r="J726" s="58"/>
      <c r="K726" s="58"/>
      <c r="L726" s="58"/>
    </row>
    <row r="727" spans="1:12" s="48" customFormat="1" x14ac:dyDescent="0.2">
      <c r="A727" s="9" t="s">
        <v>276</v>
      </c>
      <c r="B727" s="89">
        <v>100334.067</v>
      </c>
      <c r="C727" s="89">
        <v>370185.96799999999</v>
      </c>
      <c r="D727" s="89">
        <v>72755.744000000006</v>
      </c>
      <c r="E727" s="89">
        <v>442941.71100000001</v>
      </c>
      <c r="F727" s="89">
        <v>67992.047999999995</v>
      </c>
      <c r="G727" s="89">
        <v>393308.60499999998</v>
      </c>
      <c r="H727" s="57">
        <f>H728+H729</f>
        <v>99.999999999999986</v>
      </c>
      <c r="I727" s="57">
        <f>I728+I729</f>
        <v>100</v>
      </c>
      <c r="J727" s="55">
        <f t="shared" ref="J727:J732" si="123">D727/B727*100</f>
        <v>72.513500324869725</v>
      </c>
      <c r="K727" s="55">
        <f>D727/F727*100</f>
        <v>107.00625461377484</v>
      </c>
      <c r="L727" s="55">
        <f>E727/G727*100</f>
        <v>112.61937963447303</v>
      </c>
    </row>
    <row r="728" spans="1:12" s="48" customFormat="1" x14ac:dyDescent="0.2">
      <c r="A728" s="13" t="s">
        <v>283</v>
      </c>
      <c r="B728" s="89">
        <v>62600</v>
      </c>
      <c r="C728" s="89">
        <v>246400</v>
      </c>
      <c r="D728" s="89">
        <v>52400</v>
      </c>
      <c r="E728" s="89">
        <v>298800</v>
      </c>
      <c r="F728" s="89">
        <v>58900</v>
      </c>
      <c r="G728" s="89">
        <v>360600</v>
      </c>
      <c r="H728" s="57">
        <f>D728/D727*100</f>
        <v>72.021804903816246</v>
      </c>
      <c r="I728" s="57">
        <f>E728/E727*100</f>
        <v>67.458085924086745</v>
      </c>
      <c r="J728" s="55">
        <f t="shared" si="123"/>
        <v>83.70607028753993</v>
      </c>
      <c r="K728" s="55">
        <f>D728/F728*100</f>
        <v>88.964346349745327</v>
      </c>
      <c r="L728" s="55">
        <f>E728/G728*100</f>
        <v>82.861896838602334</v>
      </c>
    </row>
    <row r="729" spans="1:12" s="48" customFormat="1" x14ac:dyDescent="0.2">
      <c r="A729" s="13" t="s">
        <v>279</v>
      </c>
      <c r="B729" s="89">
        <v>37734.067000000003</v>
      </c>
      <c r="C729" s="89">
        <v>123785.96799999999</v>
      </c>
      <c r="D729" s="89">
        <v>20355.743999999999</v>
      </c>
      <c r="E729" s="89">
        <v>144141.71100000001</v>
      </c>
      <c r="F729" s="89">
        <v>9092.0480000000007</v>
      </c>
      <c r="G729" s="89">
        <v>32708.605</v>
      </c>
      <c r="H729" s="57">
        <f>D729/D727*100</f>
        <v>27.978195096183743</v>
      </c>
      <c r="I729" s="57">
        <f>E729/E727*100</f>
        <v>32.541914075913255</v>
      </c>
      <c r="J729" s="55">
        <f t="shared" si="123"/>
        <v>53.94526913836242</v>
      </c>
      <c r="K729" s="56">
        <f>D729/F729</f>
        <v>2.2388513567020323</v>
      </c>
      <c r="L729" s="56">
        <f>E729/G729</f>
        <v>4.4068437342405771</v>
      </c>
    </row>
    <row r="730" spans="1:12" s="48" customFormat="1" x14ac:dyDescent="0.2">
      <c r="A730" s="9" t="s">
        <v>277</v>
      </c>
      <c r="B730" s="89">
        <v>100334.067</v>
      </c>
      <c r="C730" s="89">
        <v>370185.96799999999</v>
      </c>
      <c r="D730" s="89">
        <v>72755.744000000006</v>
      </c>
      <c r="E730" s="89">
        <v>442941.71100000001</v>
      </c>
      <c r="F730" s="89">
        <v>67992.047999999995</v>
      </c>
      <c r="G730" s="89">
        <v>393308.60499999998</v>
      </c>
      <c r="H730" s="57">
        <f>H731+H732</f>
        <v>99.999999999999986</v>
      </c>
      <c r="I730" s="57">
        <f>I731+I732</f>
        <v>99.999999999999986</v>
      </c>
      <c r="J730" s="55">
        <f t="shared" si="123"/>
        <v>72.513500324869725</v>
      </c>
      <c r="K730" s="55">
        <f t="shared" ref="K730:L732" si="124">D730/F730*100</f>
        <v>107.00625461377484</v>
      </c>
      <c r="L730" s="55">
        <f t="shared" si="124"/>
        <v>112.61937963447303</v>
      </c>
    </row>
    <row r="731" spans="1:12" s="48" customFormat="1" x14ac:dyDescent="0.2">
      <c r="A731" s="13" t="s">
        <v>280</v>
      </c>
      <c r="B731" s="89">
        <v>1200.0050000000001</v>
      </c>
      <c r="C731" s="89">
        <v>5803.1369999999997</v>
      </c>
      <c r="D731" s="89">
        <v>864.43100000000004</v>
      </c>
      <c r="E731" s="89">
        <v>6667.5680000000002</v>
      </c>
      <c r="F731" s="89">
        <v>1211.913</v>
      </c>
      <c r="G731" s="89">
        <v>3755.3310000000001</v>
      </c>
      <c r="H731" s="57">
        <f>D731/D730*100</f>
        <v>1.1881274968475342</v>
      </c>
      <c r="I731" s="57">
        <f>E731/E730*100</f>
        <v>1.5052924198416706</v>
      </c>
      <c r="J731" s="55">
        <f t="shared" si="123"/>
        <v>72.035616518264504</v>
      </c>
      <c r="K731" s="55">
        <f t="shared" si="124"/>
        <v>71.327809834534321</v>
      </c>
      <c r="L731" s="55">
        <f t="shared" si="124"/>
        <v>177.54940909336619</v>
      </c>
    </row>
    <row r="732" spans="1:12" s="48" customFormat="1" x14ac:dyDescent="0.2">
      <c r="A732" s="13" t="s">
        <v>284</v>
      </c>
      <c r="B732" s="89">
        <v>99134.062000000005</v>
      </c>
      <c r="C732" s="89">
        <v>364382.83100000001</v>
      </c>
      <c r="D732" s="89">
        <v>71891.312999999995</v>
      </c>
      <c r="E732" s="89">
        <v>436274.14299999998</v>
      </c>
      <c r="F732" s="89">
        <v>66780.134999999995</v>
      </c>
      <c r="G732" s="89">
        <v>389553.27399999998</v>
      </c>
      <c r="H732" s="57">
        <f>D732/D730*100</f>
        <v>98.811872503152458</v>
      </c>
      <c r="I732" s="57">
        <f>E732/E730*100</f>
        <v>98.49470758015832</v>
      </c>
      <c r="J732" s="55">
        <f t="shared" si="123"/>
        <v>72.519285046546358</v>
      </c>
      <c r="K732" s="55">
        <f t="shared" si="124"/>
        <v>107.65374014293323</v>
      </c>
      <c r="L732" s="55">
        <f t="shared" si="124"/>
        <v>111.99344791028506</v>
      </c>
    </row>
    <row r="733" spans="1:12" s="48" customFormat="1" x14ac:dyDescent="0.2">
      <c r="A733" s="8" t="s">
        <v>386</v>
      </c>
      <c r="B733" s="89"/>
      <c r="C733" s="89"/>
      <c r="D733" s="89"/>
      <c r="E733" s="89"/>
      <c r="F733" s="89"/>
      <c r="G733" s="89"/>
      <c r="H733" s="58"/>
      <c r="I733" s="58"/>
      <c r="J733" s="58"/>
      <c r="K733" s="58"/>
      <c r="L733" s="58"/>
    </row>
    <row r="734" spans="1:12" s="48" customFormat="1" x14ac:dyDescent="0.2">
      <c r="A734" s="9" t="s">
        <v>276</v>
      </c>
      <c r="B734" s="89">
        <v>581109.4</v>
      </c>
      <c r="C734" s="89">
        <v>2478968.7659999998</v>
      </c>
      <c r="D734" s="89">
        <v>526297.79</v>
      </c>
      <c r="E734" s="89">
        <v>3005266.5559999999</v>
      </c>
      <c r="F734" s="89">
        <v>474747.527</v>
      </c>
      <c r="G734" s="89">
        <v>2722307.452</v>
      </c>
      <c r="H734" s="57">
        <f>H735+H736</f>
        <v>100</v>
      </c>
      <c r="I734" s="57">
        <f>I735+I736</f>
        <v>100</v>
      </c>
      <c r="J734" s="55">
        <f>D734/B734*100</f>
        <v>90.567764004505875</v>
      </c>
      <c r="K734" s="55">
        <f>D734/F734*100</f>
        <v>110.85845845806797</v>
      </c>
      <c r="L734" s="55">
        <f>E734/G734*100</f>
        <v>110.39409063778297</v>
      </c>
    </row>
    <row r="735" spans="1:12" s="48" customFormat="1" x14ac:dyDescent="0.2">
      <c r="A735" s="13" t="s">
        <v>283</v>
      </c>
      <c r="B735" s="89">
        <v>549666.66700000002</v>
      </c>
      <c r="C735" s="89">
        <v>2284533.3330000001</v>
      </c>
      <c r="D735" s="89">
        <v>488766.66700000002</v>
      </c>
      <c r="E735" s="89">
        <v>2773300</v>
      </c>
      <c r="F735" s="89">
        <v>474700</v>
      </c>
      <c r="G735" s="89">
        <v>2700300</v>
      </c>
      <c r="H735" s="57">
        <f>D735/D734*100</f>
        <v>92.86884275155326</v>
      </c>
      <c r="I735" s="57">
        <f>E735/E734*100</f>
        <v>92.281331732891388</v>
      </c>
      <c r="J735" s="55">
        <f>D735/B735*100</f>
        <v>88.920557920606086</v>
      </c>
      <c r="K735" s="55">
        <f>D735/F735*100</f>
        <v>102.96327512112913</v>
      </c>
      <c r="L735" s="55">
        <f>E735/G735*100</f>
        <v>102.70340332555644</v>
      </c>
    </row>
    <row r="736" spans="1:12" s="48" customFormat="1" x14ac:dyDescent="0.2">
      <c r="A736" s="13" t="s">
        <v>279</v>
      </c>
      <c r="B736" s="89">
        <v>31442.733</v>
      </c>
      <c r="C736" s="89">
        <v>194435.43299999999</v>
      </c>
      <c r="D736" s="89">
        <v>37531.123</v>
      </c>
      <c r="E736" s="89">
        <v>231966.55600000001</v>
      </c>
      <c r="F736" s="89">
        <v>47.527000000000001</v>
      </c>
      <c r="G736" s="89">
        <v>22007.452000000001</v>
      </c>
      <c r="H736" s="57">
        <f>D736/D734*100</f>
        <v>7.1311572484467387</v>
      </c>
      <c r="I736" s="57">
        <f>E736/E734*100</f>
        <v>7.718668267108618</v>
      </c>
      <c r="J736" s="55">
        <f>D736/B736*100</f>
        <v>119.36342492874267</v>
      </c>
      <c r="K736" s="56"/>
      <c r="L736" s="56"/>
    </row>
    <row r="737" spans="1:12" s="48" customFormat="1" x14ac:dyDescent="0.2">
      <c r="A737" s="9" t="s">
        <v>277</v>
      </c>
      <c r="B737" s="89">
        <v>581109.4</v>
      </c>
      <c r="C737" s="89">
        <v>2478968.7659999998</v>
      </c>
      <c r="D737" s="89">
        <v>526297.79</v>
      </c>
      <c r="E737" s="89">
        <v>3005266.5559999999</v>
      </c>
      <c r="F737" s="89">
        <v>474747.527</v>
      </c>
      <c r="G737" s="89">
        <v>2722307.452</v>
      </c>
      <c r="H737" s="57">
        <f>H738+H739</f>
        <v>99.999999999999986</v>
      </c>
      <c r="I737" s="57">
        <f>I738+I739</f>
        <v>100.00000000000001</v>
      </c>
      <c r="J737" s="55">
        <f>D737/B737*100</f>
        <v>90.567764004505875</v>
      </c>
      <c r="K737" s="55">
        <f t="shared" ref="K737:L739" si="125">D737/F737*100</f>
        <v>110.85845845806797</v>
      </c>
      <c r="L737" s="55">
        <f t="shared" si="125"/>
        <v>110.39409063778297</v>
      </c>
    </row>
    <row r="738" spans="1:12" s="48" customFormat="1" x14ac:dyDescent="0.2">
      <c r="A738" s="13" t="s">
        <v>280</v>
      </c>
      <c r="B738" s="89">
        <v>1862.48</v>
      </c>
      <c r="C738" s="89">
        <v>45146.587</v>
      </c>
      <c r="D738" s="89">
        <v>7617.6469999999999</v>
      </c>
      <c r="E738" s="89">
        <v>52764.233999999997</v>
      </c>
      <c r="F738" s="89">
        <v>15292.825999999999</v>
      </c>
      <c r="G738" s="89">
        <v>44579.192000000003</v>
      </c>
      <c r="H738" s="57">
        <f>D738/D737*100</f>
        <v>1.4474024297156936</v>
      </c>
      <c r="I738" s="57">
        <f>E738/E737*100</f>
        <v>1.7557255909515401</v>
      </c>
      <c r="J738" s="56">
        <f>D738/B738</f>
        <v>4.0900557321420896</v>
      </c>
      <c r="K738" s="55">
        <f t="shared" si="125"/>
        <v>49.811898729508854</v>
      </c>
      <c r="L738" s="55">
        <f t="shared" si="125"/>
        <v>118.36067822853316</v>
      </c>
    </row>
    <row r="739" spans="1:12" s="48" customFormat="1" x14ac:dyDescent="0.2">
      <c r="A739" s="13" t="s">
        <v>284</v>
      </c>
      <c r="B739" s="89">
        <v>579246.92000000004</v>
      </c>
      <c r="C739" s="89">
        <v>2433822.179</v>
      </c>
      <c r="D739" s="89">
        <v>518680.14299999998</v>
      </c>
      <c r="E739" s="89">
        <v>2952502.3220000002</v>
      </c>
      <c r="F739" s="89">
        <v>459454.701</v>
      </c>
      <c r="G739" s="89">
        <v>2677728.2599999998</v>
      </c>
      <c r="H739" s="57">
        <f>D739/D737*100</f>
        <v>98.552597570284291</v>
      </c>
      <c r="I739" s="57">
        <f>E739/E737*100</f>
        <v>98.244274409048472</v>
      </c>
      <c r="J739" s="55">
        <f>D739/B739*100</f>
        <v>89.543875865580773</v>
      </c>
      <c r="K739" s="55">
        <f t="shared" si="125"/>
        <v>112.89037675990608</v>
      </c>
      <c r="L739" s="55">
        <f t="shared" si="125"/>
        <v>110.26146178103974</v>
      </c>
    </row>
    <row r="740" spans="1:12" s="48" customFormat="1" ht="33.75" x14ac:dyDescent="0.2">
      <c r="A740" s="8" t="s">
        <v>387</v>
      </c>
      <c r="B740" s="89"/>
      <c r="C740" s="89"/>
      <c r="D740" s="89"/>
      <c r="E740" s="89"/>
      <c r="F740" s="89"/>
      <c r="G740" s="89"/>
      <c r="H740" s="58"/>
      <c r="I740" s="58"/>
      <c r="J740" s="58"/>
      <c r="K740" s="58"/>
      <c r="L740" s="58"/>
    </row>
    <row r="741" spans="1:12" s="48" customFormat="1" x14ac:dyDescent="0.2">
      <c r="A741" s="9" t="s">
        <v>276</v>
      </c>
      <c r="B741" s="89">
        <v>22249.425999999999</v>
      </c>
      <c r="C741" s="89">
        <v>44596.91</v>
      </c>
      <c r="D741" s="89">
        <v>16166.107</v>
      </c>
      <c r="E741" s="89">
        <v>60763.017</v>
      </c>
      <c r="F741" s="89">
        <v>3329.989</v>
      </c>
      <c r="G741" s="89">
        <v>51078.082999999999</v>
      </c>
      <c r="H741" s="57">
        <f>H742+H743</f>
        <v>100</v>
      </c>
      <c r="I741" s="57">
        <f>I742+I743</f>
        <v>100</v>
      </c>
      <c r="J741" s="55">
        <f>D741/B741*100</f>
        <v>72.658535101085306</v>
      </c>
      <c r="K741" s="56">
        <f>D741/F741</f>
        <v>4.8547028233426595</v>
      </c>
      <c r="L741" s="55">
        <f>E741/G741*100</f>
        <v>118.96103657609859</v>
      </c>
    </row>
    <row r="742" spans="1:12" s="48" customFormat="1" x14ac:dyDescent="0.2">
      <c r="A742" s="13" t="s">
        <v>283</v>
      </c>
      <c r="B742" s="89">
        <v>1800</v>
      </c>
      <c r="C742" s="89">
        <v>12433.333000000001</v>
      </c>
      <c r="D742" s="89">
        <v>4300</v>
      </c>
      <c r="E742" s="89">
        <v>16733.332999999999</v>
      </c>
      <c r="F742" s="89">
        <v>3200</v>
      </c>
      <c r="G742" s="89">
        <v>20500</v>
      </c>
      <c r="H742" s="57">
        <f>D742/D741*100</f>
        <v>26.598858958436931</v>
      </c>
      <c r="I742" s="57">
        <f>E742/E741*100</f>
        <v>27.538680312730357</v>
      </c>
      <c r="J742" s="56">
        <f>D742/B742</f>
        <v>2.3888888888888888</v>
      </c>
      <c r="K742" s="55">
        <f>D742/F742*100</f>
        <v>134.375</v>
      </c>
      <c r="L742" s="55">
        <f>E742/G742*100</f>
        <v>81.626014634146344</v>
      </c>
    </row>
    <row r="743" spans="1:12" s="48" customFormat="1" x14ac:dyDescent="0.2">
      <c r="A743" s="13" t="s">
        <v>279</v>
      </c>
      <c r="B743" s="89">
        <v>20449.425999999999</v>
      </c>
      <c r="C743" s="89">
        <v>32163.576000000001</v>
      </c>
      <c r="D743" s="89">
        <v>11866.107</v>
      </c>
      <c r="E743" s="89">
        <v>44029.684000000001</v>
      </c>
      <c r="F743" s="89">
        <v>129.989</v>
      </c>
      <c r="G743" s="89">
        <v>30578.082999999999</v>
      </c>
      <c r="H743" s="57">
        <f>D743/D741*100</f>
        <v>73.401141041563065</v>
      </c>
      <c r="I743" s="57">
        <f>E743/E741*100</f>
        <v>72.461319687269636</v>
      </c>
      <c r="J743" s="55">
        <f>D743/B743*100</f>
        <v>58.026601822466809</v>
      </c>
      <c r="K743" s="56"/>
      <c r="L743" s="55">
        <f>E743/G743*100</f>
        <v>143.9909885783226</v>
      </c>
    </row>
    <row r="744" spans="1:12" s="48" customFormat="1" x14ac:dyDescent="0.2">
      <c r="A744" s="9" t="s">
        <v>277</v>
      </c>
      <c r="B744" s="89">
        <v>22249.425999999999</v>
      </c>
      <c r="C744" s="89">
        <v>44596.91</v>
      </c>
      <c r="D744" s="89">
        <v>16166.107</v>
      </c>
      <c r="E744" s="89">
        <v>60763.017</v>
      </c>
      <c r="F744" s="89">
        <v>3329.989</v>
      </c>
      <c r="G744" s="89">
        <v>51078.082999999999</v>
      </c>
      <c r="H744" s="57">
        <f>H745+H746</f>
        <v>100</v>
      </c>
      <c r="I744" s="57">
        <f>I745+I746</f>
        <v>100</v>
      </c>
      <c r="J744" s="55">
        <f>D744/B744*100</f>
        <v>72.658535101085306</v>
      </c>
      <c r="K744" s="56">
        <f>D744/F744</f>
        <v>4.8547028233426595</v>
      </c>
      <c r="L744" s="55">
        <f>E744/G744*100</f>
        <v>118.96103657609859</v>
      </c>
    </row>
    <row r="745" spans="1:12" s="48" customFormat="1" x14ac:dyDescent="0.2">
      <c r="A745" s="13" t="s">
        <v>280</v>
      </c>
      <c r="B745" s="89">
        <v>1815.9</v>
      </c>
      <c r="C745" s="89">
        <v>3734.8510000000001</v>
      </c>
      <c r="D745" s="89">
        <v>3152.55</v>
      </c>
      <c r="E745" s="89">
        <v>6887.4009999999998</v>
      </c>
      <c r="F745" s="89">
        <v>0</v>
      </c>
      <c r="G745" s="89">
        <v>39.14</v>
      </c>
      <c r="H745" s="57">
        <f>D745/D744*100</f>
        <v>19.500984374283803</v>
      </c>
      <c r="I745" s="57">
        <f>E745/E744*100</f>
        <v>11.33485685873695</v>
      </c>
      <c r="J745" s="55">
        <f>D745/B745*100</f>
        <v>173.60812820089214</v>
      </c>
      <c r="K745" s="55">
        <v>0</v>
      </c>
      <c r="L745" s="56"/>
    </row>
    <row r="746" spans="1:12" s="48" customFormat="1" x14ac:dyDescent="0.2">
      <c r="A746" s="13" t="s">
        <v>284</v>
      </c>
      <c r="B746" s="89">
        <v>20433.526000000002</v>
      </c>
      <c r="C746" s="89">
        <v>40862.059000000001</v>
      </c>
      <c r="D746" s="89">
        <v>13013.557000000001</v>
      </c>
      <c r="E746" s="89">
        <v>53875.616000000002</v>
      </c>
      <c r="F746" s="89">
        <v>3329.989</v>
      </c>
      <c r="G746" s="89">
        <v>51038.942999999999</v>
      </c>
      <c r="H746" s="57">
        <f>D746/D744*100</f>
        <v>80.499015625716197</v>
      </c>
      <c r="I746" s="57">
        <f>E746/E744*100</f>
        <v>88.665143141263044</v>
      </c>
      <c r="J746" s="55">
        <f>D746/B746*100</f>
        <v>63.687280403783461</v>
      </c>
      <c r="K746" s="56">
        <f>D746/F746</f>
        <v>3.9079879843446932</v>
      </c>
      <c r="L746" s="55">
        <f>E746/G746*100</f>
        <v>105.55786000505536</v>
      </c>
    </row>
    <row r="747" spans="1:12" s="48" customFormat="1" ht="22.5" x14ac:dyDescent="0.2">
      <c r="A747" s="8" t="s">
        <v>388</v>
      </c>
      <c r="B747" s="89"/>
      <c r="C747" s="89"/>
      <c r="D747" s="89"/>
      <c r="E747" s="89"/>
      <c r="F747" s="89"/>
      <c r="G747" s="89"/>
      <c r="H747" s="58"/>
      <c r="I747" s="58"/>
      <c r="J747" s="58"/>
      <c r="K747" s="58"/>
      <c r="L747" s="58"/>
    </row>
    <row r="748" spans="1:12" s="48" customFormat="1" x14ac:dyDescent="0.2">
      <c r="A748" s="9" t="s">
        <v>276</v>
      </c>
      <c r="B748" s="89">
        <v>241766.66699999999</v>
      </c>
      <c r="C748" s="89">
        <v>1354733.3330000001</v>
      </c>
      <c r="D748" s="89">
        <v>203566.66699999999</v>
      </c>
      <c r="E748" s="89">
        <v>1558300</v>
      </c>
      <c r="F748" s="89">
        <v>265400</v>
      </c>
      <c r="G748" s="89">
        <v>1648500.36</v>
      </c>
      <c r="H748" s="57">
        <f>H749+H750</f>
        <v>100</v>
      </c>
      <c r="I748" s="57">
        <f>I749+I750</f>
        <v>100</v>
      </c>
      <c r="J748" s="55">
        <f>D748/B748*100</f>
        <v>84.199641549428321</v>
      </c>
      <c r="K748" s="55">
        <f>D748/F748*100</f>
        <v>76.701833835719668</v>
      </c>
      <c r="L748" s="55">
        <f>E748/G748*100</f>
        <v>94.528338471215136</v>
      </c>
    </row>
    <row r="749" spans="1:12" s="48" customFormat="1" x14ac:dyDescent="0.2">
      <c r="A749" s="13" t="s">
        <v>283</v>
      </c>
      <c r="B749" s="89">
        <v>241766.66699999999</v>
      </c>
      <c r="C749" s="89">
        <v>1354733.3330000001</v>
      </c>
      <c r="D749" s="89">
        <v>203566.66699999999</v>
      </c>
      <c r="E749" s="89">
        <v>1558300</v>
      </c>
      <c r="F749" s="89">
        <v>265400</v>
      </c>
      <c r="G749" s="89">
        <v>1648500</v>
      </c>
      <c r="H749" s="57">
        <f>D749/D748*100</f>
        <v>100</v>
      </c>
      <c r="I749" s="57">
        <f>E749/E748*100</f>
        <v>100</v>
      </c>
      <c r="J749" s="55">
        <f>D749/B749*100</f>
        <v>84.199641549428321</v>
      </c>
      <c r="K749" s="55">
        <f>D749/F749*100</f>
        <v>76.701833835719668</v>
      </c>
      <c r="L749" s="55">
        <f>E749/G749*100</f>
        <v>94.528359114346372</v>
      </c>
    </row>
    <row r="750" spans="1:12" s="48" customFormat="1" x14ac:dyDescent="0.2">
      <c r="A750" s="13" t="s">
        <v>279</v>
      </c>
      <c r="B750" s="89">
        <v>0</v>
      </c>
      <c r="C750" s="89">
        <v>0</v>
      </c>
      <c r="D750" s="89">
        <v>0</v>
      </c>
      <c r="E750" s="89">
        <v>0</v>
      </c>
      <c r="F750" s="89">
        <v>0</v>
      </c>
      <c r="G750" s="89">
        <v>0.36</v>
      </c>
      <c r="H750" s="57">
        <f>D750/D748*100</f>
        <v>0</v>
      </c>
      <c r="I750" s="57">
        <f>E750/E748*100</f>
        <v>0</v>
      </c>
      <c r="J750" s="55">
        <v>0</v>
      </c>
      <c r="K750" s="55">
        <v>0</v>
      </c>
      <c r="L750" s="55">
        <f>E750/G750*100</f>
        <v>0</v>
      </c>
    </row>
    <row r="751" spans="1:12" s="48" customFormat="1" x14ac:dyDescent="0.2">
      <c r="A751" s="9" t="s">
        <v>277</v>
      </c>
      <c r="B751" s="89">
        <v>241766.66699999999</v>
      </c>
      <c r="C751" s="89">
        <v>1354733.3330000001</v>
      </c>
      <c r="D751" s="89">
        <v>203566.66699999999</v>
      </c>
      <c r="E751" s="89">
        <v>1558300</v>
      </c>
      <c r="F751" s="89">
        <v>265400</v>
      </c>
      <c r="G751" s="89">
        <v>1648500.36</v>
      </c>
      <c r="H751" s="57">
        <f>H752+H753</f>
        <v>100</v>
      </c>
      <c r="I751" s="57">
        <f>I752+I753</f>
        <v>100</v>
      </c>
      <c r="J751" s="55">
        <f>D751/B751*100</f>
        <v>84.199641549428321</v>
      </c>
      <c r="K751" s="55">
        <f>D751/F751*100</f>
        <v>76.701833835719668</v>
      </c>
      <c r="L751" s="55">
        <f>E751/G751*100</f>
        <v>94.528338471215136</v>
      </c>
    </row>
    <row r="752" spans="1:12" s="48" customFormat="1" x14ac:dyDescent="0.2">
      <c r="A752" s="13" t="s">
        <v>280</v>
      </c>
      <c r="B752" s="89">
        <v>237409.39600000001</v>
      </c>
      <c r="C752" s="89">
        <v>1091858.611</v>
      </c>
      <c r="D752" s="89">
        <v>195865.24799999999</v>
      </c>
      <c r="E752" s="89">
        <v>1287723.8589999999</v>
      </c>
      <c r="F752" s="89">
        <v>219666.47099999999</v>
      </c>
      <c r="G752" s="89">
        <v>1045459.444</v>
      </c>
      <c r="H752" s="57">
        <f>D752/D751*100</f>
        <v>96.216758316330839</v>
      </c>
      <c r="I752" s="57">
        <f>E752/E751*100</f>
        <v>82.636453763716872</v>
      </c>
      <c r="J752" s="55">
        <f>D752/B752*100</f>
        <v>82.501051474811888</v>
      </c>
      <c r="K752" s="55">
        <f>D752/F752*100</f>
        <v>89.164835720422701</v>
      </c>
      <c r="L752" s="55">
        <f>E752/G752*100</f>
        <v>123.173009377875</v>
      </c>
    </row>
    <row r="753" spans="1:12" s="48" customFormat="1" x14ac:dyDescent="0.2">
      <c r="A753" s="13" t="s">
        <v>284</v>
      </c>
      <c r="B753" s="89">
        <v>4357.2709999999997</v>
      </c>
      <c r="C753" s="89">
        <v>262874.72200000001</v>
      </c>
      <c r="D753" s="89">
        <v>7701.4189999999999</v>
      </c>
      <c r="E753" s="89">
        <v>270576.141</v>
      </c>
      <c r="F753" s="89">
        <v>45733.529000000002</v>
      </c>
      <c r="G753" s="89">
        <v>603040.91599999997</v>
      </c>
      <c r="H753" s="57">
        <f>D753/D751*100</f>
        <v>3.7832416836691642</v>
      </c>
      <c r="I753" s="57">
        <f>E753/E751*100</f>
        <v>17.363546236283128</v>
      </c>
      <c r="J753" s="55">
        <f>D753/B753*100</f>
        <v>176.74868053880516</v>
      </c>
      <c r="K753" s="55">
        <f>D753/F753*100</f>
        <v>16.839765415872453</v>
      </c>
      <c r="L753" s="55">
        <f>E753/G753*100</f>
        <v>44.868620655915834</v>
      </c>
    </row>
    <row r="754" spans="1:12" s="48" customFormat="1" ht="22.5" x14ac:dyDescent="0.2">
      <c r="A754" s="8" t="s">
        <v>389</v>
      </c>
      <c r="B754" s="89"/>
      <c r="C754" s="89"/>
      <c r="D754" s="89"/>
      <c r="E754" s="89"/>
      <c r="F754" s="89"/>
      <c r="G754" s="89"/>
      <c r="H754" s="58"/>
      <c r="I754" s="58"/>
      <c r="J754" s="58"/>
      <c r="K754" s="58"/>
      <c r="L754" s="58"/>
    </row>
    <row r="755" spans="1:12" s="48" customFormat="1" x14ac:dyDescent="0.2">
      <c r="A755" s="9" t="s">
        <v>276</v>
      </c>
      <c r="B755" s="89">
        <v>31425.074000000001</v>
      </c>
      <c r="C755" s="89">
        <v>188127.64300000001</v>
      </c>
      <c r="D755" s="89">
        <v>32712.382000000001</v>
      </c>
      <c r="E755" s="89">
        <v>220840.02499999999</v>
      </c>
      <c r="F755" s="89">
        <v>30762.378000000001</v>
      </c>
      <c r="G755" s="89">
        <v>210305.467</v>
      </c>
      <c r="H755" s="57">
        <f>H756+H757</f>
        <v>100</v>
      </c>
      <c r="I755" s="57">
        <f>I756+I757</f>
        <v>100</v>
      </c>
      <c r="J755" s="55">
        <f t="shared" ref="J755:J760" si="126">D755/B755*100</f>
        <v>104.09643585883043</v>
      </c>
      <c r="K755" s="55">
        <f t="shared" ref="K755:L758" si="127">D755/F755*100</f>
        <v>106.33892477363096</v>
      </c>
      <c r="L755" s="55">
        <f t="shared" si="127"/>
        <v>105.00916982819091</v>
      </c>
    </row>
    <row r="756" spans="1:12" s="48" customFormat="1" x14ac:dyDescent="0.2">
      <c r="A756" s="13" t="s">
        <v>283</v>
      </c>
      <c r="B756" s="89">
        <v>15400</v>
      </c>
      <c r="C756" s="89">
        <v>118000</v>
      </c>
      <c r="D756" s="89">
        <v>14600</v>
      </c>
      <c r="E756" s="89">
        <v>132600</v>
      </c>
      <c r="F756" s="89">
        <v>18300</v>
      </c>
      <c r="G756" s="89">
        <v>134300</v>
      </c>
      <c r="H756" s="57">
        <f>D756/D755*100</f>
        <v>44.631418158420864</v>
      </c>
      <c r="I756" s="57">
        <f>E756/E755*100</f>
        <v>60.043463588631639</v>
      </c>
      <c r="J756" s="55">
        <f t="shared" si="126"/>
        <v>94.805194805194802</v>
      </c>
      <c r="K756" s="55">
        <f t="shared" si="127"/>
        <v>79.78142076502732</v>
      </c>
      <c r="L756" s="55">
        <f t="shared" si="127"/>
        <v>98.734177215189874</v>
      </c>
    </row>
    <row r="757" spans="1:12" s="48" customFormat="1" x14ac:dyDescent="0.2">
      <c r="A757" s="13" t="s">
        <v>279</v>
      </c>
      <c r="B757" s="89">
        <v>16025.074000000001</v>
      </c>
      <c r="C757" s="89">
        <v>70127.642999999996</v>
      </c>
      <c r="D757" s="89">
        <v>18112.382000000001</v>
      </c>
      <c r="E757" s="89">
        <v>88240.024999999994</v>
      </c>
      <c r="F757" s="89">
        <v>12462.378000000001</v>
      </c>
      <c r="G757" s="89">
        <v>76005.467000000004</v>
      </c>
      <c r="H757" s="57">
        <f>D757/D755*100</f>
        <v>55.368581841579136</v>
      </c>
      <c r="I757" s="57">
        <f>E757/E755*100</f>
        <v>39.956536411368369</v>
      </c>
      <c r="J757" s="55">
        <f t="shared" si="126"/>
        <v>113.02526278505798</v>
      </c>
      <c r="K757" s="55">
        <f t="shared" si="127"/>
        <v>145.3364839358909</v>
      </c>
      <c r="L757" s="55">
        <f t="shared" si="127"/>
        <v>116.09694471056929</v>
      </c>
    </row>
    <row r="758" spans="1:12" s="48" customFormat="1" x14ac:dyDescent="0.2">
      <c r="A758" s="9" t="s">
        <v>277</v>
      </c>
      <c r="B758" s="89">
        <v>31425.074000000001</v>
      </c>
      <c r="C758" s="89">
        <v>188127.64300000001</v>
      </c>
      <c r="D758" s="89">
        <v>32712.382000000001</v>
      </c>
      <c r="E758" s="89">
        <v>220840.02499999999</v>
      </c>
      <c r="F758" s="89">
        <v>30762.378000000001</v>
      </c>
      <c r="G758" s="89">
        <v>210305.467</v>
      </c>
      <c r="H758" s="57">
        <f>H759+H760</f>
        <v>99.999999999999986</v>
      </c>
      <c r="I758" s="57">
        <f>I759+I760</f>
        <v>100</v>
      </c>
      <c r="J758" s="55">
        <f t="shared" si="126"/>
        <v>104.09643585883043</v>
      </c>
      <c r="K758" s="55">
        <f t="shared" si="127"/>
        <v>106.33892477363096</v>
      </c>
      <c r="L758" s="55">
        <f t="shared" si="127"/>
        <v>105.00916982819091</v>
      </c>
    </row>
    <row r="759" spans="1:12" s="48" customFormat="1" x14ac:dyDescent="0.2">
      <c r="A759" s="13" t="s">
        <v>280</v>
      </c>
      <c r="B759" s="89">
        <v>2246.741</v>
      </c>
      <c r="C759" s="89">
        <v>10629.325000000001</v>
      </c>
      <c r="D759" s="89">
        <v>2869.0680000000002</v>
      </c>
      <c r="E759" s="89">
        <v>13498.393</v>
      </c>
      <c r="F759" s="89">
        <v>1877.3910000000001</v>
      </c>
      <c r="G759" s="89">
        <v>5935.1419999999998</v>
      </c>
      <c r="H759" s="57">
        <f>D759/D758*100</f>
        <v>8.7705872351331671</v>
      </c>
      <c r="I759" s="57">
        <f>E759/E758*100</f>
        <v>6.1122946349965321</v>
      </c>
      <c r="J759" s="55">
        <f t="shared" si="126"/>
        <v>127.69909838294669</v>
      </c>
      <c r="K759" s="55">
        <f>D759/F759*100</f>
        <v>152.82208128194927</v>
      </c>
      <c r="L759" s="56">
        <f>E759/G759</f>
        <v>2.274316772875864</v>
      </c>
    </row>
    <row r="760" spans="1:12" s="48" customFormat="1" x14ac:dyDescent="0.2">
      <c r="A760" s="13" t="s">
        <v>284</v>
      </c>
      <c r="B760" s="89">
        <v>29178.332999999999</v>
      </c>
      <c r="C760" s="89">
        <v>177498.31899999999</v>
      </c>
      <c r="D760" s="89">
        <v>29843.313999999998</v>
      </c>
      <c r="E760" s="89">
        <v>207341.63200000001</v>
      </c>
      <c r="F760" s="89">
        <v>28884.987000000001</v>
      </c>
      <c r="G760" s="89">
        <v>204370.32500000001</v>
      </c>
      <c r="H760" s="57">
        <f>D760/D758*100</f>
        <v>91.229412764866822</v>
      </c>
      <c r="I760" s="57">
        <f>E760/E758*100</f>
        <v>93.88770536500347</v>
      </c>
      <c r="J760" s="55">
        <f t="shared" si="126"/>
        <v>102.27902327387928</v>
      </c>
      <c r="K760" s="55">
        <f>D760/F760*100</f>
        <v>103.31773388023335</v>
      </c>
      <c r="L760" s="55">
        <f>E760/G760*100</f>
        <v>101.45388377691332</v>
      </c>
    </row>
    <row r="761" spans="1:12" s="48" customFormat="1" ht="22.5" x14ac:dyDescent="0.2">
      <c r="A761" s="8" t="s">
        <v>390</v>
      </c>
      <c r="B761" s="89"/>
      <c r="C761" s="89"/>
      <c r="D761" s="89"/>
      <c r="E761" s="89"/>
      <c r="F761" s="89"/>
      <c r="G761" s="89"/>
      <c r="H761" s="58"/>
      <c r="I761" s="58"/>
      <c r="J761" s="58"/>
      <c r="K761" s="58"/>
      <c r="L761" s="58"/>
    </row>
    <row r="762" spans="1:12" s="48" customFormat="1" x14ac:dyDescent="0.2">
      <c r="A762" s="9" t="s">
        <v>276</v>
      </c>
      <c r="B762" s="89">
        <v>338940.25799999997</v>
      </c>
      <c r="C762" s="89">
        <v>2556259.6009999998</v>
      </c>
      <c r="D762" s="89">
        <v>291003.80800000002</v>
      </c>
      <c r="E762" s="89">
        <v>2847263.409</v>
      </c>
      <c r="F762" s="89">
        <v>296851.288</v>
      </c>
      <c r="G762" s="89">
        <v>1855382.2069999999</v>
      </c>
      <c r="H762" s="57">
        <f>H763+H764</f>
        <v>100</v>
      </c>
      <c r="I762" s="57">
        <f>I763+I764</f>
        <v>100.00000003512143</v>
      </c>
      <c r="J762" s="55">
        <f t="shared" ref="J762:J767" si="128">D762/B762*100</f>
        <v>85.856961848421093</v>
      </c>
      <c r="K762" s="55">
        <f t="shared" ref="K762:L765" si="129">D762/F762*100</f>
        <v>98.03016519166998</v>
      </c>
      <c r="L762" s="55">
        <f t="shared" si="129"/>
        <v>153.45966983286911</v>
      </c>
    </row>
    <row r="763" spans="1:12" s="48" customFormat="1" x14ac:dyDescent="0.2">
      <c r="A763" s="13" t="s">
        <v>283</v>
      </c>
      <c r="B763" s="89">
        <v>338900</v>
      </c>
      <c r="C763" s="89">
        <v>2555666.6669999999</v>
      </c>
      <c r="D763" s="89">
        <v>291000</v>
      </c>
      <c r="E763" s="89">
        <v>2846666.6669999999</v>
      </c>
      <c r="F763" s="89">
        <v>296300</v>
      </c>
      <c r="G763" s="89">
        <v>1854800</v>
      </c>
      <c r="H763" s="57">
        <f>D763/D762*100</f>
        <v>99.998691426058585</v>
      </c>
      <c r="I763" s="57">
        <f>E763/E762*100</f>
        <v>99.979041559761768</v>
      </c>
      <c r="J763" s="55">
        <f t="shared" si="128"/>
        <v>85.866037179108872</v>
      </c>
      <c r="K763" s="55">
        <f t="shared" si="129"/>
        <v>98.211272359095517</v>
      </c>
      <c r="L763" s="55">
        <f t="shared" si="129"/>
        <v>153.47566675652359</v>
      </c>
    </row>
    <row r="764" spans="1:12" s="48" customFormat="1" x14ac:dyDescent="0.2">
      <c r="A764" s="13" t="s">
        <v>279</v>
      </c>
      <c r="B764" s="89">
        <v>40.258000000000003</v>
      </c>
      <c r="C764" s="89">
        <v>592.93399999999997</v>
      </c>
      <c r="D764" s="89">
        <v>3.8079999999999998</v>
      </c>
      <c r="E764" s="89">
        <v>596.74300000000005</v>
      </c>
      <c r="F764" s="89">
        <v>551.28800000000001</v>
      </c>
      <c r="G764" s="89">
        <v>582.20699999999999</v>
      </c>
      <c r="H764" s="57">
        <f>D764/D762*100</f>
        <v>1.3085739414104159E-3</v>
      </c>
      <c r="I764" s="57">
        <f>E764/E762*100</f>
        <v>2.0958475359664205E-2</v>
      </c>
      <c r="J764" s="55">
        <f t="shared" si="128"/>
        <v>9.4589895176114052</v>
      </c>
      <c r="K764" s="55">
        <f t="shared" si="129"/>
        <v>0.69074603474046237</v>
      </c>
      <c r="L764" s="55">
        <f t="shared" si="129"/>
        <v>102.49670649786073</v>
      </c>
    </row>
    <row r="765" spans="1:12" s="48" customFormat="1" x14ac:dyDescent="0.2">
      <c r="A765" s="9" t="s">
        <v>277</v>
      </c>
      <c r="B765" s="89">
        <v>338940.25799999997</v>
      </c>
      <c r="C765" s="89">
        <v>2556259.6009999998</v>
      </c>
      <c r="D765" s="89">
        <v>291003.80800000002</v>
      </c>
      <c r="E765" s="89">
        <v>2847263.409</v>
      </c>
      <c r="F765" s="89">
        <v>296851.288</v>
      </c>
      <c r="G765" s="89">
        <v>1855382.2069999999</v>
      </c>
      <c r="H765" s="57">
        <f>H766+H767</f>
        <v>100</v>
      </c>
      <c r="I765" s="57">
        <f>I766+I767</f>
        <v>100.00000003512145</v>
      </c>
      <c r="J765" s="55">
        <f t="shared" si="128"/>
        <v>85.856961848421093</v>
      </c>
      <c r="K765" s="55">
        <f t="shared" si="129"/>
        <v>98.03016519166998</v>
      </c>
      <c r="L765" s="55">
        <f t="shared" si="129"/>
        <v>153.45966983286911</v>
      </c>
    </row>
    <row r="766" spans="1:12" s="48" customFormat="1" x14ac:dyDescent="0.2">
      <c r="A766" s="13" t="s">
        <v>280</v>
      </c>
      <c r="B766" s="89">
        <v>97232.531000000003</v>
      </c>
      <c r="C766" s="89">
        <v>432020.55499999999</v>
      </c>
      <c r="D766" s="89">
        <v>173981.204</v>
      </c>
      <c r="E766" s="89">
        <v>606001.75899999996</v>
      </c>
      <c r="F766" s="89">
        <v>68355.520999999993</v>
      </c>
      <c r="G766" s="89">
        <v>741126.18900000001</v>
      </c>
      <c r="H766" s="57">
        <f>D766/D765*100</f>
        <v>59.786572964708419</v>
      </c>
      <c r="I766" s="57">
        <f>E766/E765*100</f>
        <v>21.283656337677463</v>
      </c>
      <c r="J766" s="55">
        <f t="shared" si="128"/>
        <v>178.93312270149585</v>
      </c>
      <c r="K766" s="56">
        <f>D766/F766</f>
        <v>2.5452399667906858</v>
      </c>
      <c r="L766" s="55">
        <f>E766/G766*100</f>
        <v>81.767689226807221</v>
      </c>
    </row>
    <row r="767" spans="1:12" s="48" customFormat="1" x14ac:dyDescent="0.2">
      <c r="A767" s="13" t="s">
        <v>284</v>
      </c>
      <c r="B767" s="89">
        <v>241707.72700000001</v>
      </c>
      <c r="C767" s="89">
        <v>2124239.0469999998</v>
      </c>
      <c r="D767" s="89">
        <v>117022.60400000001</v>
      </c>
      <c r="E767" s="89">
        <v>2241261.6510000001</v>
      </c>
      <c r="F767" s="89">
        <v>228495.76699999999</v>
      </c>
      <c r="G767" s="89">
        <v>1114256.0179999999</v>
      </c>
      <c r="H767" s="57">
        <f>D767/D765*100</f>
        <v>40.213427035291573</v>
      </c>
      <c r="I767" s="57">
        <f>E767/E765*100</f>
        <v>78.716343697443975</v>
      </c>
      <c r="J767" s="55">
        <f t="shared" si="128"/>
        <v>48.414920554029287</v>
      </c>
      <c r="K767" s="55">
        <f>D767/F767*100</f>
        <v>51.214342189542627</v>
      </c>
      <c r="L767" s="56">
        <f>E767/G767</f>
        <v>2.0114422671217742</v>
      </c>
    </row>
    <row r="768" spans="1:12" s="48" customFormat="1" x14ac:dyDescent="0.2">
      <c r="A768" s="8" t="s">
        <v>391</v>
      </c>
      <c r="B768" s="89"/>
      <c r="C768" s="89"/>
      <c r="D768" s="89"/>
      <c r="E768" s="89"/>
      <c r="F768" s="89"/>
      <c r="G768" s="89"/>
      <c r="H768" s="58"/>
      <c r="I768" s="58"/>
      <c r="J768" s="58"/>
      <c r="K768" s="58"/>
      <c r="L768" s="58"/>
    </row>
    <row r="769" spans="1:12" s="48" customFormat="1" x14ac:dyDescent="0.2">
      <c r="A769" s="9" t="s">
        <v>276</v>
      </c>
      <c r="B769" s="89">
        <v>228002.861</v>
      </c>
      <c r="C769" s="89">
        <v>1077712.8910000001</v>
      </c>
      <c r="D769" s="89">
        <v>190103.39799999999</v>
      </c>
      <c r="E769" s="89">
        <v>1267816.2879999999</v>
      </c>
      <c r="F769" s="89">
        <v>187050.49</v>
      </c>
      <c r="G769" s="89">
        <v>1131580.9580000001</v>
      </c>
      <c r="H769" s="57">
        <f>H770+H771</f>
        <v>100.00000000000001</v>
      </c>
      <c r="I769" s="57">
        <f>I770+I771</f>
        <v>100</v>
      </c>
      <c r="J769" s="55">
        <f t="shared" ref="J769:J774" si="130">D769/B769*100</f>
        <v>83.3776370902644</v>
      </c>
      <c r="K769" s="55">
        <f t="shared" ref="K769:L772" si="131">D769/F769*100</f>
        <v>101.63213044777375</v>
      </c>
      <c r="L769" s="55">
        <f t="shared" si="131"/>
        <v>112.03937986379582</v>
      </c>
    </row>
    <row r="770" spans="1:12" s="48" customFormat="1" x14ac:dyDescent="0.2">
      <c r="A770" s="13" t="s">
        <v>283</v>
      </c>
      <c r="B770" s="89">
        <v>228000</v>
      </c>
      <c r="C770" s="89">
        <v>1077500</v>
      </c>
      <c r="D770" s="89">
        <v>190100</v>
      </c>
      <c r="E770" s="89">
        <v>1267600</v>
      </c>
      <c r="F770" s="89">
        <v>186500</v>
      </c>
      <c r="G770" s="89">
        <v>1131000</v>
      </c>
      <c r="H770" s="57">
        <f>D770/D769*100</f>
        <v>99.998212551676758</v>
      </c>
      <c r="I770" s="57">
        <f>E770/E769*100</f>
        <v>99.982940115058696</v>
      </c>
      <c r="J770" s="55">
        <f t="shared" si="130"/>
        <v>83.377192982456137</v>
      </c>
      <c r="K770" s="55">
        <f t="shared" si="131"/>
        <v>101.93029490616622</v>
      </c>
      <c r="L770" s="55">
        <f t="shared" si="131"/>
        <v>112.07780725022106</v>
      </c>
    </row>
    <row r="771" spans="1:12" s="48" customFormat="1" x14ac:dyDescent="0.2">
      <c r="A771" s="13" t="s">
        <v>279</v>
      </c>
      <c r="B771" s="89">
        <v>2.8610000000000002</v>
      </c>
      <c r="C771" s="89">
        <v>212.89099999999999</v>
      </c>
      <c r="D771" s="89">
        <v>3.3980000000000001</v>
      </c>
      <c r="E771" s="89">
        <v>216.28800000000001</v>
      </c>
      <c r="F771" s="89">
        <v>550.49</v>
      </c>
      <c r="G771" s="89">
        <v>580.95799999999997</v>
      </c>
      <c r="H771" s="57">
        <f>D771/D769*100</f>
        <v>1.7874483232540644E-3</v>
      </c>
      <c r="I771" s="57">
        <f>E771/E769*100</f>
        <v>1.7059884941310995E-2</v>
      </c>
      <c r="J771" s="55">
        <f t="shared" si="130"/>
        <v>118.76966095770709</v>
      </c>
      <c r="K771" s="55">
        <f t="shared" si="131"/>
        <v>0.61726825192101575</v>
      </c>
      <c r="L771" s="55">
        <f t="shared" si="131"/>
        <v>37.229541550335824</v>
      </c>
    </row>
    <row r="772" spans="1:12" s="48" customFormat="1" x14ac:dyDescent="0.2">
      <c r="A772" s="9" t="s">
        <v>277</v>
      </c>
      <c r="B772" s="89">
        <v>228002.861</v>
      </c>
      <c r="C772" s="89">
        <v>1077712.8910000001</v>
      </c>
      <c r="D772" s="89">
        <v>190103.39799999999</v>
      </c>
      <c r="E772" s="89">
        <v>1267816.2879999999</v>
      </c>
      <c r="F772" s="89">
        <v>187050.49</v>
      </c>
      <c r="G772" s="89">
        <v>1131580.9580000001</v>
      </c>
      <c r="H772" s="57">
        <f>H773+H774</f>
        <v>100</v>
      </c>
      <c r="I772" s="57">
        <f>I773+I774</f>
        <v>100</v>
      </c>
      <c r="J772" s="55">
        <f t="shared" si="130"/>
        <v>83.3776370902644</v>
      </c>
      <c r="K772" s="55">
        <f t="shared" si="131"/>
        <v>101.63213044777375</v>
      </c>
      <c r="L772" s="55">
        <f t="shared" si="131"/>
        <v>112.03937986379582</v>
      </c>
    </row>
    <row r="773" spans="1:12" s="48" customFormat="1" x14ac:dyDescent="0.2">
      <c r="A773" s="13" t="s">
        <v>280</v>
      </c>
      <c r="B773" s="89">
        <v>93911.88</v>
      </c>
      <c r="C773" s="89">
        <v>401627.84</v>
      </c>
      <c r="D773" s="89">
        <v>166784.82999999999</v>
      </c>
      <c r="E773" s="89">
        <v>568412.67000000004</v>
      </c>
      <c r="F773" s="89">
        <v>61895.37</v>
      </c>
      <c r="G773" s="89">
        <v>674878.245</v>
      </c>
      <c r="H773" s="57">
        <f>D773/D772*100</f>
        <v>87.7337447697805</v>
      </c>
      <c r="I773" s="57">
        <f>E773/E772*100</f>
        <v>44.833993330112513</v>
      </c>
      <c r="J773" s="55">
        <f t="shared" si="130"/>
        <v>177.59715810182905</v>
      </c>
      <c r="K773" s="56">
        <f>D773/F773</f>
        <v>2.6946253007292786</v>
      </c>
      <c r="L773" s="55">
        <f>E773/G773*100</f>
        <v>84.22447666838039</v>
      </c>
    </row>
    <row r="774" spans="1:12" s="48" customFormat="1" x14ac:dyDescent="0.2">
      <c r="A774" s="13" t="s">
        <v>284</v>
      </c>
      <c r="B774" s="89">
        <v>134090.981</v>
      </c>
      <c r="C774" s="89">
        <v>676085.05099999998</v>
      </c>
      <c r="D774" s="89">
        <v>23318.567999999999</v>
      </c>
      <c r="E774" s="89">
        <v>699403.61800000002</v>
      </c>
      <c r="F774" s="89">
        <v>125155.12</v>
      </c>
      <c r="G774" s="89">
        <v>456702.71299999999</v>
      </c>
      <c r="H774" s="57">
        <f>D774/D772*100</f>
        <v>12.266255230219505</v>
      </c>
      <c r="I774" s="57">
        <f>E774/E772*100</f>
        <v>55.166006669887494</v>
      </c>
      <c r="J774" s="55">
        <f t="shared" si="130"/>
        <v>17.390109182660094</v>
      </c>
      <c r="K774" s="55">
        <f>D774/F774*100</f>
        <v>18.631733164412292</v>
      </c>
      <c r="L774" s="55">
        <f>E774/G774*100</f>
        <v>153.14198888938941</v>
      </c>
    </row>
    <row r="775" spans="1:12" s="48" customFormat="1" ht="33.75" x14ac:dyDescent="0.2">
      <c r="A775" s="8" t="s">
        <v>392</v>
      </c>
      <c r="B775" s="89"/>
      <c r="C775" s="89"/>
      <c r="D775" s="89"/>
      <c r="E775" s="89"/>
      <c r="F775" s="89"/>
      <c r="G775" s="89"/>
      <c r="H775" s="58"/>
      <c r="I775" s="58"/>
      <c r="J775" s="58"/>
      <c r="K775" s="58"/>
      <c r="L775" s="58"/>
    </row>
    <row r="776" spans="1:12" s="48" customFormat="1" x14ac:dyDescent="0.2">
      <c r="A776" s="9" t="s">
        <v>276</v>
      </c>
      <c r="B776" s="89">
        <v>4862079.3130000001</v>
      </c>
      <c r="C776" s="89">
        <v>28519616.82</v>
      </c>
      <c r="D776" s="89">
        <v>4703614.38</v>
      </c>
      <c r="E776" s="89">
        <v>33223172.177000001</v>
      </c>
      <c r="F776" s="89">
        <v>6279716.6289999997</v>
      </c>
      <c r="G776" s="89">
        <v>43545081.031999998</v>
      </c>
      <c r="H776" s="57">
        <f>H777+H778</f>
        <v>100</v>
      </c>
      <c r="I776" s="57">
        <f>I777+I778</f>
        <v>100</v>
      </c>
      <c r="J776" s="55">
        <f t="shared" ref="J776:J781" si="132">D776/B776*100</f>
        <v>96.740799094405887</v>
      </c>
      <c r="K776" s="55">
        <f t="shared" ref="K776:L781" si="133">D776/F776*100</f>
        <v>74.9016979250068</v>
      </c>
      <c r="L776" s="55">
        <f t="shared" si="133"/>
        <v>76.296039390959606</v>
      </c>
    </row>
    <row r="777" spans="1:12" s="48" customFormat="1" x14ac:dyDescent="0.2">
      <c r="A777" s="13" t="s">
        <v>283</v>
      </c>
      <c r="B777" s="89">
        <v>4852275</v>
      </c>
      <c r="C777" s="89">
        <v>28472525</v>
      </c>
      <c r="D777" s="89">
        <v>4702313</v>
      </c>
      <c r="E777" s="89">
        <v>33174838</v>
      </c>
      <c r="F777" s="89">
        <v>6272006</v>
      </c>
      <c r="G777" s="89">
        <v>43514172</v>
      </c>
      <c r="H777" s="57">
        <f>D777/D776*100</f>
        <v>99.972332340730702</v>
      </c>
      <c r="I777" s="57">
        <f>E777/E776*100</f>
        <v>99.854516670646333</v>
      </c>
      <c r="J777" s="55">
        <f t="shared" si="132"/>
        <v>96.909449691124266</v>
      </c>
      <c r="K777" s="55">
        <f t="shared" si="133"/>
        <v>74.973030956921917</v>
      </c>
      <c r="L777" s="55">
        <f t="shared" si="133"/>
        <v>76.239157210666903</v>
      </c>
    </row>
    <row r="778" spans="1:12" s="48" customFormat="1" x14ac:dyDescent="0.2">
      <c r="A778" s="13" t="s">
        <v>279</v>
      </c>
      <c r="B778" s="89">
        <v>9804.3130000000001</v>
      </c>
      <c r="C778" s="89">
        <v>47091.82</v>
      </c>
      <c r="D778" s="89">
        <v>1301.3800000000001</v>
      </c>
      <c r="E778" s="89">
        <v>48334.177000000003</v>
      </c>
      <c r="F778" s="89">
        <v>7710.6289999999999</v>
      </c>
      <c r="G778" s="89">
        <v>30909.031999999999</v>
      </c>
      <c r="H778" s="57">
        <f>D778/D776*100</f>
        <v>2.7667659269295798E-2</v>
      </c>
      <c r="I778" s="57">
        <f>E778/E776*100</f>
        <v>0.1454833293536647</v>
      </c>
      <c r="J778" s="55">
        <f t="shared" si="132"/>
        <v>13.273546040400792</v>
      </c>
      <c r="K778" s="55">
        <f t="shared" si="133"/>
        <v>16.877741102574124</v>
      </c>
      <c r="L778" s="55">
        <f t="shared" si="133"/>
        <v>156.37557656286359</v>
      </c>
    </row>
    <row r="779" spans="1:12" s="48" customFormat="1" x14ac:dyDescent="0.2">
      <c r="A779" s="9" t="s">
        <v>277</v>
      </c>
      <c r="B779" s="89">
        <v>4862079.3130000001</v>
      </c>
      <c r="C779" s="89">
        <v>28519616.82</v>
      </c>
      <c r="D779" s="89">
        <v>4703614.38</v>
      </c>
      <c r="E779" s="89">
        <v>33223172.177000001</v>
      </c>
      <c r="F779" s="89">
        <v>6279716.6289999997</v>
      </c>
      <c r="G779" s="89">
        <v>43545081.031999998</v>
      </c>
      <c r="H779" s="57">
        <f>H780+H781</f>
        <v>100</v>
      </c>
      <c r="I779" s="57">
        <f>I780+I781</f>
        <v>100.00000000000001</v>
      </c>
      <c r="J779" s="55">
        <f t="shared" si="132"/>
        <v>96.740799094405887</v>
      </c>
      <c r="K779" s="55">
        <f t="shared" si="133"/>
        <v>74.9016979250068</v>
      </c>
      <c r="L779" s="55">
        <f t="shared" si="133"/>
        <v>76.296039390959606</v>
      </c>
    </row>
    <row r="780" spans="1:12" s="48" customFormat="1" x14ac:dyDescent="0.2">
      <c r="A780" s="13" t="s">
        <v>280</v>
      </c>
      <c r="B780" s="89">
        <v>439553.09899999999</v>
      </c>
      <c r="C780" s="89">
        <v>3578556.36</v>
      </c>
      <c r="D780" s="89">
        <v>380119.70799999998</v>
      </c>
      <c r="E780" s="89">
        <v>3956256.7370000002</v>
      </c>
      <c r="F780" s="89">
        <v>714630.30099999998</v>
      </c>
      <c r="G780" s="89">
        <v>8945939.6449999996</v>
      </c>
      <c r="H780" s="57">
        <f>D780/D779*100</f>
        <v>8.0814385978639685</v>
      </c>
      <c r="I780" s="57">
        <f>E780/E779*100</f>
        <v>11.908124594251927</v>
      </c>
      <c r="J780" s="55">
        <f t="shared" si="132"/>
        <v>86.478677744460626</v>
      </c>
      <c r="K780" s="55">
        <f t="shared" si="133"/>
        <v>53.191098595747896</v>
      </c>
      <c r="L780" s="55">
        <f t="shared" si="133"/>
        <v>44.224049054603256</v>
      </c>
    </row>
    <row r="781" spans="1:12" s="48" customFormat="1" x14ac:dyDescent="0.2">
      <c r="A781" s="13" t="s">
        <v>284</v>
      </c>
      <c r="B781" s="89">
        <v>4422526.2139999997</v>
      </c>
      <c r="C781" s="89">
        <v>24941060.460000001</v>
      </c>
      <c r="D781" s="89">
        <v>4323494.6720000003</v>
      </c>
      <c r="E781" s="89">
        <v>29266915.440000001</v>
      </c>
      <c r="F781" s="89">
        <v>5565086.3279999997</v>
      </c>
      <c r="G781" s="89">
        <v>34599141.387000002</v>
      </c>
      <c r="H781" s="57">
        <f>D781/D779*100</f>
        <v>91.918561402136035</v>
      </c>
      <c r="I781" s="57">
        <f>E781/E779*100</f>
        <v>88.091875405748084</v>
      </c>
      <c r="J781" s="55">
        <f t="shared" si="132"/>
        <v>97.760747201757582</v>
      </c>
      <c r="K781" s="55">
        <f t="shared" si="133"/>
        <v>77.68962451214648</v>
      </c>
      <c r="L781" s="55">
        <f t="shared" si="133"/>
        <v>84.588559908589261</v>
      </c>
    </row>
    <row r="782" spans="1:12" s="48" customFormat="1" ht="33.75" x14ac:dyDescent="0.2">
      <c r="A782" s="8" t="s">
        <v>393</v>
      </c>
      <c r="B782" s="89"/>
      <c r="C782" s="89"/>
      <c r="D782" s="89"/>
      <c r="E782" s="89"/>
      <c r="F782" s="89"/>
      <c r="G782" s="89"/>
      <c r="H782" s="58"/>
      <c r="I782" s="58"/>
      <c r="J782" s="58"/>
      <c r="K782" s="58"/>
      <c r="L782" s="58"/>
    </row>
    <row r="783" spans="1:12" s="48" customFormat="1" x14ac:dyDescent="0.2">
      <c r="A783" s="9" t="s">
        <v>276</v>
      </c>
      <c r="B783" s="89">
        <v>185792.37100000001</v>
      </c>
      <c r="C783" s="89">
        <v>701659.65500000003</v>
      </c>
      <c r="D783" s="89">
        <v>190387.70499999999</v>
      </c>
      <c r="E783" s="89">
        <v>892047.35900000005</v>
      </c>
      <c r="F783" s="89">
        <v>188972.49900000001</v>
      </c>
      <c r="G783" s="89">
        <v>829074.17700000003</v>
      </c>
      <c r="H783" s="57">
        <f>H784+H785</f>
        <v>100</v>
      </c>
      <c r="I783" s="57">
        <f>I784+I785</f>
        <v>100.00000011210167</v>
      </c>
      <c r="J783" s="55">
        <f t="shared" ref="J783:J788" si="134">D783/B783*100</f>
        <v>102.47337066385786</v>
      </c>
      <c r="K783" s="55">
        <f>D783/F783*100</f>
        <v>100.74889521358341</v>
      </c>
      <c r="L783" s="55">
        <f>E783/G783*100</f>
        <v>107.59560287209379</v>
      </c>
    </row>
    <row r="784" spans="1:12" s="48" customFormat="1" x14ac:dyDescent="0.2">
      <c r="A784" s="13" t="s">
        <v>283</v>
      </c>
      <c r="B784" s="89">
        <v>153366.66699999999</v>
      </c>
      <c r="C784" s="89">
        <v>527500</v>
      </c>
      <c r="D784" s="89">
        <v>156666.66699999999</v>
      </c>
      <c r="E784" s="89">
        <v>684166.66700000002</v>
      </c>
      <c r="F784" s="89">
        <v>174700</v>
      </c>
      <c r="G784" s="89">
        <v>727800</v>
      </c>
      <c r="H784" s="57">
        <f>D784/D783*100</f>
        <v>82.28822706802417</v>
      </c>
      <c r="I784" s="57">
        <f>E784/E783*100</f>
        <v>76.696226954470475</v>
      </c>
      <c r="J784" s="55">
        <f t="shared" si="134"/>
        <v>102.15170614616017</v>
      </c>
      <c r="K784" s="55">
        <f>D784/F784*100</f>
        <v>89.677542644533474</v>
      </c>
      <c r="L784" s="55">
        <f>E784/G784*100</f>
        <v>94.004763259137121</v>
      </c>
    </row>
    <row r="785" spans="1:12" s="48" customFormat="1" x14ac:dyDescent="0.2">
      <c r="A785" s="13" t="s">
        <v>279</v>
      </c>
      <c r="B785" s="89">
        <v>32425.704000000002</v>
      </c>
      <c r="C785" s="89">
        <v>174159.655</v>
      </c>
      <c r="D785" s="89">
        <v>33721.038</v>
      </c>
      <c r="E785" s="89">
        <v>207880.693</v>
      </c>
      <c r="F785" s="89">
        <v>14272.499</v>
      </c>
      <c r="G785" s="89">
        <v>101274.177</v>
      </c>
      <c r="H785" s="57">
        <f>D785/D783*100</f>
        <v>17.711772931975837</v>
      </c>
      <c r="I785" s="57">
        <f>E785/E783*100</f>
        <v>23.303773157631198</v>
      </c>
      <c r="J785" s="55">
        <f t="shared" si="134"/>
        <v>103.99477525607462</v>
      </c>
      <c r="K785" s="56">
        <f>D785/F785</f>
        <v>2.3626582842990564</v>
      </c>
      <c r="L785" s="56">
        <f>E785/G785</f>
        <v>2.0526525039053145</v>
      </c>
    </row>
    <row r="786" spans="1:12" s="48" customFormat="1" x14ac:dyDescent="0.2">
      <c r="A786" s="9" t="s">
        <v>277</v>
      </c>
      <c r="B786" s="89">
        <v>185792.37100000001</v>
      </c>
      <c r="C786" s="89">
        <v>701659.65500000003</v>
      </c>
      <c r="D786" s="89">
        <v>190387.70499999999</v>
      </c>
      <c r="E786" s="89">
        <v>892047.35900000005</v>
      </c>
      <c r="F786" s="89">
        <v>188972.49900000001</v>
      </c>
      <c r="G786" s="89">
        <v>829074.17700000003</v>
      </c>
      <c r="H786" s="57">
        <f>H787+H788</f>
        <v>100</v>
      </c>
      <c r="I786" s="57">
        <f>I787+I788</f>
        <v>100</v>
      </c>
      <c r="J786" s="55">
        <f t="shared" si="134"/>
        <v>102.47337066385786</v>
      </c>
      <c r="K786" s="55">
        <f t="shared" ref="K786:L788" si="135">D786/F786*100</f>
        <v>100.74889521358341</v>
      </c>
      <c r="L786" s="55">
        <f t="shared" si="135"/>
        <v>107.59560287209379</v>
      </c>
    </row>
    <row r="787" spans="1:12" s="48" customFormat="1" x14ac:dyDescent="0.2">
      <c r="A787" s="13" t="s">
        <v>280</v>
      </c>
      <c r="B787" s="89">
        <v>25805.126</v>
      </c>
      <c r="C787" s="89">
        <v>130549.878</v>
      </c>
      <c r="D787" s="89">
        <v>38998.004000000001</v>
      </c>
      <c r="E787" s="89">
        <v>169547.88200000001</v>
      </c>
      <c r="F787" s="89">
        <v>40731.728000000003</v>
      </c>
      <c r="G787" s="89">
        <v>243640.14499999999</v>
      </c>
      <c r="H787" s="57">
        <f>D787/D786*100</f>
        <v>20.48346766930144</v>
      </c>
      <c r="I787" s="57">
        <f>E787/E786*100</f>
        <v>19.006600971283184</v>
      </c>
      <c r="J787" s="55">
        <f t="shared" si="134"/>
        <v>151.12502841489709</v>
      </c>
      <c r="K787" s="55">
        <f t="shared" si="135"/>
        <v>95.743554017644428</v>
      </c>
      <c r="L787" s="55">
        <f t="shared" si="135"/>
        <v>69.589468517185466</v>
      </c>
    </row>
    <row r="788" spans="1:12" s="48" customFormat="1" x14ac:dyDescent="0.2">
      <c r="A788" s="13" t="s">
        <v>284</v>
      </c>
      <c r="B788" s="89">
        <v>159987.245</v>
      </c>
      <c r="C788" s="89">
        <v>571109.777</v>
      </c>
      <c r="D788" s="89">
        <v>151389.701</v>
      </c>
      <c r="E788" s="89">
        <v>722499.47699999996</v>
      </c>
      <c r="F788" s="89">
        <v>148240.77100000001</v>
      </c>
      <c r="G788" s="89">
        <v>585434.03200000001</v>
      </c>
      <c r="H788" s="57">
        <f>D788/D786*100</f>
        <v>79.516532330698567</v>
      </c>
      <c r="I788" s="57">
        <f>E788/E786*100</f>
        <v>80.993399028716809</v>
      </c>
      <c r="J788" s="55">
        <f t="shared" si="134"/>
        <v>94.626106599935525</v>
      </c>
      <c r="K788" s="55">
        <f t="shared" si="135"/>
        <v>102.12419969132513</v>
      </c>
      <c r="L788" s="55">
        <f t="shared" si="135"/>
        <v>123.41261995510366</v>
      </c>
    </row>
    <row r="789" spans="1:12" s="48" customFormat="1" ht="22.5" x14ac:dyDescent="0.2">
      <c r="A789" s="8" t="s">
        <v>394</v>
      </c>
      <c r="B789" s="89"/>
      <c r="C789" s="89"/>
      <c r="D789" s="89"/>
      <c r="E789" s="89"/>
      <c r="F789" s="89"/>
      <c r="G789" s="89"/>
      <c r="H789" s="58"/>
      <c r="I789" s="58"/>
      <c r="J789" s="58"/>
      <c r="K789" s="58"/>
      <c r="L789" s="58"/>
    </row>
    <row r="790" spans="1:12" s="48" customFormat="1" x14ac:dyDescent="0.2">
      <c r="A790" s="9" t="s">
        <v>276</v>
      </c>
      <c r="B790" s="89">
        <v>10364.01</v>
      </c>
      <c r="C790" s="89">
        <v>45210.09</v>
      </c>
      <c r="D790" s="89">
        <v>8139.0050000000001</v>
      </c>
      <c r="E790" s="89">
        <v>53349.095000000001</v>
      </c>
      <c r="F790" s="89">
        <v>9721</v>
      </c>
      <c r="G790" s="89">
        <v>69991.301999999996</v>
      </c>
      <c r="H790" s="57"/>
      <c r="I790" s="57">
        <f>I791+I792</f>
        <v>100.00000000000001</v>
      </c>
      <c r="J790" s="55">
        <f>D790/B790*100</f>
        <v>78.531427507306546</v>
      </c>
      <c r="K790" s="55">
        <f>D790/F790*100</f>
        <v>83.726005554984056</v>
      </c>
      <c r="L790" s="55">
        <f>E790/G790*100</f>
        <v>76.222464042746338</v>
      </c>
    </row>
    <row r="791" spans="1:12" s="48" customFormat="1" x14ac:dyDescent="0.2">
      <c r="A791" s="13" t="s">
        <v>283</v>
      </c>
      <c r="B791" s="89" t="s">
        <v>278</v>
      </c>
      <c r="C791" s="89">
        <v>45210</v>
      </c>
      <c r="D791" s="89" t="s">
        <v>278</v>
      </c>
      <c r="E791" s="89">
        <v>53349</v>
      </c>
      <c r="F791" s="89">
        <v>9721</v>
      </c>
      <c r="G791" s="89">
        <v>69991</v>
      </c>
      <c r="H791" s="57"/>
      <c r="I791" s="57">
        <f>E791/E790*100</f>
        <v>99.999821927625959</v>
      </c>
      <c r="J791" s="55"/>
      <c r="K791" s="55"/>
      <c r="L791" s="55">
        <f>E791/G791*100</f>
        <v>76.222657198782713</v>
      </c>
    </row>
    <row r="792" spans="1:12" s="48" customFormat="1" x14ac:dyDescent="0.2">
      <c r="A792" s="13" t="s">
        <v>279</v>
      </c>
      <c r="B792" s="89">
        <v>0.01</v>
      </c>
      <c r="C792" s="89">
        <v>0.09</v>
      </c>
      <c r="D792" s="89">
        <v>5.0000000000000001E-3</v>
      </c>
      <c r="E792" s="89">
        <v>9.5000000000000001E-2</v>
      </c>
      <c r="F792" s="89">
        <v>0</v>
      </c>
      <c r="G792" s="89">
        <v>0.30199999999999999</v>
      </c>
      <c r="H792" s="57">
        <f>D792/D790*100</f>
        <v>6.1432570688923287E-5</v>
      </c>
      <c r="I792" s="57">
        <f>E792/E790*100</f>
        <v>1.7807237404870692E-4</v>
      </c>
      <c r="J792" s="55">
        <f>D792/B792*100</f>
        <v>50</v>
      </c>
      <c r="K792" s="55">
        <v>0</v>
      </c>
      <c r="L792" s="55">
        <f>E792/G792*100</f>
        <v>31.456953642384107</v>
      </c>
    </row>
    <row r="793" spans="1:12" s="48" customFormat="1" x14ac:dyDescent="0.2">
      <c r="A793" s="9" t="s">
        <v>277</v>
      </c>
      <c r="B793" s="89">
        <v>10364.01</v>
      </c>
      <c r="C793" s="89">
        <v>45210.09</v>
      </c>
      <c r="D793" s="89">
        <v>8139.0050000000001</v>
      </c>
      <c r="E793" s="89">
        <v>53349.095000000001</v>
      </c>
      <c r="F793" s="89">
        <v>9721</v>
      </c>
      <c r="G793" s="89">
        <v>69991.301999999996</v>
      </c>
      <c r="H793" s="57">
        <f>H794+H795</f>
        <v>100</v>
      </c>
      <c r="I793" s="57">
        <f>I794+I795</f>
        <v>99.999999999999986</v>
      </c>
      <c r="J793" s="55">
        <f>D793/B793*100</f>
        <v>78.531427507306546</v>
      </c>
      <c r="K793" s="55">
        <f>D793/F793*100</f>
        <v>83.726005554984056</v>
      </c>
      <c r="L793" s="55">
        <f>E793/G793*100</f>
        <v>76.222464042746338</v>
      </c>
    </row>
    <row r="794" spans="1:12" s="48" customFormat="1" x14ac:dyDescent="0.2">
      <c r="A794" s="13" t="s">
        <v>280</v>
      </c>
      <c r="B794" s="89">
        <v>2724</v>
      </c>
      <c r="C794" s="89">
        <v>13147.001</v>
      </c>
      <c r="D794" s="89">
        <v>2428</v>
      </c>
      <c r="E794" s="89">
        <v>15575.001</v>
      </c>
      <c r="F794" s="89">
        <v>2053</v>
      </c>
      <c r="G794" s="89">
        <v>16683</v>
      </c>
      <c r="H794" s="57">
        <f>D794/D793*100</f>
        <v>29.831656326541143</v>
      </c>
      <c r="I794" s="57">
        <f>E794/E793*100</f>
        <v>29.194498988220886</v>
      </c>
      <c r="J794" s="55">
        <f>D794/B794*100</f>
        <v>89.133627019089573</v>
      </c>
      <c r="K794" s="55">
        <f>D794/F794*100</f>
        <v>118.2659522649781</v>
      </c>
      <c r="L794" s="55">
        <f>E794/G794*100</f>
        <v>93.358514655637478</v>
      </c>
    </row>
    <row r="795" spans="1:12" s="48" customFormat="1" x14ac:dyDescent="0.2">
      <c r="A795" s="13" t="s">
        <v>284</v>
      </c>
      <c r="B795" s="89">
        <v>7640.01</v>
      </c>
      <c r="C795" s="89">
        <v>32063.089</v>
      </c>
      <c r="D795" s="89">
        <v>5711.0050000000001</v>
      </c>
      <c r="E795" s="89">
        <v>37774.093999999997</v>
      </c>
      <c r="F795" s="89">
        <v>7668</v>
      </c>
      <c r="G795" s="89">
        <v>53308.302000000003</v>
      </c>
      <c r="H795" s="57">
        <f>D795/D793*100</f>
        <v>70.16834367345885</v>
      </c>
      <c r="I795" s="57">
        <f>E795/E793*100</f>
        <v>70.8055010117791</v>
      </c>
      <c r="J795" s="55">
        <f>D795/B795*100</f>
        <v>74.751276503564796</v>
      </c>
      <c r="K795" s="55">
        <f>D795/F795*100</f>
        <v>74.478416797078779</v>
      </c>
      <c r="L795" s="55">
        <f>E795/G795*100</f>
        <v>70.859683356637376</v>
      </c>
    </row>
    <row r="796" spans="1:12" s="48" customFormat="1" x14ac:dyDescent="0.2">
      <c r="A796" s="8" t="s">
        <v>395</v>
      </c>
      <c r="B796" s="89"/>
      <c r="C796" s="89"/>
      <c r="D796" s="89"/>
      <c r="E796" s="89"/>
      <c r="F796" s="89"/>
      <c r="G796" s="89"/>
      <c r="H796" s="58"/>
      <c r="I796" s="58"/>
      <c r="J796" s="58"/>
      <c r="K796" s="58"/>
      <c r="L796" s="58"/>
    </row>
    <row r="797" spans="1:12" s="48" customFormat="1" x14ac:dyDescent="0.2">
      <c r="A797" s="9" t="s">
        <v>276</v>
      </c>
      <c r="B797" s="89" t="s">
        <v>278</v>
      </c>
      <c r="C797" s="89">
        <v>31554.328000000001</v>
      </c>
      <c r="D797" s="89">
        <v>7387.6629999999996</v>
      </c>
      <c r="E797" s="89">
        <v>37589.578000000001</v>
      </c>
      <c r="F797" s="89">
        <v>6913.768</v>
      </c>
      <c r="G797" s="89">
        <v>43296.000999999997</v>
      </c>
      <c r="H797" s="57">
        <f>H798+H799+H800</f>
        <v>100.00000000000001</v>
      </c>
      <c r="I797" s="57">
        <f>I798+I799+I800</f>
        <v>99.999999999999986</v>
      </c>
      <c r="J797" s="55"/>
      <c r="K797" s="55">
        <f>D797/F797*100</f>
        <v>106.85436653356028</v>
      </c>
      <c r="L797" s="55">
        <f>E797/G797*100</f>
        <v>86.819976745658352</v>
      </c>
    </row>
    <row r="798" spans="1:12" s="48" customFormat="1" x14ac:dyDescent="0.2">
      <c r="A798" s="13" t="s">
        <v>283</v>
      </c>
      <c r="B798" s="89" t="s">
        <v>278</v>
      </c>
      <c r="C798" s="89">
        <v>31554</v>
      </c>
      <c r="D798" s="89">
        <v>6035</v>
      </c>
      <c r="E798" s="89">
        <v>37589</v>
      </c>
      <c r="F798" s="89">
        <v>5100</v>
      </c>
      <c r="G798" s="89">
        <v>43296</v>
      </c>
      <c r="H798" s="57">
        <f>D798/D797*100</f>
        <v>81.690244939434848</v>
      </c>
      <c r="I798" s="57">
        <f>E798/E797*100</f>
        <v>99.998462339747462</v>
      </c>
      <c r="J798" s="55"/>
      <c r="K798" s="55">
        <f>D798/F798*100</f>
        <v>118.33333333333333</v>
      </c>
      <c r="L798" s="55">
        <f>E798/G798*100</f>
        <v>86.818643754619359</v>
      </c>
    </row>
    <row r="799" spans="1:12" s="48" customFormat="1" x14ac:dyDescent="0.2">
      <c r="A799" s="13" t="s">
        <v>279</v>
      </c>
      <c r="B799" s="89">
        <v>0</v>
      </c>
      <c r="C799" s="89">
        <v>0.32800000000000001</v>
      </c>
      <c r="D799" s="89">
        <v>0.25</v>
      </c>
      <c r="E799" s="89">
        <v>0.57799999999999996</v>
      </c>
      <c r="F799" s="89">
        <v>0</v>
      </c>
      <c r="G799" s="89">
        <v>1E-3</v>
      </c>
      <c r="H799" s="57">
        <f>D799/D797*100</f>
        <v>3.3840200886261326E-3</v>
      </c>
      <c r="I799" s="57">
        <f>E799/E797*100</f>
        <v>1.5376602525306348E-3</v>
      </c>
      <c r="J799" s="55">
        <v>0</v>
      </c>
      <c r="K799" s="55">
        <v>0</v>
      </c>
      <c r="L799" s="56"/>
    </row>
    <row r="800" spans="1:12" s="48" customFormat="1" x14ac:dyDescent="0.2">
      <c r="A800" s="13" t="s">
        <v>305</v>
      </c>
      <c r="B800" s="89">
        <v>0</v>
      </c>
      <c r="C800" s="89">
        <v>0</v>
      </c>
      <c r="D800" s="89">
        <v>1352.413</v>
      </c>
      <c r="E800" s="89">
        <v>0</v>
      </c>
      <c r="F800" s="89">
        <v>1813.768</v>
      </c>
      <c r="G800" s="89">
        <v>0</v>
      </c>
      <c r="H800" s="57">
        <f>D800/D797*100</f>
        <v>18.306371040476535</v>
      </c>
      <c r="I800" s="57">
        <f>E800/E797*100</f>
        <v>0</v>
      </c>
      <c r="J800" s="55">
        <v>0</v>
      </c>
      <c r="K800" s="55">
        <f>D800/F800*100</f>
        <v>74.563725900997255</v>
      </c>
      <c r="L800" s="55">
        <v>0</v>
      </c>
    </row>
    <row r="801" spans="1:12" s="48" customFormat="1" x14ac:dyDescent="0.2">
      <c r="A801" s="9" t="s">
        <v>277</v>
      </c>
      <c r="B801" s="89">
        <v>7490</v>
      </c>
      <c r="C801" s="89">
        <v>31554.328000000001</v>
      </c>
      <c r="D801" s="89">
        <v>7387.6629999999996</v>
      </c>
      <c r="E801" s="89">
        <v>37589.578000000001</v>
      </c>
      <c r="F801" s="89">
        <v>6913.768</v>
      </c>
      <c r="G801" s="89">
        <v>43296.000999999997</v>
      </c>
      <c r="H801" s="57">
        <f>H802+H803</f>
        <v>100</v>
      </c>
      <c r="I801" s="57">
        <f>I802+I803</f>
        <v>99.999999999999986</v>
      </c>
      <c r="J801" s="55">
        <f>D801/B801*100</f>
        <v>98.633684913217621</v>
      </c>
      <c r="K801" s="55">
        <f>D801/F801*100</f>
        <v>106.85436653356028</v>
      </c>
      <c r="L801" s="55">
        <f>E801/G801*100</f>
        <v>86.819976745658352</v>
      </c>
    </row>
    <row r="802" spans="1:12" s="48" customFormat="1" x14ac:dyDescent="0.2">
      <c r="A802" s="13" t="s">
        <v>280</v>
      </c>
      <c r="B802" s="89">
        <v>6776.6570000000002</v>
      </c>
      <c r="C802" s="89">
        <v>27913.329000000002</v>
      </c>
      <c r="D802" s="89">
        <v>7387.6629999999996</v>
      </c>
      <c r="E802" s="89">
        <v>35300.991999999998</v>
      </c>
      <c r="F802" s="89">
        <v>6913.768</v>
      </c>
      <c r="G802" s="89">
        <v>36110.788</v>
      </c>
      <c r="H802" s="57">
        <f>D802/D801*100</f>
        <v>100</v>
      </c>
      <c r="I802" s="57">
        <f>E802/E801*100</f>
        <v>93.911647531664215</v>
      </c>
      <c r="J802" s="55">
        <f>D802/B802*100</f>
        <v>109.01633356978226</v>
      </c>
      <c r="K802" s="55">
        <f>D802/F802*100</f>
        <v>106.85436653356028</v>
      </c>
      <c r="L802" s="55">
        <f>E802/G802*100</f>
        <v>97.757467934513087</v>
      </c>
    </row>
    <row r="803" spans="1:12" s="48" customFormat="1" x14ac:dyDescent="0.2">
      <c r="A803" s="13" t="s">
        <v>284</v>
      </c>
      <c r="B803" s="89">
        <v>713.34299999999996</v>
      </c>
      <c r="C803" s="89">
        <v>3640.9989999999998</v>
      </c>
      <c r="D803" s="89">
        <v>0</v>
      </c>
      <c r="E803" s="89">
        <v>2288.5859999999998</v>
      </c>
      <c r="F803" s="89">
        <v>0</v>
      </c>
      <c r="G803" s="89">
        <v>7185.2129999999997</v>
      </c>
      <c r="H803" s="57">
        <f>D803/D801*100</f>
        <v>0</v>
      </c>
      <c r="I803" s="57">
        <f>E803/E801*100</f>
        <v>6.0883524683357706</v>
      </c>
      <c r="J803" s="55">
        <f>D803/B803*100</f>
        <v>0</v>
      </c>
      <c r="K803" s="55">
        <v>0</v>
      </c>
      <c r="L803" s="55">
        <f>E803/G803*100</f>
        <v>31.851331338402911</v>
      </c>
    </row>
    <row r="804" spans="1:12" s="48" customFormat="1" x14ac:dyDescent="0.2">
      <c r="A804" s="8" t="s">
        <v>396</v>
      </c>
      <c r="B804" s="89"/>
      <c r="C804" s="89"/>
      <c r="D804" s="89"/>
      <c r="E804" s="89"/>
      <c r="F804" s="89"/>
      <c r="G804" s="89"/>
      <c r="H804" s="58"/>
      <c r="I804" s="58"/>
      <c r="J804" s="58"/>
      <c r="K804" s="58"/>
      <c r="L804" s="58"/>
    </row>
    <row r="805" spans="1:12" s="48" customFormat="1" x14ac:dyDescent="0.2">
      <c r="A805" s="9" t="s">
        <v>276</v>
      </c>
      <c r="B805" s="89">
        <v>256973.54500000001</v>
      </c>
      <c r="C805" s="89">
        <v>1233947.4280000001</v>
      </c>
      <c r="D805" s="89">
        <v>273473.28499999997</v>
      </c>
      <c r="E805" s="89">
        <v>1507420.713</v>
      </c>
      <c r="F805" s="89">
        <v>235835.68100000001</v>
      </c>
      <c r="G805" s="89">
        <v>1385797.936</v>
      </c>
      <c r="H805" s="57">
        <f>H806+H807</f>
        <v>100</v>
      </c>
      <c r="I805" s="57">
        <f>I806+I807</f>
        <v>100.00000000000001</v>
      </c>
      <c r="J805" s="55">
        <f t="shared" ref="J805:J810" si="136">D805/B805*100</f>
        <v>106.4207932376852</v>
      </c>
      <c r="K805" s="55">
        <f>D805/F805*100</f>
        <v>115.95924918587698</v>
      </c>
      <c r="L805" s="55">
        <f>E805/G805*100</f>
        <v>108.77637163691085</v>
      </c>
    </row>
    <row r="806" spans="1:12" s="48" customFormat="1" x14ac:dyDescent="0.2">
      <c r="A806" s="13" t="s">
        <v>283</v>
      </c>
      <c r="B806" s="89">
        <v>180782</v>
      </c>
      <c r="C806" s="89">
        <v>984309.33299999998</v>
      </c>
      <c r="D806" s="89">
        <v>192060</v>
      </c>
      <c r="E806" s="89">
        <v>1176369.3330000001</v>
      </c>
      <c r="F806" s="89">
        <v>213619</v>
      </c>
      <c r="G806" s="89">
        <v>1265414</v>
      </c>
      <c r="H806" s="57">
        <f>D806/D805*100</f>
        <v>70.229894667773493</v>
      </c>
      <c r="I806" s="57">
        <f>E806/E805*100</f>
        <v>78.038554389958165</v>
      </c>
      <c r="J806" s="55">
        <f t="shared" si="136"/>
        <v>106.23845294332401</v>
      </c>
      <c r="K806" s="55">
        <f>D806/F806*100</f>
        <v>89.907732926378273</v>
      </c>
      <c r="L806" s="55">
        <f>E806/G806*100</f>
        <v>92.963198842434181</v>
      </c>
    </row>
    <row r="807" spans="1:12" s="48" customFormat="1" x14ac:dyDescent="0.2">
      <c r="A807" s="13" t="s">
        <v>279</v>
      </c>
      <c r="B807" s="89">
        <v>76191.544999999998</v>
      </c>
      <c r="C807" s="89">
        <v>249638.095</v>
      </c>
      <c r="D807" s="89">
        <v>81413.285000000003</v>
      </c>
      <c r="E807" s="89">
        <v>331051.38</v>
      </c>
      <c r="F807" s="89">
        <v>22216.681</v>
      </c>
      <c r="G807" s="89">
        <v>120383.936</v>
      </c>
      <c r="H807" s="57">
        <f>D807/D805*100</f>
        <v>29.770105332226514</v>
      </c>
      <c r="I807" s="57">
        <f>E807/E805*100</f>
        <v>21.961445610041846</v>
      </c>
      <c r="J807" s="55">
        <f t="shared" si="136"/>
        <v>106.85343760912053</v>
      </c>
      <c r="K807" s="56">
        <f>D807/F807</f>
        <v>3.664511589287347</v>
      </c>
      <c r="L807" s="56">
        <f>E807/G807</f>
        <v>2.7499630847756964</v>
      </c>
    </row>
    <row r="808" spans="1:12" s="48" customFormat="1" x14ac:dyDescent="0.2">
      <c r="A808" s="9" t="s">
        <v>277</v>
      </c>
      <c r="B808" s="89">
        <v>256973.54500000001</v>
      </c>
      <c r="C808" s="89">
        <v>1233947.4280000001</v>
      </c>
      <c r="D808" s="89">
        <v>273473.28499999997</v>
      </c>
      <c r="E808" s="89">
        <v>1507420.713</v>
      </c>
      <c r="F808" s="89">
        <v>235835.68100000001</v>
      </c>
      <c r="G808" s="89">
        <v>1385797.936</v>
      </c>
      <c r="H808" s="57">
        <f>H809+H810</f>
        <v>100.00000000000001</v>
      </c>
      <c r="I808" s="57">
        <f>I809+I810</f>
        <v>100</v>
      </c>
      <c r="J808" s="55">
        <f t="shared" si="136"/>
        <v>106.4207932376852</v>
      </c>
      <c r="K808" s="55">
        <f t="shared" ref="K808:L810" si="137">D808/F808*100</f>
        <v>115.95924918587698</v>
      </c>
      <c r="L808" s="55">
        <f t="shared" si="137"/>
        <v>108.77637163691085</v>
      </c>
    </row>
    <row r="809" spans="1:12" s="48" customFormat="1" x14ac:dyDescent="0.2">
      <c r="A809" s="13" t="s">
        <v>280</v>
      </c>
      <c r="B809" s="89">
        <v>192.58699999999999</v>
      </c>
      <c r="C809" s="89">
        <v>1018.069</v>
      </c>
      <c r="D809" s="89">
        <v>273.733</v>
      </c>
      <c r="E809" s="89">
        <v>1291.8019999999999</v>
      </c>
      <c r="F809" s="89">
        <v>1208.32</v>
      </c>
      <c r="G809" s="89">
        <v>3992.3679999999999</v>
      </c>
      <c r="H809" s="57">
        <f>D809/D808*100</f>
        <v>0.10009496905703238</v>
      </c>
      <c r="I809" s="57">
        <f>E809/E808*100</f>
        <v>8.5696182151372619E-2</v>
      </c>
      <c r="J809" s="55">
        <f t="shared" si="136"/>
        <v>142.1347235275486</v>
      </c>
      <c r="K809" s="55">
        <f t="shared" si="137"/>
        <v>22.654015492584747</v>
      </c>
      <c r="L809" s="55">
        <f t="shared" si="137"/>
        <v>32.356786749117319</v>
      </c>
    </row>
    <row r="810" spans="1:12" s="48" customFormat="1" x14ac:dyDescent="0.2">
      <c r="A810" s="13" t="s">
        <v>284</v>
      </c>
      <c r="B810" s="89">
        <v>256780.95800000001</v>
      </c>
      <c r="C810" s="89">
        <v>1232929.3589999999</v>
      </c>
      <c r="D810" s="89">
        <v>273199.55200000003</v>
      </c>
      <c r="E810" s="89">
        <v>1506128.9110000001</v>
      </c>
      <c r="F810" s="89">
        <v>234627.361</v>
      </c>
      <c r="G810" s="89">
        <v>1381805.568</v>
      </c>
      <c r="H810" s="57">
        <f>D810/D808*100</f>
        <v>99.899905030942975</v>
      </c>
      <c r="I810" s="57">
        <f>E810/E808*100</f>
        <v>99.914303817848634</v>
      </c>
      <c r="J810" s="55">
        <f t="shared" si="136"/>
        <v>106.39400761173266</v>
      </c>
      <c r="K810" s="55">
        <f t="shared" si="137"/>
        <v>116.43976680111064</v>
      </c>
      <c r="L810" s="55">
        <f t="shared" si="137"/>
        <v>108.99716616281576</v>
      </c>
    </row>
    <row r="811" spans="1:12" s="48" customFormat="1" x14ac:dyDescent="0.2">
      <c r="A811" s="8" t="s">
        <v>397</v>
      </c>
      <c r="B811" s="89"/>
      <c r="C811" s="89"/>
      <c r="D811" s="89"/>
      <c r="E811" s="89"/>
      <c r="F811" s="89"/>
      <c r="G811" s="89"/>
      <c r="H811" s="58"/>
      <c r="I811" s="58"/>
      <c r="J811" s="58"/>
      <c r="K811" s="58"/>
      <c r="L811" s="58"/>
    </row>
    <row r="812" spans="1:12" s="48" customFormat="1" x14ac:dyDescent="0.2">
      <c r="A812" s="9" t="s">
        <v>276</v>
      </c>
      <c r="B812" s="89">
        <v>18125.445</v>
      </c>
      <c r="C812" s="89">
        <v>72273.759000000005</v>
      </c>
      <c r="D812" s="89">
        <v>17089.377</v>
      </c>
      <c r="E812" s="89">
        <v>89363.135999999999</v>
      </c>
      <c r="F812" s="89">
        <v>11742.72</v>
      </c>
      <c r="G812" s="89">
        <v>58463.014000000003</v>
      </c>
      <c r="H812" s="57">
        <f>H813+H814</f>
        <v>100</v>
      </c>
      <c r="I812" s="57">
        <f>I813+I814</f>
        <v>100</v>
      </c>
      <c r="J812" s="55">
        <f t="shared" ref="J812:J817" si="138">D812/B812*100</f>
        <v>94.28390309865496</v>
      </c>
      <c r="K812" s="55">
        <f t="shared" ref="K812:L817" si="139">D812/F812*100</f>
        <v>145.53167409254414</v>
      </c>
      <c r="L812" s="55">
        <f t="shared" si="139"/>
        <v>152.85413783148437</v>
      </c>
    </row>
    <row r="813" spans="1:12" s="48" customFormat="1" x14ac:dyDescent="0.2">
      <c r="A813" s="13" t="s">
        <v>283</v>
      </c>
      <c r="B813" s="89">
        <v>12551</v>
      </c>
      <c r="C813" s="89">
        <v>45904</v>
      </c>
      <c r="D813" s="89">
        <v>11080</v>
      </c>
      <c r="E813" s="89">
        <v>56984</v>
      </c>
      <c r="F813" s="89">
        <v>7747</v>
      </c>
      <c r="G813" s="89">
        <v>31462</v>
      </c>
      <c r="H813" s="57">
        <f>D813/D812*100</f>
        <v>64.835599331678381</v>
      </c>
      <c r="I813" s="57">
        <f>E813/E812*100</f>
        <v>63.766786340174995</v>
      </c>
      <c r="J813" s="55">
        <f t="shared" si="138"/>
        <v>88.279818341168038</v>
      </c>
      <c r="K813" s="55">
        <f t="shared" si="139"/>
        <v>143.02310571834258</v>
      </c>
      <c r="L813" s="55">
        <f t="shared" si="139"/>
        <v>181.12008136799949</v>
      </c>
    </row>
    <row r="814" spans="1:12" s="48" customFormat="1" x14ac:dyDescent="0.2">
      <c r="A814" s="13" t="s">
        <v>279</v>
      </c>
      <c r="B814" s="89">
        <v>5574.4449999999997</v>
      </c>
      <c r="C814" s="89">
        <v>26369.758999999998</v>
      </c>
      <c r="D814" s="89">
        <v>6009.3770000000004</v>
      </c>
      <c r="E814" s="89">
        <v>32379.135999999999</v>
      </c>
      <c r="F814" s="89">
        <v>3995.72</v>
      </c>
      <c r="G814" s="89">
        <v>27001.013999999999</v>
      </c>
      <c r="H814" s="57">
        <f>D814/D812*100</f>
        <v>35.164400668321619</v>
      </c>
      <c r="I814" s="57">
        <f>E814/E812*100</f>
        <v>36.233213659825012</v>
      </c>
      <c r="J814" s="55">
        <f t="shared" si="138"/>
        <v>107.80224757801003</v>
      </c>
      <c r="K814" s="55">
        <f t="shared" si="139"/>
        <v>150.39534802238396</v>
      </c>
      <c r="L814" s="55">
        <f t="shared" si="139"/>
        <v>119.91822233046507</v>
      </c>
    </row>
    <row r="815" spans="1:12" s="48" customFormat="1" x14ac:dyDescent="0.2">
      <c r="A815" s="9" t="s">
        <v>277</v>
      </c>
      <c r="B815" s="89">
        <v>18125.445</v>
      </c>
      <c r="C815" s="89">
        <v>72273.759000000005</v>
      </c>
      <c r="D815" s="89">
        <v>17089.377</v>
      </c>
      <c r="E815" s="89">
        <v>89363.135999999999</v>
      </c>
      <c r="F815" s="89">
        <v>11742.72</v>
      </c>
      <c r="G815" s="89">
        <v>58463.014000000003</v>
      </c>
      <c r="H815" s="57">
        <f>H816+H817</f>
        <v>100</v>
      </c>
      <c r="I815" s="57">
        <f>I816+I817</f>
        <v>100</v>
      </c>
      <c r="J815" s="55">
        <f t="shared" si="138"/>
        <v>94.28390309865496</v>
      </c>
      <c r="K815" s="55">
        <f t="shared" si="139"/>
        <v>145.53167409254414</v>
      </c>
      <c r="L815" s="55">
        <f t="shared" si="139"/>
        <v>152.85413783148437</v>
      </c>
    </row>
    <row r="816" spans="1:12" s="48" customFormat="1" x14ac:dyDescent="0.2">
      <c r="A816" s="13" t="s">
        <v>280</v>
      </c>
      <c r="B816" s="89">
        <v>397.30599999999998</v>
      </c>
      <c r="C816" s="89">
        <v>2653.1889999999999</v>
      </c>
      <c r="D816" s="89">
        <v>303.95</v>
      </c>
      <c r="E816" s="89">
        <v>2957.1390000000001</v>
      </c>
      <c r="F816" s="89">
        <v>261.78399999999999</v>
      </c>
      <c r="G816" s="89">
        <v>3393.3690000000001</v>
      </c>
      <c r="H816" s="57">
        <f>D816/D815*100</f>
        <v>1.7785902903306541</v>
      </c>
      <c r="I816" s="57">
        <f>E816/E815*100</f>
        <v>3.3091262598483566</v>
      </c>
      <c r="J816" s="55">
        <f t="shared" si="138"/>
        <v>76.502745994271422</v>
      </c>
      <c r="K816" s="55">
        <f t="shared" si="139"/>
        <v>116.10717232527581</v>
      </c>
      <c r="L816" s="55">
        <f t="shared" si="139"/>
        <v>87.144634137931959</v>
      </c>
    </row>
    <row r="817" spans="1:12" s="48" customFormat="1" x14ac:dyDescent="0.2">
      <c r="A817" s="13" t="s">
        <v>284</v>
      </c>
      <c r="B817" s="89">
        <v>17728.138999999999</v>
      </c>
      <c r="C817" s="89">
        <v>69620.570000000007</v>
      </c>
      <c r="D817" s="89">
        <v>16785.427</v>
      </c>
      <c r="E817" s="89">
        <v>86405.997000000003</v>
      </c>
      <c r="F817" s="89">
        <v>11480.934999999999</v>
      </c>
      <c r="G817" s="89">
        <v>55069.646000000001</v>
      </c>
      <c r="H817" s="57">
        <f>D817/D815*100</f>
        <v>98.221409709669345</v>
      </c>
      <c r="I817" s="57">
        <f>E817/E815*100</f>
        <v>96.690873740151645</v>
      </c>
      <c r="J817" s="55">
        <f t="shared" si="138"/>
        <v>94.682397289416571</v>
      </c>
      <c r="K817" s="55">
        <f t="shared" si="139"/>
        <v>146.20261328890024</v>
      </c>
      <c r="L817" s="55">
        <f t="shared" si="139"/>
        <v>156.90312772302912</v>
      </c>
    </row>
    <row r="818" spans="1:12" s="48" customFormat="1" ht="22.5" x14ac:dyDescent="0.2">
      <c r="A818" s="8" t="s">
        <v>398</v>
      </c>
      <c r="B818" s="89"/>
      <c r="C818" s="89"/>
      <c r="D818" s="89"/>
      <c r="E818" s="89"/>
      <c r="F818" s="89"/>
      <c r="G818" s="89"/>
      <c r="H818" s="58"/>
      <c r="I818" s="58"/>
      <c r="J818" s="58"/>
      <c r="K818" s="58"/>
      <c r="L818" s="58"/>
    </row>
    <row r="819" spans="1:12" s="48" customFormat="1" x14ac:dyDescent="0.2">
      <c r="A819" s="9" t="s">
        <v>276</v>
      </c>
      <c r="B819" s="89">
        <v>3158.6529999999998</v>
      </c>
      <c r="C819" s="89">
        <v>12379.812</v>
      </c>
      <c r="D819" s="89">
        <v>3048.8249999999998</v>
      </c>
      <c r="E819" s="89">
        <v>15428.637000000001</v>
      </c>
      <c r="F819" s="89">
        <v>3482.0010000000002</v>
      </c>
      <c r="G819" s="89">
        <v>18088.519</v>
      </c>
      <c r="H819" s="57">
        <f>H820+H821</f>
        <v>100.00000000000001</v>
      </c>
      <c r="I819" s="57">
        <f>I820+I821</f>
        <v>100</v>
      </c>
      <c r="J819" s="55">
        <f t="shared" ref="J819:J824" si="140">D819/B819*100</f>
        <v>96.522948231413835</v>
      </c>
      <c r="K819" s="55">
        <f t="shared" ref="K819:L824" si="141">D819/F819*100</f>
        <v>87.559567042054255</v>
      </c>
      <c r="L819" s="55">
        <f t="shared" si="141"/>
        <v>85.295191939152133</v>
      </c>
    </row>
    <row r="820" spans="1:12" s="48" customFormat="1" x14ac:dyDescent="0.2">
      <c r="A820" s="13" t="s">
        <v>283</v>
      </c>
      <c r="B820" s="89">
        <v>2755</v>
      </c>
      <c r="C820" s="89">
        <v>10947</v>
      </c>
      <c r="D820" s="89">
        <v>2760</v>
      </c>
      <c r="E820" s="89">
        <v>13707</v>
      </c>
      <c r="F820" s="89">
        <v>3230</v>
      </c>
      <c r="G820" s="89">
        <v>16159</v>
      </c>
      <c r="H820" s="57">
        <f>D820/D819*100</f>
        <v>90.526678310496678</v>
      </c>
      <c r="I820" s="57">
        <f>E820/E819*100</f>
        <v>88.841289091188031</v>
      </c>
      <c r="J820" s="55">
        <f t="shared" si="140"/>
        <v>100.18148820326678</v>
      </c>
      <c r="K820" s="55">
        <f t="shared" si="141"/>
        <v>85.448916408668723</v>
      </c>
      <c r="L820" s="55">
        <f t="shared" si="141"/>
        <v>84.825793675351207</v>
      </c>
    </row>
    <row r="821" spans="1:12" s="48" customFormat="1" x14ac:dyDescent="0.2">
      <c r="A821" s="13" t="s">
        <v>279</v>
      </c>
      <c r="B821" s="89">
        <v>403.65300000000002</v>
      </c>
      <c r="C821" s="89">
        <v>1432.8119999999999</v>
      </c>
      <c r="D821" s="89">
        <v>288.82499999999999</v>
      </c>
      <c r="E821" s="89">
        <v>1721.6369999999999</v>
      </c>
      <c r="F821" s="89">
        <v>252.001</v>
      </c>
      <c r="G821" s="89">
        <v>1929.519</v>
      </c>
      <c r="H821" s="57">
        <f>D821/D819*100</f>
        <v>9.473321689503333</v>
      </c>
      <c r="I821" s="57">
        <f>E821/E819*100</f>
        <v>11.158710908811969</v>
      </c>
      <c r="J821" s="55">
        <f t="shared" si="140"/>
        <v>71.552794107810413</v>
      </c>
      <c r="K821" s="55">
        <f t="shared" si="141"/>
        <v>114.61264042603005</v>
      </c>
      <c r="L821" s="55">
        <f t="shared" si="141"/>
        <v>89.226226847209062</v>
      </c>
    </row>
    <row r="822" spans="1:12" s="48" customFormat="1" x14ac:dyDescent="0.2">
      <c r="A822" s="9" t="s">
        <v>277</v>
      </c>
      <c r="B822" s="89">
        <v>3158.6529999999998</v>
      </c>
      <c r="C822" s="89">
        <v>12379.812</v>
      </c>
      <c r="D822" s="89">
        <v>3048.8249999999998</v>
      </c>
      <c r="E822" s="89">
        <v>15428.637000000001</v>
      </c>
      <c r="F822" s="89">
        <v>3482.0010000000002</v>
      </c>
      <c r="G822" s="89">
        <v>18088.519</v>
      </c>
      <c r="H822" s="57">
        <f>H823+H824</f>
        <v>100.00000000000001</v>
      </c>
      <c r="I822" s="57">
        <f>I823+I824</f>
        <v>100.00000000000001</v>
      </c>
      <c r="J822" s="55">
        <f t="shared" si="140"/>
        <v>96.522948231413835</v>
      </c>
      <c r="K822" s="55">
        <f t="shared" si="141"/>
        <v>87.559567042054255</v>
      </c>
      <c r="L822" s="55">
        <f t="shared" si="141"/>
        <v>85.295191939152133</v>
      </c>
    </row>
    <row r="823" spans="1:12" s="48" customFormat="1" x14ac:dyDescent="0.2">
      <c r="A823" s="13" t="s">
        <v>280</v>
      </c>
      <c r="B823" s="89">
        <v>2570.6999999999998</v>
      </c>
      <c r="C823" s="89">
        <v>10925.325999999999</v>
      </c>
      <c r="D823" s="89">
        <v>2752.15</v>
      </c>
      <c r="E823" s="89">
        <v>13677.476000000001</v>
      </c>
      <c r="F823" s="89">
        <v>1726.4</v>
      </c>
      <c r="G823" s="89">
        <v>13208.94</v>
      </c>
      <c r="H823" s="57">
        <f>D823/D822*100</f>
        <v>90.269202069649793</v>
      </c>
      <c r="I823" s="57">
        <f>E823/E822*100</f>
        <v>88.649930645202176</v>
      </c>
      <c r="J823" s="55">
        <f t="shared" si="140"/>
        <v>107.05838876570586</v>
      </c>
      <c r="K823" s="55">
        <f t="shared" si="141"/>
        <v>159.415546802595</v>
      </c>
      <c r="L823" s="55">
        <f t="shared" si="141"/>
        <v>103.54711278876276</v>
      </c>
    </row>
    <row r="824" spans="1:12" s="48" customFormat="1" x14ac:dyDescent="0.2">
      <c r="A824" s="13" t="s">
        <v>284</v>
      </c>
      <c r="B824" s="89">
        <v>587.95299999999997</v>
      </c>
      <c r="C824" s="89">
        <v>1454.4860000000001</v>
      </c>
      <c r="D824" s="89">
        <v>296.67500000000001</v>
      </c>
      <c r="E824" s="89">
        <v>1751.1610000000001</v>
      </c>
      <c r="F824" s="89">
        <v>1755.6010000000001</v>
      </c>
      <c r="G824" s="89">
        <v>4879.5789999999997</v>
      </c>
      <c r="H824" s="57">
        <f>D824/D822*100</f>
        <v>9.730797930350219</v>
      </c>
      <c r="I824" s="57">
        <f>E824/E822*100</f>
        <v>11.350069354797835</v>
      </c>
      <c r="J824" s="55">
        <f t="shared" si="140"/>
        <v>50.458965257427046</v>
      </c>
      <c r="K824" s="55">
        <f t="shared" si="141"/>
        <v>16.898771417879118</v>
      </c>
      <c r="L824" s="55">
        <f t="shared" si="141"/>
        <v>35.887542757274758</v>
      </c>
    </row>
    <row r="825" spans="1:12" s="48" customFormat="1" ht="22.5" x14ac:dyDescent="0.2">
      <c r="A825" s="8" t="s">
        <v>399</v>
      </c>
      <c r="B825" s="89"/>
      <c r="C825" s="89"/>
      <c r="D825" s="89"/>
      <c r="E825" s="89"/>
      <c r="F825" s="89"/>
      <c r="G825" s="89"/>
      <c r="H825" s="58"/>
      <c r="I825" s="58"/>
      <c r="J825" s="58"/>
      <c r="K825" s="58"/>
      <c r="L825" s="58"/>
    </row>
    <row r="826" spans="1:12" s="48" customFormat="1" x14ac:dyDescent="0.2">
      <c r="A826" s="9" t="s">
        <v>276</v>
      </c>
      <c r="B826" s="89">
        <v>70790.687999999995</v>
      </c>
      <c r="C826" s="89">
        <v>366249.86700000003</v>
      </c>
      <c r="D826" s="89">
        <v>678358.54200000002</v>
      </c>
      <c r="E826" s="89">
        <v>1044608.41</v>
      </c>
      <c r="F826" s="89">
        <v>59212.851000000002</v>
      </c>
      <c r="G826" s="89">
        <v>452848.28200000001</v>
      </c>
      <c r="H826" s="57">
        <f>H827+H828</f>
        <v>100</v>
      </c>
      <c r="I826" s="57">
        <f>I827+I828</f>
        <v>100</v>
      </c>
      <c r="J826" s="56"/>
      <c r="K826" s="56"/>
      <c r="L826" s="56">
        <f>E826/G826</f>
        <v>2.3067514033320324</v>
      </c>
    </row>
    <row r="827" spans="1:12" s="48" customFormat="1" x14ac:dyDescent="0.2">
      <c r="A827" s="13" t="s">
        <v>283</v>
      </c>
      <c r="B827" s="89">
        <v>28707</v>
      </c>
      <c r="C827" s="89">
        <v>163744</v>
      </c>
      <c r="D827" s="89">
        <v>28815</v>
      </c>
      <c r="E827" s="89">
        <v>192559</v>
      </c>
      <c r="F827" s="89">
        <v>38548</v>
      </c>
      <c r="G827" s="89">
        <v>216059</v>
      </c>
      <c r="H827" s="57">
        <f>D827/D826*100</f>
        <v>4.2477536901127424</v>
      </c>
      <c r="I827" s="57">
        <f>E827/E826*100</f>
        <v>18.433606139548502</v>
      </c>
      <c r="J827" s="55">
        <f>D827/B827*100</f>
        <v>100.37621486048698</v>
      </c>
      <c r="K827" s="55">
        <f>D827/F827*100</f>
        <v>74.750959842274568</v>
      </c>
      <c r="L827" s="55">
        <f>E827/G827*100</f>
        <v>89.123341309549716</v>
      </c>
    </row>
    <row r="828" spans="1:12" s="48" customFormat="1" x14ac:dyDescent="0.2">
      <c r="A828" s="13" t="s">
        <v>279</v>
      </c>
      <c r="B828" s="89">
        <v>42083.688000000002</v>
      </c>
      <c r="C828" s="89">
        <v>202505.867</v>
      </c>
      <c r="D828" s="89">
        <v>649543.54200000002</v>
      </c>
      <c r="E828" s="89">
        <v>852049.41</v>
      </c>
      <c r="F828" s="89">
        <v>20664.850999999999</v>
      </c>
      <c r="G828" s="89">
        <v>236789.28200000001</v>
      </c>
      <c r="H828" s="57">
        <f>D828/D826*100</f>
        <v>95.752246309887255</v>
      </c>
      <c r="I828" s="57">
        <f>E828/E826*100</f>
        <v>81.566393860451498</v>
      </c>
      <c r="J828" s="56"/>
      <c r="K828" s="56"/>
      <c r="L828" s="56">
        <f>E828/G828</f>
        <v>3.598344497704081</v>
      </c>
    </row>
    <row r="829" spans="1:12" s="48" customFormat="1" x14ac:dyDescent="0.2">
      <c r="A829" s="9" t="s">
        <v>277</v>
      </c>
      <c r="B829" s="89">
        <v>70790.687999999995</v>
      </c>
      <c r="C829" s="89">
        <v>366249.86700000003</v>
      </c>
      <c r="D829" s="89">
        <v>678358.54200000002</v>
      </c>
      <c r="E829" s="89">
        <v>1044608.41</v>
      </c>
      <c r="F829" s="89">
        <v>59212.851000000002</v>
      </c>
      <c r="G829" s="89">
        <v>452848.28200000001</v>
      </c>
      <c r="H829" s="57">
        <f>H830+H831</f>
        <v>100</v>
      </c>
      <c r="I829" s="57">
        <f>I830+I831</f>
        <v>100</v>
      </c>
      <c r="J829" s="56"/>
      <c r="K829" s="56"/>
      <c r="L829" s="56">
        <f>E829/G829</f>
        <v>2.3067514033320324</v>
      </c>
    </row>
    <row r="830" spans="1:12" s="48" customFormat="1" x14ac:dyDescent="0.2">
      <c r="A830" s="13" t="s">
        <v>280</v>
      </c>
      <c r="B830" s="89">
        <v>2505.8090000000002</v>
      </c>
      <c r="C830" s="89">
        <v>15393.296</v>
      </c>
      <c r="D830" s="89">
        <v>15029.647000000001</v>
      </c>
      <c r="E830" s="89">
        <v>30422.942999999999</v>
      </c>
      <c r="F830" s="89">
        <v>1434.1410000000001</v>
      </c>
      <c r="G830" s="89">
        <v>30859.599999999999</v>
      </c>
      <c r="H830" s="57">
        <f>D830/D829*100</f>
        <v>2.215590439192848</v>
      </c>
      <c r="I830" s="57">
        <f>E830/E829*100</f>
        <v>2.9123777588579816</v>
      </c>
      <c r="J830" s="56"/>
      <c r="K830" s="56"/>
      <c r="L830" s="55">
        <f>E830/G830*100</f>
        <v>98.585020544660338</v>
      </c>
    </row>
    <row r="831" spans="1:12" s="48" customFormat="1" x14ac:dyDescent="0.2">
      <c r="A831" s="13" t="s">
        <v>284</v>
      </c>
      <c r="B831" s="89">
        <v>68284.879000000001</v>
      </c>
      <c r="C831" s="89">
        <v>350856.571</v>
      </c>
      <c r="D831" s="89">
        <v>663328.89500000002</v>
      </c>
      <c r="E831" s="89">
        <v>1014185.4669999999</v>
      </c>
      <c r="F831" s="89">
        <v>57778.71</v>
      </c>
      <c r="G831" s="89">
        <v>421988.68199999997</v>
      </c>
      <c r="H831" s="57">
        <f>D831/D829*100</f>
        <v>97.784409560807148</v>
      </c>
      <c r="I831" s="57">
        <f>E831/E829*100</f>
        <v>97.087622241142014</v>
      </c>
      <c r="J831" s="56"/>
      <c r="K831" s="56"/>
      <c r="L831" s="56">
        <f>E831/G831</f>
        <v>2.40334755471001</v>
      </c>
    </row>
    <row r="832" spans="1:12" s="48" customFormat="1" ht="22.5" x14ac:dyDescent="0.2">
      <c r="A832" s="8" t="s">
        <v>400</v>
      </c>
      <c r="B832" s="89"/>
      <c r="C832" s="89"/>
      <c r="D832" s="89"/>
      <c r="E832" s="89"/>
      <c r="F832" s="89"/>
      <c r="G832" s="89"/>
      <c r="H832" s="58"/>
      <c r="I832" s="58"/>
      <c r="J832" s="58"/>
      <c r="K832" s="58"/>
      <c r="L832" s="58"/>
    </row>
    <row r="833" spans="1:12" s="48" customFormat="1" x14ac:dyDescent="0.2">
      <c r="A833" s="9" t="s">
        <v>276</v>
      </c>
      <c r="B833" s="89">
        <v>505.94400000000002</v>
      </c>
      <c r="C833" s="89">
        <v>6753.4620000000004</v>
      </c>
      <c r="D833" s="89">
        <v>900.86699999999996</v>
      </c>
      <c r="E833" s="89">
        <v>7654.3289999999997</v>
      </c>
      <c r="F833" s="89">
        <v>3655.1790000000001</v>
      </c>
      <c r="G833" s="89">
        <v>19710.757000000001</v>
      </c>
      <c r="H833" s="57">
        <f>H834+H835</f>
        <v>100.00000000000001</v>
      </c>
      <c r="I833" s="57">
        <f>I834+I835</f>
        <v>100</v>
      </c>
      <c r="J833" s="55">
        <f>D833/B833*100</f>
        <v>178.05666239741947</v>
      </c>
      <c r="K833" s="55">
        <f>D833/F833*100</f>
        <v>24.64631691088179</v>
      </c>
      <c r="L833" s="55">
        <f>E833/G833*100</f>
        <v>38.833257393412133</v>
      </c>
    </row>
    <row r="834" spans="1:12" s="48" customFormat="1" x14ac:dyDescent="0.2">
      <c r="A834" s="13" t="s">
        <v>283</v>
      </c>
      <c r="B834" s="89">
        <v>501.66699999999997</v>
      </c>
      <c r="C834" s="89">
        <v>6739</v>
      </c>
      <c r="D834" s="89">
        <v>836.66700000000003</v>
      </c>
      <c r="E834" s="89">
        <v>7575.6670000000004</v>
      </c>
      <c r="F834" s="89">
        <v>3648</v>
      </c>
      <c r="G834" s="89">
        <v>19591</v>
      </c>
      <c r="H834" s="57">
        <f>D834/D833*100</f>
        <v>92.873531831002808</v>
      </c>
      <c r="I834" s="57">
        <f>E834/E833*100</f>
        <v>98.972320108006855</v>
      </c>
      <c r="J834" s="55">
        <f>D834/B834*100</f>
        <v>166.77736426753208</v>
      </c>
      <c r="K834" s="55">
        <f>D834/F834*100</f>
        <v>22.934950657894738</v>
      </c>
      <c r="L834" s="55">
        <f>E834/G834*100</f>
        <v>38.669118472768112</v>
      </c>
    </row>
    <row r="835" spans="1:12" s="48" customFormat="1" x14ac:dyDescent="0.2">
      <c r="A835" s="13" t="s">
        <v>279</v>
      </c>
      <c r="B835" s="89">
        <v>4.2779999999999996</v>
      </c>
      <c r="C835" s="89">
        <v>14.462</v>
      </c>
      <c r="D835" s="89">
        <v>64.2</v>
      </c>
      <c r="E835" s="89">
        <v>78.662000000000006</v>
      </c>
      <c r="F835" s="89">
        <v>7.1790000000000003</v>
      </c>
      <c r="G835" s="89">
        <v>119.75700000000001</v>
      </c>
      <c r="H835" s="57">
        <f>D835/D833*100</f>
        <v>7.1264681689972003</v>
      </c>
      <c r="I835" s="57">
        <f>E835/E833*100</f>
        <v>1.0276798919931454</v>
      </c>
      <c r="J835" s="56"/>
      <c r="K835" s="56"/>
      <c r="L835" s="55">
        <f>E835/G835*100</f>
        <v>65.684678139899972</v>
      </c>
    </row>
    <row r="836" spans="1:12" s="48" customFormat="1" x14ac:dyDescent="0.2">
      <c r="A836" s="9" t="s">
        <v>277</v>
      </c>
      <c r="B836" s="89">
        <v>505.94400000000002</v>
      </c>
      <c r="C836" s="89">
        <v>6753.4620000000004</v>
      </c>
      <c r="D836" s="89">
        <v>900.86699999999996</v>
      </c>
      <c r="E836" s="89">
        <v>7654.3289999999997</v>
      </c>
      <c r="F836" s="89">
        <v>3655.1790000000001</v>
      </c>
      <c r="G836" s="89">
        <v>19710.757000000001</v>
      </c>
      <c r="H836" s="57">
        <f>H837+H838</f>
        <v>100</v>
      </c>
      <c r="I836" s="57">
        <f>I837+I838</f>
        <v>100</v>
      </c>
      <c r="J836" s="55">
        <f>D836/B836*100</f>
        <v>178.05666239741947</v>
      </c>
      <c r="K836" s="55">
        <f>D836/F836*100</f>
        <v>24.64631691088179</v>
      </c>
      <c r="L836" s="55">
        <f>E836/G836*100</f>
        <v>38.833257393412133</v>
      </c>
    </row>
    <row r="837" spans="1:12" s="48" customFormat="1" x14ac:dyDescent="0.2">
      <c r="A837" s="13" t="s">
        <v>280</v>
      </c>
      <c r="B837" s="89">
        <v>255.6</v>
      </c>
      <c r="C837" s="89">
        <v>1930.75</v>
      </c>
      <c r="D837" s="89">
        <v>0</v>
      </c>
      <c r="E837" s="89">
        <v>1930.75</v>
      </c>
      <c r="F837" s="89">
        <v>47</v>
      </c>
      <c r="G837" s="89">
        <v>2247</v>
      </c>
      <c r="H837" s="57">
        <f>D837/D836*100</f>
        <v>0</v>
      </c>
      <c r="I837" s="57">
        <f>E837/E836*100</f>
        <v>25.224288111995186</v>
      </c>
      <c r="J837" s="55">
        <f>D837/B837*100</f>
        <v>0</v>
      </c>
      <c r="K837" s="55">
        <f>D837/F837*100</f>
        <v>0</v>
      </c>
      <c r="L837" s="55">
        <f>E837/G837*100</f>
        <v>85.92567868268803</v>
      </c>
    </row>
    <row r="838" spans="1:12" s="48" customFormat="1" x14ac:dyDescent="0.2">
      <c r="A838" s="13" t="s">
        <v>284</v>
      </c>
      <c r="B838" s="89">
        <v>250.34399999999999</v>
      </c>
      <c r="C838" s="89">
        <v>4822.7120000000004</v>
      </c>
      <c r="D838" s="89">
        <v>900.86699999999996</v>
      </c>
      <c r="E838" s="89">
        <v>5723.5789999999997</v>
      </c>
      <c r="F838" s="89">
        <v>3608.1790000000001</v>
      </c>
      <c r="G838" s="89">
        <v>17463.757000000001</v>
      </c>
      <c r="H838" s="57">
        <f>D838/D836*100</f>
        <v>100</v>
      </c>
      <c r="I838" s="57">
        <f>E838/E836*100</f>
        <v>74.775711888004821</v>
      </c>
      <c r="J838" s="56">
        <f>D838/B838</f>
        <v>3.5985164413766655</v>
      </c>
      <c r="K838" s="55">
        <f>D838/F838*100</f>
        <v>24.967358881031124</v>
      </c>
      <c r="L838" s="55">
        <f>E838/G838*100</f>
        <v>32.774041691029019</v>
      </c>
    </row>
    <row r="839" spans="1:12" s="48" customFormat="1" x14ac:dyDescent="0.2">
      <c r="A839" s="8" t="s">
        <v>401</v>
      </c>
      <c r="B839" s="89"/>
      <c r="C839" s="89"/>
      <c r="D839" s="89"/>
      <c r="E839" s="89"/>
      <c r="F839" s="89"/>
      <c r="G839" s="89"/>
      <c r="H839" s="58"/>
      <c r="I839" s="58"/>
      <c r="J839" s="58"/>
      <c r="K839" s="58"/>
      <c r="L839" s="58"/>
    </row>
    <row r="840" spans="1:12" s="48" customFormat="1" x14ac:dyDescent="0.2">
      <c r="A840" s="9" t="s">
        <v>276</v>
      </c>
      <c r="B840" s="89">
        <v>18131.099999999999</v>
      </c>
      <c r="C840" s="89">
        <v>84151.341</v>
      </c>
      <c r="D840" s="89">
        <v>17401.278999999999</v>
      </c>
      <c r="E840" s="89">
        <v>101552.62</v>
      </c>
      <c r="F840" s="89">
        <v>10560.091</v>
      </c>
      <c r="G840" s="89">
        <v>79985.987999999998</v>
      </c>
      <c r="H840" s="57">
        <f>H841+H842</f>
        <v>100.00000574670403</v>
      </c>
      <c r="I840" s="57">
        <f>I841+I842</f>
        <v>100.00000098471118</v>
      </c>
      <c r="J840" s="55">
        <f t="shared" ref="J840:J845" si="142">D840/B840*100</f>
        <v>95.974756082090991</v>
      </c>
      <c r="K840" s="55">
        <f t="shared" ref="K840:L845" si="143">D840/F840*100</f>
        <v>164.7834190065218</v>
      </c>
      <c r="L840" s="55">
        <f t="shared" si="143"/>
        <v>126.96301257165192</v>
      </c>
    </row>
    <row r="841" spans="1:12" s="48" customFormat="1" x14ac:dyDescent="0.2">
      <c r="A841" s="13" t="s">
        <v>283</v>
      </c>
      <c r="B841" s="89">
        <v>180.667</v>
      </c>
      <c r="C841" s="89">
        <v>1583</v>
      </c>
      <c r="D841" s="89">
        <v>180.667</v>
      </c>
      <c r="E841" s="89">
        <v>1763.6669999999999</v>
      </c>
      <c r="F841" s="89">
        <v>316</v>
      </c>
      <c r="G841" s="89">
        <v>1896</v>
      </c>
      <c r="H841" s="57">
        <f>D841/D840*100</f>
        <v>1.0382397753636385</v>
      </c>
      <c r="I841" s="57">
        <f>E841/E840*100</f>
        <v>1.7367026079681647</v>
      </c>
      <c r="J841" s="55">
        <f t="shared" si="142"/>
        <v>100</v>
      </c>
      <c r="K841" s="55">
        <f t="shared" si="143"/>
        <v>57.173101265822787</v>
      </c>
      <c r="L841" s="55">
        <f t="shared" si="143"/>
        <v>93.020411392405052</v>
      </c>
    </row>
    <row r="842" spans="1:12" s="48" customFormat="1" x14ac:dyDescent="0.2">
      <c r="A842" s="13" t="s">
        <v>279</v>
      </c>
      <c r="B842" s="89">
        <v>17950.433000000001</v>
      </c>
      <c r="C842" s="89">
        <v>82568.341</v>
      </c>
      <c r="D842" s="89">
        <v>17220.613000000001</v>
      </c>
      <c r="E842" s="89">
        <v>99788.953999999998</v>
      </c>
      <c r="F842" s="89">
        <v>10244.091</v>
      </c>
      <c r="G842" s="89">
        <v>78089.987999999998</v>
      </c>
      <c r="H842" s="57">
        <f>D842/D840*100</f>
        <v>98.961765971340398</v>
      </c>
      <c r="I842" s="57">
        <f>E842/E840*100</f>
        <v>98.263298376743009</v>
      </c>
      <c r="J842" s="55">
        <f t="shared" si="142"/>
        <v>95.93424849417282</v>
      </c>
      <c r="K842" s="55">
        <f t="shared" si="143"/>
        <v>168.10288975371265</v>
      </c>
      <c r="L842" s="55">
        <f t="shared" si="143"/>
        <v>127.78712938206624</v>
      </c>
    </row>
    <row r="843" spans="1:12" s="48" customFormat="1" x14ac:dyDescent="0.2">
      <c r="A843" s="9" t="s">
        <v>277</v>
      </c>
      <c r="B843" s="89">
        <v>18131.099999999999</v>
      </c>
      <c r="C843" s="89">
        <v>84151.341</v>
      </c>
      <c r="D843" s="89">
        <v>17401.278999999999</v>
      </c>
      <c r="E843" s="89">
        <v>101552.62</v>
      </c>
      <c r="F843" s="89">
        <v>10560.091</v>
      </c>
      <c r="G843" s="89">
        <v>79985.987999999998</v>
      </c>
      <c r="H843" s="57">
        <f>H844+H845</f>
        <v>100.00000000000001</v>
      </c>
      <c r="I843" s="57">
        <f>I844+I845</f>
        <v>100.00000098471118</v>
      </c>
      <c r="J843" s="55">
        <f t="shared" si="142"/>
        <v>95.974756082090991</v>
      </c>
      <c r="K843" s="55">
        <f t="shared" si="143"/>
        <v>164.7834190065218</v>
      </c>
      <c r="L843" s="55">
        <f t="shared" si="143"/>
        <v>126.96301257165192</v>
      </c>
    </row>
    <row r="844" spans="1:12" s="48" customFormat="1" x14ac:dyDescent="0.2">
      <c r="A844" s="13" t="s">
        <v>280</v>
      </c>
      <c r="B844" s="89">
        <v>25.2</v>
      </c>
      <c r="C844" s="89">
        <v>942.19399999999996</v>
      </c>
      <c r="D844" s="89">
        <v>42.06</v>
      </c>
      <c r="E844" s="89">
        <v>984.25400000000002</v>
      </c>
      <c r="F844" s="89">
        <v>527</v>
      </c>
      <c r="G844" s="89">
        <v>1409.12</v>
      </c>
      <c r="H844" s="57">
        <f>D844/D843*100</f>
        <v>0.24170637112363985</v>
      </c>
      <c r="I844" s="57">
        <f>E844/E843*100</f>
        <v>0.96920591512065379</v>
      </c>
      <c r="J844" s="55">
        <f t="shared" si="142"/>
        <v>166.9047619047619</v>
      </c>
      <c r="K844" s="55">
        <f t="shared" si="143"/>
        <v>7.9810246679316892</v>
      </c>
      <c r="L844" s="55">
        <f t="shared" si="143"/>
        <v>69.848841830362218</v>
      </c>
    </row>
    <row r="845" spans="1:12" s="48" customFormat="1" x14ac:dyDescent="0.2">
      <c r="A845" s="13" t="s">
        <v>284</v>
      </c>
      <c r="B845" s="89">
        <v>18105.900000000001</v>
      </c>
      <c r="C845" s="89">
        <v>83209.148000000001</v>
      </c>
      <c r="D845" s="89">
        <v>17359.219000000001</v>
      </c>
      <c r="E845" s="89">
        <v>100568.367</v>
      </c>
      <c r="F845" s="89">
        <v>10033.091</v>
      </c>
      <c r="G845" s="89">
        <v>78576.868000000002</v>
      </c>
      <c r="H845" s="57">
        <f>D845/D843*100</f>
        <v>99.758293628876373</v>
      </c>
      <c r="I845" s="57">
        <f>E845/E843*100</f>
        <v>99.030795069590525</v>
      </c>
      <c r="J845" s="55">
        <f t="shared" si="142"/>
        <v>95.8760348836567</v>
      </c>
      <c r="K845" s="55">
        <f t="shared" si="143"/>
        <v>173.01965067395483</v>
      </c>
      <c r="L845" s="55">
        <f t="shared" si="143"/>
        <v>127.98724301406364</v>
      </c>
    </row>
    <row r="846" spans="1:12" s="48" customFormat="1" x14ac:dyDescent="0.2">
      <c r="A846" s="8" t="s">
        <v>402</v>
      </c>
      <c r="B846" s="89"/>
      <c r="C846" s="89"/>
      <c r="D846" s="89"/>
      <c r="E846" s="89"/>
      <c r="F846" s="89"/>
      <c r="G846" s="89"/>
      <c r="H846" s="58"/>
      <c r="I846" s="58"/>
      <c r="J846" s="58"/>
      <c r="K846" s="58"/>
      <c r="L846" s="58"/>
    </row>
    <row r="847" spans="1:12" s="48" customFormat="1" x14ac:dyDescent="0.2">
      <c r="A847" s="9" t="s">
        <v>276</v>
      </c>
      <c r="B847" s="89">
        <v>1596.288</v>
      </c>
      <c r="C847" s="89">
        <v>8706.8539999999994</v>
      </c>
      <c r="D847" s="89">
        <v>2422.779</v>
      </c>
      <c r="E847" s="89">
        <v>11129.633</v>
      </c>
      <c r="F847" s="89">
        <v>1581.925</v>
      </c>
      <c r="G847" s="89">
        <v>9809.7199999999993</v>
      </c>
      <c r="H847" s="57">
        <f>H848+H849</f>
        <v>100</v>
      </c>
      <c r="I847" s="57">
        <f>I848+I849</f>
        <v>100.00000898502223</v>
      </c>
      <c r="J847" s="55">
        <f>D847/B847*100</f>
        <v>151.77580737310561</v>
      </c>
      <c r="K847" s="55">
        <f t="shared" ref="K847:L850" si="144">D847/F847*100</f>
        <v>153.15384736950236</v>
      </c>
      <c r="L847" s="55">
        <f t="shared" si="144"/>
        <v>113.45515468331411</v>
      </c>
    </row>
    <row r="848" spans="1:12" s="48" customFormat="1" x14ac:dyDescent="0.2">
      <c r="A848" s="13" t="s">
        <v>283</v>
      </c>
      <c r="B848" s="89">
        <v>107.833</v>
      </c>
      <c r="C848" s="89">
        <v>609.83199999999999</v>
      </c>
      <c r="D848" s="89">
        <v>107.833</v>
      </c>
      <c r="E848" s="89">
        <v>717.66499999999996</v>
      </c>
      <c r="F848" s="89">
        <v>135.833</v>
      </c>
      <c r="G848" s="89">
        <v>694.99800000000005</v>
      </c>
      <c r="H848" s="57">
        <f>D848/D847*100</f>
        <v>4.4507980298657035</v>
      </c>
      <c r="I848" s="57">
        <f>E848/E847*100</f>
        <v>6.4482359840616486</v>
      </c>
      <c r="J848" s="55">
        <f>D848/B848*100</f>
        <v>100</v>
      </c>
      <c r="K848" s="55">
        <f t="shared" si="144"/>
        <v>79.386452482091983</v>
      </c>
      <c r="L848" s="55">
        <f t="shared" si="144"/>
        <v>103.26144823438339</v>
      </c>
    </row>
    <row r="849" spans="1:12" s="48" customFormat="1" x14ac:dyDescent="0.2">
      <c r="A849" s="13" t="s">
        <v>279</v>
      </c>
      <c r="B849" s="89">
        <v>1488.4549999999999</v>
      </c>
      <c r="C849" s="89">
        <v>8097.0219999999999</v>
      </c>
      <c r="D849" s="89">
        <v>2314.9459999999999</v>
      </c>
      <c r="E849" s="89">
        <v>10411.968999999999</v>
      </c>
      <c r="F849" s="89">
        <v>1446.0920000000001</v>
      </c>
      <c r="G849" s="89">
        <v>9114.7219999999998</v>
      </c>
      <c r="H849" s="57">
        <f>D849/D847*100</f>
        <v>95.549201970134291</v>
      </c>
      <c r="I849" s="57">
        <f>E849/E847*100</f>
        <v>93.55177300096058</v>
      </c>
      <c r="J849" s="55">
        <f>D849/B849*100</f>
        <v>155.52677104783149</v>
      </c>
      <c r="K849" s="55">
        <f t="shared" si="144"/>
        <v>160.08289928994833</v>
      </c>
      <c r="L849" s="55">
        <f t="shared" si="144"/>
        <v>114.23243627178097</v>
      </c>
    </row>
    <row r="850" spans="1:12" s="48" customFormat="1" x14ac:dyDescent="0.2">
      <c r="A850" s="9" t="s">
        <v>277</v>
      </c>
      <c r="B850" s="89">
        <v>1596.288</v>
      </c>
      <c r="C850" s="89">
        <v>8706.8539999999994</v>
      </c>
      <c r="D850" s="89">
        <v>2422.779</v>
      </c>
      <c r="E850" s="89">
        <v>11129.633</v>
      </c>
      <c r="F850" s="89">
        <v>1581.925</v>
      </c>
      <c r="G850" s="89">
        <v>9809.7199999999993</v>
      </c>
      <c r="H850" s="57">
        <f>H851+H852</f>
        <v>100</v>
      </c>
      <c r="I850" s="57">
        <f>I851+I852</f>
        <v>100.00000898502225</v>
      </c>
      <c r="J850" s="55">
        <f>D850/B850*100</f>
        <v>151.77580737310561</v>
      </c>
      <c r="K850" s="55">
        <f t="shared" si="144"/>
        <v>153.15384736950236</v>
      </c>
      <c r="L850" s="55">
        <f t="shared" si="144"/>
        <v>113.45515468331411</v>
      </c>
    </row>
    <row r="851" spans="1:12" s="48" customFormat="1" x14ac:dyDescent="0.2">
      <c r="A851" s="13" t="s">
        <v>280</v>
      </c>
      <c r="B851" s="89">
        <v>12.893000000000001</v>
      </c>
      <c r="C851" s="89">
        <v>78.206000000000003</v>
      </c>
      <c r="D851" s="89">
        <v>29.495000000000001</v>
      </c>
      <c r="E851" s="89">
        <v>107.70099999999999</v>
      </c>
      <c r="F851" s="89">
        <v>5.46</v>
      </c>
      <c r="G851" s="89">
        <v>231.02</v>
      </c>
      <c r="H851" s="57">
        <f>D851/D850*100</f>
        <v>1.2174036509314305</v>
      </c>
      <c r="I851" s="57">
        <f>E851/E850*100</f>
        <v>0.96769587999891815</v>
      </c>
      <c r="J851" s="56">
        <f>D851/B851</f>
        <v>2.2876754828201351</v>
      </c>
      <c r="K851" s="56"/>
      <c r="L851" s="55">
        <f>E851/G851*100</f>
        <v>46.619773179811268</v>
      </c>
    </row>
    <row r="852" spans="1:12" s="48" customFormat="1" x14ac:dyDescent="0.2">
      <c r="A852" s="13" t="s">
        <v>284</v>
      </c>
      <c r="B852" s="89">
        <v>1583.395</v>
      </c>
      <c r="C852" s="89">
        <v>8628.6489999999994</v>
      </c>
      <c r="D852" s="89">
        <v>2393.2840000000001</v>
      </c>
      <c r="E852" s="89">
        <v>11021.933000000001</v>
      </c>
      <c r="F852" s="89">
        <v>1576.4649999999999</v>
      </c>
      <c r="G852" s="89">
        <v>9578.7000000000007</v>
      </c>
      <c r="H852" s="57">
        <f>D852/D850*100</f>
        <v>98.782596349068569</v>
      </c>
      <c r="I852" s="57">
        <f>E852/E850*100</f>
        <v>99.032313105023334</v>
      </c>
      <c r="J852" s="55">
        <f>D852/B852*100</f>
        <v>151.14889209578155</v>
      </c>
      <c r="K852" s="55">
        <f>D852/F852*100</f>
        <v>151.81332918904005</v>
      </c>
      <c r="L852" s="55">
        <f>E852/G852*100</f>
        <v>115.06710722749433</v>
      </c>
    </row>
    <row r="853" spans="1:12" s="48" customFormat="1" ht="22.5" x14ac:dyDescent="0.2">
      <c r="A853" s="8" t="s">
        <v>403</v>
      </c>
      <c r="B853" s="89"/>
      <c r="C853" s="89"/>
      <c r="D853" s="89"/>
      <c r="E853" s="89"/>
      <c r="F853" s="89"/>
      <c r="G853" s="89"/>
      <c r="H853" s="58"/>
      <c r="I853" s="58"/>
      <c r="J853" s="58"/>
      <c r="K853" s="58"/>
      <c r="L853" s="58"/>
    </row>
    <row r="854" spans="1:12" s="48" customFormat="1" x14ac:dyDescent="0.2">
      <c r="A854" s="9" t="s">
        <v>276</v>
      </c>
      <c r="B854" s="89">
        <v>2458.16</v>
      </c>
      <c r="C854" s="89">
        <v>10221.933000000001</v>
      </c>
      <c r="D854" s="89">
        <v>2671.9670000000001</v>
      </c>
      <c r="E854" s="89">
        <v>12893.898999999999</v>
      </c>
      <c r="F854" s="89">
        <v>1896.539</v>
      </c>
      <c r="G854" s="89">
        <v>11179.456</v>
      </c>
      <c r="H854" s="57">
        <f>H855+H856</f>
        <v>99.999962574388078</v>
      </c>
      <c r="I854" s="57">
        <f>I855+I856</f>
        <v>100</v>
      </c>
      <c r="J854" s="55">
        <f t="shared" ref="J854:J859" si="145">D854/B854*100</f>
        <v>108.69784717024116</v>
      </c>
      <c r="K854" s="55">
        <f t="shared" ref="K854:L859" si="146">D854/F854*100</f>
        <v>140.88647794746115</v>
      </c>
      <c r="L854" s="55">
        <f t="shared" si="146"/>
        <v>115.3356567618317</v>
      </c>
    </row>
    <row r="855" spans="1:12" s="48" customFormat="1" x14ac:dyDescent="0.2">
      <c r="A855" s="13" t="s">
        <v>283</v>
      </c>
      <c r="B855" s="89">
        <v>568.33299999999997</v>
      </c>
      <c r="C855" s="89">
        <v>2645.6669999999999</v>
      </c>
      <c r="D855" s="89">
        <v>474.33300000000003</v>
      </c>
      <c r="E855" s="89">
        <v>3120</v>
      </c>
      <c r="F855" s="89">
        <v>432</v>
      </c>
      <c r="G855" s="89">
        <v>2924</v>
      </c>
      <c r="H855" s="57">
        <f>D855/D854*100</f>
        <v>17.752202777953471</v>
      </c>
      <c r="I855" s="57">
        <f>E855/E854*100</f>
        <v>24.19749061164509</v>
      </c>
      <c r="J855" s="55">
        <f t="shared" si="145"/>
        <v>83.46040085654009</v>
      </c>
      <c r="K855" s="55">
        <f t="shared" si="146"/>
        <v>109.79930555555558</v>
      </c>
      <c r="L855" s="55">
        <f t="shared" si="146"/>
        <v>106.703146374829</v>
      </c>
    </row>
    <row r="856" spans="1:12" s="48" customFormat="1" x14ac:dyDescent="0.2">
      <c r="A856" s="13" t="s">
        <v>279</v>
      </c>
      <c r="B856" s="89">
        <v>1889.827</v>
      </c>
      <c r="C856" s="89">
        <v>7576.2659999999996</v>
      </c>
      <c r="D856" s="89">
        <v>2197.6329999999998</v>
      </c>
      <c r="E856" s="89">
        <v>9773.8989999999994</v>
      </c>
      <c r="F856" s="89">
        <v>1464.539</v>
      </c>
      <c r="G856" s="89">
        <v>8255.4560000000001</v>
      </c>
      <c r="H856" s="57">
        <f>D856/D854*100</f>
        <v>82.247759796434607</v>
      </c>
      <c r="I856" s="57">
        <f>E856/E854*100</f>
        <v>75.802509388354906</v>
      </c>
      <c r="J856" s="55">
        <f t="shared" si="145"/>
        <v>116.28752261450386</v>
      </c>
      <c r="K856" s="55">
        <f t="shared" si="146"/>
        <v>150.05629757896511</v>
      </c>
      <c r="L856" s="55">
        <f t="shared" si="146"/>
        <v>118.39320565696187</v>
      </c>
    </row>
    <row r="857" spans="1:12" s="48" customFormat="1" x14ac:dyDescent="0.2">
      <c r="A857" s="9" t="s">
        <v>277</v>
      </c>
      <c r="B857" s="89">
        <v>2458.16</v>
      </c>
      <c r="C857" s="89">
        <v>10221.933000000001</v>
      </c>
      <c r="D857" s="89">
        <v>2671.9670000000001</v>
      </c>
      <c r="E857" s="89">
        <v>12893.898999999999</v>
      </c>
      <c r="F857" s="89">
        <v>1896.539</v>
      </c>
      <c r="G857" s="89">
        <v>11179.456</v>
      </c>
      <c r="H857" s="57">
        <f>H858+H859</f>
        <v>99.999962574388064</v>
      </c>
      <c r="I857" s="57">
        <f>I858+I859</f>
        <v>100.00000000000001</v>
      </c>
      <c r="J857" s="55">
        <f t="shared" si="145"/>
        <v>108.69784717024116</v>
      </c>
      <c r="K857" s="55">
        <f t="shared" si="146"/>
        <v>140.88647794746115</v>
      </c>
      <c r="L857" s="55">
        <f t="shared" si="146"/>
        <v>115.3356567618317</v>
      </c>
    </row>
    <row r="858" spans="1:12" s="48" customFormat="1" x14ac:dyDescent="0.2">
      <c r="A858" s="13" t="s">
        <v>280</v>
      </c>
      <c r="B858" s="89">
        <v>365.09800000000001</v>
      </c>
      <c r="C858" s="89">
        <v>1451.683</v>
      </c>
      <c r="D858" s="89">
        <v>348.10700000000003</v>
      </c>
      <c r="E858" s="89">
        <v>1799.7909999999999</v>
      </c>
      <c r="F858" s="89">
        <v>187.02799999999999</v>
      </c>
      <c r="G858" s="89">
        <v>947.70699999999999</v>
      </c>
      <c r="H858" s="57">
        <f>D858/D857*100</f>
        <v>13.028117487977958</v>
      </c>
      <c r="I858" s="57">
        <f>E858/E857*100</f>
        <v>13.958469815840809</v>
      </c>
      <c r="J858" s="55">
        <f t="shared" si="145"/>
        <v>95.346181025368537</v>
      </c>
      <c r="K858" s="55">
        <f t="shared" si="146"/>
        <v>186.1256068610048</v>
      </c>
      <c r="L858" s="55">
        <f t="shared" si="146"/>
        <v>189.91006714100453</v>
      </c>
    </row>
    <row r="859" spans="1:12" s="48" customFormat="1" x14ac:dyDescent="0.2">
      <c r="A859" s="13" t="s">
        <v>284</v>
      </c>
      <c r="B859" s="89">
        <v>2093.0619999999999</v>
      </c>
      <c r="C859" s="89">
        <v>8770.2489999999998</v>
      </c>
      <c r="D859" s="89">
        <v>2323.8589999999999</v>
      </c>
      <c r="E859" s="89">
        <v>11094.108</v>
      </c>
      <c r="F859" s="89">
        <v>1709.5119999999999</v>
      </c>
      <c r="G859" s="89">
        <v>10231.749</v>
      </c>
      <c r="H859" s="57">
        <f>D859/D857*100</f>
        <v>86.971845086410113</v>
      </c>
      <c r="I859" s="57">
        <f>E859/E857*100</f>
        <v>86.0415301841592</v>
      </c>
      <c r="J859" s="55">
        <f t="shared" si="145"/>
        <v>111.02676366013047</v>
      </c>
      <c r="K859" s="55">
        <f t="shared" si="146"/>
        <v>135.93698084599581</v>
      </c>
      <c r="L859" s="55">
        <f t="shared" si="146"/>
        <v>108.42826578329863</v>
      </c>
    </row>
    <row r="860" spans="1:12" s="48" customFormat="1" x14ac:dyDescent="0.2">
      <c r="A860" s="8" t="s">
        <v>404</v>
      </c>
      <c r="B860" s="89"/>
      <c r="C860" s="89"/>
      <c r="D860" s="89"/>
      <c r="E860" s="89"/>
      <c r="F860" s="89"/>
      <c r="G860" s="89"/>
      <c r="H860" s="58"/>
      <c r="I860" s="58"/>
      <c r="J860" s="58"/>
      <c r="K860" s="58"/>
      <c r="L860" s="58"/>
    </row>
    <row r="861" spans="1:12" s="48" customFormat="1" x14ac:dyDescent="0.2">
      <c r="A861" s="9" t="s">
        <v>276</v>
      </c>
      <c r="B861" s="89">
        <v>14959.427</v>
      </c>
      <c r="C861" s="89">
        <v>51480.427000000003</v>
      </c>
      <c r="D861" s="89">
        <v>13376.333000000001</v>
      </c>
      <c r="E861" s="89">
        <v>64856.76</v>
      </c>
      <c r="F861" s="89">
        <v>12991.66</v>
      </c>
      <c r="G861" s="89">
        <v>65593.822</v>
      </c>
      <c r="H861" s="57">
        <f>H862+H863</f>
        <v>100</v>
      </c>
      <c r="I861" s="57">
        <f>I862+I863</f>
        <v>99.999998458140681</v>
      </c>
      <c r="J861" s="55">
        <f t="shared" ref="J861:J866" si="147">D861/B861*100</f>
        <v>89.417415519992844</v>
      </c>
      <c r="K861" s="55">
        <f t="shared" ref="K861:L866" si="148">D861/F861*100</f>
        <v>102.96092262266716</v>
      </c>
      <c r="L861" s="55">
        <f t="shared" si="148"/>
        <v>98.876324053811047</v>
      </c>
    </row>
    <row r="862" spans="1:12" s="48" customFormat="1" x14ac:dyDescent="0.2">
      <c r="A862" s="13" t="s">
        <v>283</v>
      </c>
      <c r="B862" s="89">
        <v>8042.0829999999996</v>
      </c>
      <c r="C862" s="89">
        <v>30222.75</v>
      </c>
      <c r="D862" s="89">
        <v>6914.0829999999996</v>
      </c>
      <c r="E862" s="89">
        <v>37136.832999999999</v>
      </c>
      <c r="F862" s="89">
        <v>8116.75</v>
      </c>
      <c r="G862" s="89">
        <v>42651.5</v>
      </c>
      <c r="H862" s="57">
        <f>D862/D861*100</f>
        <v>51.688927002639659</v>
      </c>
      <c r="I862" s="57">
        <f>E862/E861*100</f>
        <v>57.259772150196831</v>
      </c>
      <c r="J862" s="55">
        <f t="shared" si="147"/>
        <v>85.973783160407564</v>
      </c>
      <c r="K862" s="55">
        <f t="shared" si="148"/>
        <v>85.182899559552766</v>
      </c>
      <c r="L862" s="55">
        <f t="shared" si="148"/>
        <v>87.070403151120118</v>
      </c>
    </row>
    <row r="863" spans="1:12" s="48" customFormat="1" x14ac:dyDescent="0.2">
      <c r="A863" s="13" t="s">
        <v>279</v>
      </c>
      <c r="B863" s="89">
        <v>6917.3429999999998</v>
      </c>
      <c r="C863" s="89">
        <v>21257.677</v>
      </c>
      <c r="D863" s="89">
        <v>6462.25</v>
      </c>
      <c r="E863" s="89">
        <v>27719.925999999999</v>
      </c>
      <c r="F863" s="89">
        <v>4874.91</v>
      </c>
      <c r="G863" s="89">
        <v>22942.322</v>
      </c>
      <c r="H863" s="57">
        <f>D863/D861*100</f>
        <v>48.311072997360341</v>
      </c>
      <c r="I863" s="57">
        <f>E863/E861*100</f>
        <v>42.740226307943843</v>
      </c>
      <c r="J863" s="55">
        <f t="shared" si="147"/>
        <v>93.420985485322902</v>
      </c>
      <c r="K863" s="55">
        <f t="shared" si="148"/>
        <v>132.56142164675862</v>
      </c>
      <c r="L863" s="55">
        <f t="shared" si="148"/>
        <v>120.82441350095252</v>
      </c>
    </row>
    <row r="864" spans="1:12" s="48" customFormat="1" x14ac:dyDescent="0.2">
      <c r="A864" s="9" t="s">
        <v>277</v>
      </c>
      <c r="B864" s="89">
        <v>14959.427</v>
      </c>
      <c r="C864" s="89">
        <v>51480.427000000003</v>
      </c>
      <c r="D864" s="89">
        <v>13376.333000000001</v>
      </c>
      <c r="E864" s="89">
        <v>64856.76</v>
      </c>
      <c r="F864" s="89">
        <v>12991.66</v>
      </c>
      <c r="G864" s="89">
        <v>65593.822</v>
      </c>
      <c r="H864" s="57">
        <f>H865+H866</f>
        <v>100</v>
      </c>
      <c r="I864" s="57">
        <f>I865+I866</f>
        <v>100</v>
      </c>
      <c r="J864" s="55">
        <f t="shared" si="147"/>
        <v>89.417415519992844</v>
      </c>
      <c r="K864" s="55">
        <f t="shared" si="148"/>
        <v>102.96092262266716</v>
      </c>
      <c r="L864" s="55">
        <f t="shared" si="148"/>
        <v>98.876324053811047</v>
      </c>
    </row>
    <row r="865" spans="1:12" s="48" customFormat="1" x14ac:dyDescent="0.2">
      <c r="A865" s="13" t="s">
        <v>280</v>
      </c>
      <c r="B865" s="89">
        <v>1058.7629999999999</v>
      </c>
      <c r="C865" s="89">
        <v>4287.0709999999999</v>
      </c>
      <c r="D865" s="89">
        <v>1217.2339999999999</v>
      </c>
      <c r="E865" s="89">
        <v>5504.3050000000003</v>
      </c>
      <c r="F865" s="89">
        <v>891.45100000000002</v>
      </c>
      <c r="G865" s="89">
        <v>3386.9679999999998</v>
      </c>
      <c r="H865" s="57">
        <f>D865/D864*100</f>
        <v>9.0999080241199124</v>
      </c>
      <c r="I865" s="57">
        <f>E865/E864*100</f>
        <v>8.4868639753203823</v>
      </c>
      <c r="J865" s="55">
        <f t="shared" si="147"/>
        <v>114.96756120113756</v>
      </c>
      <c r="K865" s="55">
        <f t="shared" si="148"/>
        <v>136.54525038392461</v>
      </c>
      <c r="L865" s="55">
        <f t="shared" si="148"/>
        <v>162.51423101724021</v>
      </c>
    </row>
    <row r="866" spans="1:12" s="48" customFormat="1" x14ac:dyDescent="0.2">
      <c r="A866" s="13" t="s">
        <v>284</v>
      </c>
      <c r="B866" s="89">
        <v>13900.664000000001</v>
      </c>
      <c r="C866" s="89">
        <v>47193.356</v>
      </c>
      <c r="D866" s="89">
        <v>12159.099</v>
      </c>
      <c r="E866" s="89">
        <v>59352.455000000002</v>
      </c>
      <c r="F866" s="89">
        <v>12100.209000000001</v>
      </c>
      <c r="G866" s="89">
        <v>62206.853999999999</v>
      </c>
      <c r="H866" s="57">
        <f>D866/D864*100</f>
        <v>90.900091975880088</v>
      </c>
      <c r="I866" s="57">
        <f>E866/E864*100</f>
        <v>91.513136024679625</v>
      </c>
      <c r="J866" s="55">
        <f t="shared" si="147"/>
        <v>87.471353886404273</v>
      </c>
      <c r="K866" s="55">
        <f t="shared" si="148"/>
        <v>100.48668580848479</v>
      </c>
      <c r="L866" s="55">
        <f t="shared" si="148"/>
        <v>95.411439710485922</v>
      </c>
    </row>
    <row r="867" spans="1:12" s="48" customFormat="1" ht="33.75" x14ac:dyDescent="0.2">
      <c r="A867" s="8" t="s">
        <v>405</v>
      </c>
      <c r="B867" s="89"/>
      <c r="C867" s="89"/>
      <c r="D867" s="89"/>
      <c r="E867" s="89"/>
      <c r="F867" s="89"/>
      <c r="G867" s="89"/>
      <c r="H867" s="58"/>
      <c r="I867" s="58"/>
      <c r="J867" s="58"/>
      <c r="K867" s="58"/>
      <c r="L867" s="58"/>
    </row>
    <row r="868" spans="1:12" s="48" customFormat="1" x14ac:dyDescent="0.2">
      <c r="A868" s="9" t="s">
        <v>276</v>
      </c>
      <c r="B868" s="89">
        <v>16730.422999999999</v>
      </c>
      <c r="C868" s="89">
        <v>68567.456000000006</v>
      </c>
      <c r="D868" s="89">
        <v>13529.031000000001</v>
      </c>
      <c r="E868" s="89">
        <v>82096.486999999994</v>
      </c>
      <c r="F868" s="89">
        <v>16406.269</v>
      </c>
      <c r="G868" s="89">
        <v>68038.381999999998</v>
      </c>
      <c r="H868" s="57">
        <f>H869+H870+H871</f>
        <v>99.999999999999986</v>
      </c>
      <c r="I868" s="57">
        <f>I869+I870+I871</f>
        <v>100</v>
      </c>
      <c r="J868" s="55">
        <f>D868/B868*100</f>
        <v>80.864847230700633</v>
      </c>
      <c r="K868" s="55">
        <f t="shared" ref="K868:L870" si="149">D868/F868*100</f>
        <v>82.462569643347933</v>
      </c>
      <c r="L868" s="55">
        <f t="shared" si="149"/>
        <v>120.66202132790282</v>
      </c>
    </row>
    <row r="869" spans="1:12" s="48" customFormat="1" x14ac:dyDescent="0.2">
      <c r="A869" s="13" t="s">
        <v>283</v>
      </c>
      <c r="B869" s="89">
        <v>426.416</v>
      </c>
      <c r="C869" s="89">
        <v>2299.415</v>
      </c>
      <c r="D869" s="89">
        <v>580.41600000000005</v>
      </c>
      <c r="E869" s="89">
        <v>2879.8310000000001</v>
      </c>
      <c r="F869" s="89">
        <v>733.08299999999997</v>
      </c>
      <c r="G869" s="89">
        <v>3635.498</v>
      </c>
      <c r="H869" s="57">
        <f>D869/D868*100</f>
        <v>4.2901520441486163</v>
      </c>
      <c r="I869" s="57">
        <f>E869/E868*100</f>
        <v>3.5078614265187746</v>
      </c>
      <c r="J869" s="55">
        <f>D869/B869*100</f>
        <v>136.11496754343179</v>
      </c>
      <c r="K869" s="55">
        <f t="shared" si="149"/>
        <v>79.174663714749897</v>
      </c>
      <c r="L869" s="55">
        <f t="shared" si="149"/>
        <v>79.214209442557802</v>
      </c>
    </row>
    <row r="870" spans="1:12" s="48" customFormat="1" x14ac:dyDescent="0.2">
      <c r="A870" s="13" t="s">
        <v>279</v>
      </c>
      <c r="B870" s="89">
        <v>16304.007</v>
      </c>
      <c r="C870" s="89">
        <v>66268.040999999997</v>
      </c>
      <c r="D870" s="89">
        <v>12948.615</v>
      </c>
      <c r="E870" s="89">
        <v>79216.656000000003</v>
      </c>
      <c r="F870" s="89">
        <v>12018.816999999999</v>
      </c>
      <c r="G870" s="89">
        <v>64402.883999999998</v>
      </c>
      <c r="H870" s="57">
        <f>D870/D868*100</f>
        <v>95.709847955851373</v>
      </c>
      <c r="I870" s="57">
        <f>E870/E868*100</f>
        <v>96.492138573481228</v>
      </c>
      <c r="J870" s="55">
        <f>D870/B870*100</f>
        <v>79.419832192172152</v>
      </c>
      <c r="K870" s="55">
        <f t="shared" si="149"/>
        <v>107.73618568283385</v>
      </c>
      <c r="L870" s="55">
        <f t="shared" si="149"/>
        <v>123.00172147570288</v>
      </c>
    </row>
    <row r="871" spans="1:12" s="48" customFormat="1" x14ac:dyDescent="0.2">
      <c r="A871" s="13" t="s">
        <v>305</v>
      </c>
      <c r="B871" s="89">
        <v>0</v>
      </c>
      <c r="C871" s="89">
        <v>0</v>
      </c>
      <c r="D871" s="89">
        <v>0</v>
      </c>
      <c r="E871" s="89">
        <v>0</v>
      </c>
      <c r="F871" s="89">
        <v>3654.3690000000001</v>
      </c>
      <c r="G871" s="89">
        <v>0</v>
      </c>
      <c r="H871" s="57">
        <f>D871/D868*100</f>
        <v>0</v>
      </c>
      <c r="I871" s="57">
        <f>E871/E868*100</f>
        <v>0</v>
      </c>
      <c r="J871" s="55">
        <v>0</v>
      </c>
      <c r="K871" s="55">
        <f>D871/F871*100</f>
        <v>0</v>
      </c>
      <c r="L871" s="55">
        <v>0</v>
      </c>
    </row>
    <row r="872" spans="1:12" s="48" customFormat="1" x14ac:dyDescent="0.2">
      <c r="A872" s="9" t="s">
        <v>277</v>
      </c>
      <c r="B872" s="89">
        <v>16730.422999999999</v>
      </c>
      <c r="C872" s="89">
        <v>68567.456000000006</v>
      </c>
      <c r="D872" s="89">
        <v>13529.031000000001</v>
      </c>
      <c r="E872" s="89">
        <v>82096.486999999994</v>
      </c>
      <c r="F872" s="89">
        <v>16406.269</v>
      </c>
      <c r="G872" s="89">
        <v>68038.381999999998</v>
      </c>
      <c r="H872" s="57">
        <f>H873+H874</f>
        <v>100</v>
      </c>
      <c r="I872" s="57">
        <f>I873+I874</f>
        <v>100.00000000000001</v>
      </c>
      <c r="J872" s="55">
        <f>D872/B872*100</f>
        <v>80.864847230700633</v>
      </c>
      <c r="K872" s="55">
        <f>D872/F872*100</f>
        <v>82.462569643347933</v>
      </c>
      <c r="L872" s="55">
        <f>E872/G872*100</f>
        <v>120.66202132790282</v>
      </c>
    </row>
    <row r="873" spans="1:12" s="48" customFormat="1" x14ac:dyDescent="0.2">
      <c r="A873" s="13" t="s">
        <v>280</v>
      </c>
      <c r="B873" s="89">
        <v>10477.521000000001</v>
      </c>
      <c r="C873" s="89">
        <v>34607.705999999998</v>
      </c>
      <c r="D873" s="89">
        <v>7826.4430000000002</v>
      </c>
      <c r="E873" s="89">
        <v>42434.148999999998</v>
      </c>
      <c r="F873" s="89">
        <v>16406.269</v>
      </c>
      <c r="G873" s="89">
        <v>50837.413</v>
      </c>
      <c r="H873" s="57">
        <f>D873/D872*100</f>
        <v>57.84925025302995</v>
      </c>
      <c r="I873" s="57">
        <f>E873/E872*100</f>
        <v>51.688142270935423</v>
      </c>
      <c r="J873" s="55">
        <f>D873/B873*100</f>
        <v>74.697468990995091</v>
      </c>
      <c r="K873" s="55">
        <f>D873/F873*100</f>
        <v>47.703978278059445</v>
      </c>
      <c r="L873" s="55">
        <f>E873/G873*100</f>
        <v>83.47031545448624</v>
      </c>
    </row>
    <row r="874" spans="1:12" s="48" customFormat="1" x14ac:dyDescent="0.2">
      <c r="A874" s="13" t="s">
        <v>284</v>
      </c>
      <c r="B874" s="89">
        <v>6252.9030000000002</v>
      </c>
      <c r="C874" s="89">
        <v>33959.75</v>
      </c>
      <c r="D874" s="89">
        <v>5702.5879999999997</v>
      </c>
      <c r="E874" s="89">
        <v>39662.338000000003</v>
      </c>
      <c r="F874" s="89">
        <v>0</v>
      </c>
      <c r="G874" s="89">
        <v>17200.97</v>
      </c>
      <c r="H874" s="57">
        <f>D874/D872*100</f>
        <v>42.150749746970043</v>
      </c>
      <c r="I874" s="57">
        <f>E874/E872*100</f>
        <v>48.311857729064592</v>
      </c>
      <c r="J874" s="55">
        <f>D874/B874*100</f>
        <v>91.199047866247071</v>
      </c>
      <c r="K874" s="55">
        <v>0</v>
      </c>
      <c r="L874" s="56">
        <f>E874/G874</f>
        <v>2.3058198462063477</v>
      </c>
    </row>
    <row r="875" spans="1:12" s="48" customFormat="1" ht="33.75" x14ac:dyDescent="0.2">
      <c r="A875" s="8" t="s">
        <v>406</v>
      </c>
      <c r="B875" s="89"/>
      <c r="C875" s="89"/>
      <c r="D875" s="89"/>
      <c r="E875" s="89"/>
      <c r="F875" s="89"/>
      <c r="G875" s="89"/>
      <c r="H875" s="58"/>
      <c r="I875" s="58"/>
      <c r="J875" s="58"/>
      <c r="K875" s="58"/>
      <c r="L875" s="58"/>
    </row>
    <row r="876" spans="1:12" s="48" customFormat="1" x14ac:dyDescent="0.2">
      <c r="A876" s="9" t="s">
        <v>276</v>
      </c>
      <c r="B876" s="89">
        <v>11026.313</v>
      </c>
      <c r="C876" s="89">
        <v>30536.628000000001</v>
      </c>
      <c r="D876" s="89">
        <v>9111.36</v>
      </c>
      <c r="E876" s="89">
        <v>39647.987999999998</v>
      </c>
      <c r="F876" s="89">
        <v>8131.8019999999997</v>
      </c>
      <c r="G876" s="89">
        <v>45249.38</v>
      </c>
      <c r="H876" s="57">
        <f>H877+H878</f>
        <v>99.999999999999986</v>
      </c>
      <c r="I876" s="57">
        <f>I877+I878</f>
        <v>100</v>
      </c>
      <c r="J876" s="55">
        <f t="shared" ref="J876:J881" si="150">D876/B876*100</f>
        <v>82.632880093282324</v>
      </c>
      <c r="K876" s="55">
        <f t="shared" ref="K876:L881" si="151">D876/F876*100</f>
        <v>112.04601390934015</v>
      </c>
      <c r="L876" s="55">
        <f t="shared" si="151"/>
        <v>87.62106353722416</v>
      </c>
    </row>
    <row r="877" spans="1:12" s="48" customFormat="1" x14ac:dyDescent="0.2">
      <c r="A877" s="13" t="s">
        <v>283</v>
      </c>
      <c r="B877" s="89">
        <v>3.1659999999999999</v>
      </c>
      <c r="C877" s="89">
        <v>238.83199999999999</v>
      </c>
      <c r="D877" s="89">
        <v>3.1659999999999999</v>
      </c>
      <c r="E877" s="89">
        <v>241.99799999999999</v>
      </c>
      <c r="F877" s="89">
        <v>312.83300000000003</v>
      </c>
      <c r="G877" s="89">
        <v>1615.998</v>
      </c>
      <c r="H877" s="57">
        <f>D877/D876*100</f>
        <v>3.474783127875531E-2</v>
      </c>
      <c r="I877" s="57">
        <f>E877/E876*100</f>
        <v>0.610366407495886</v>
      </c>
      <c r="J877" s="55">
        <f t="shared" si="150"/>
        <v>100</v>
      </c>
      <c r="K877" s="55">
        <f t="shared" si="151"/>
        <v>1.0120415685046014</v>
      </c>
      <c r="L877" s="55">
        <f t="shared" si="151"/>
        <v>14.975142295968185</v>
      </c>
    </row>
    <row r="878" spans="1:12" s="48" customFormat="1" x14ac:dyDescent="0.2">
      <c r="A878" s="13" t="s">
        <v>279</v>
      </c>
      <c r="B878" s="89">
        <v>11023.147000000001</v>
      </c>
      <c r="C878" s="89">
        <v>30297.795999999998</v>
      </c>
      <c r="D878" s="89">
        <v>9108.1939999999995</v>
      </c>
      <c r="E878" s="89">
        <v>39405.99</v>
      </c>
      <c r="F878" s="89">
        <v>7818.9690000000001</v>
      </c>
      <c r="G878" s="89">
        <v>43633.381999999998</v>
      </c>
      <c r="H878" s="57">
        <f>D878/D876*100</f>
        <v>99.965252168721236</v>
      </c>
      <c r="I878" s="57">
        <f>E878/E876*100</f>
        <v>99.389633592504111</v>
      </c>
      <c r="J878" s="55">
        <f t="shared" si="150"/>
        <v>82.627892016680889</v>
      </c>
      <c r="K878" s="55">
        <f t="shared" si="151"/>
        <v>116.48842705476898</v>
      </c>
      <c r="L878" s="55">
        <f t="shared" si="151"/>
        <v>90.311564663953845</v>
      </c>
    </row>
    <row r="879" spans="1:12" s="48" customFormat="1" x14ac:dyDescent="0.2">
      <c r="A879" s="9" t="s">
        <v>277</v>
      </c>
      <c r="B879" s="89">
        <v>11026.313</v>
      </c>
      <c r="C879" s="89">
        <v>30536.628000000001</v>
      </c>
      <c r="D879" s="89">
        <v>9111.36</v>
      </c>
      <c r="E879" s="89">
        <v>39647.987999999998</v>
      </c>
      <c r="F879" s="89">
        <v>8131.8019999999997</v>
      </c>
      <c r="G879" s="89">
        <v>45249.38</v>
      </c>
      <c r="H879" s="57">
        <f>H880+H881</f>
        <v>100</v>
      </c>
      <c r="I879" s="57">
        <f>I880+I881</f>
        <v>100</v>
      </c>
      <c r="J879" s="55">
        <f t="shared" si="150"/>
        <v>82.632880093282324</v>
      </c>
      <c r="K879" s="55">
        <f t="shared" si="151"/>
        <v>112.04601390934015</v>
      </c>
      <c r="L879" s="55">
        <f t="shared" si="151"/>
        <v>87.62106353722416</v>
      </c>
    </row>
    <row r="880" spans="1:12" s="48" customFormat="1" x14ac:dyDescent="0.2">
      <c r="A880" s="13" t="s">
        <v>280</v>
      </c>
      <c r="B880" s="89">
        <v>7474.7960000000003</v>
      </c>
      <c r="C880" s="89">
        <v>24223.18</v>
      </c>
      <c r="D880" s="89">
        <v>5116.777</v>
      </c>
      <c r="E880" s="89">
        <v>29339.956999999999</v>
      </c>
      <c r="F880" s="89">
        <v>5034.7259999999997</v>
      </c>
      <c r="G880" s="89">
        <v>27458.027999999998</v>
      </c>
      <c r="H880" s="57">
        <f>D880/D879*100</f>
        <v>56.15821348294876</v>
      </c>
      <c r="I880" s="57">
        <f>E880/E879*100</f>
        <v>74.001124596789126</v>
      </c>
      <c r="J880" s="55">
        <f t="shared" si="150"/>
        <v>68.453734389540529</v>
      </c>
      <c r="K880" s="55">
        <f t="shared" si="151"/>
        <v>101.62970139785166</v>
      </c>
      <c r="L880" s="55">
        <f t="shared" si="151"/>
        <v>106.85383888456957</v>
      </c>
    </row>
    <row r="881" spans="1:12" s="48" customFormat="1" x14ac:dyDescent="0.2">
      <c r="A881" s="13" t="s">
        <v>284</v>
      </c>
      <c r="B881" s="89">
        <v>3551.5169999999998</v>
      </c>
      <c r="C881" s="89">
        <v>6313.4480000000003</v>
      </c>
      <c r="D881" s="89">
        <v>3994.5830000000001</v>
      </c>
      <c r="E881" s="89">
        <v>10308.031000000001</v>
      </c>
      <c r="F881" s="89">
        <v>3097.0770000000002</v>
      </c>
      <c r="G881" s="89">
        <v>17791.351999999999</v>
      </c>
      <c r="H881" s="57">
        <f>D881/D879*100</f>
        <v>43.84178651705124</v>
      </c>
      <c r="I881" s="57">
        <f>E881/E879*100</f>
        <v>25.998875403210882</v>
      </c>
      <c r="J881" s="55">
        <f t="shared" si="150"/>
        <v>112.47540135665972</v>
      </c>
      <c r="K881" s="55">
        <f t="shared" si="151"/>
        <v>128.97913096768337</v>
      </c>
      <c r="L881" s="55">
        <f t="shared" si="151"/>
        <v>57.93843548258728</v>
      </c>
    </row>
    <row r="882" spans="1:12" s="48" customFormat="1" ht="67.5" x14ac:dyDescent="0.2">
      <c r="A882" s="8" t="s">
        <v>407</v>
      </c>
      <c r="B882" s="89"/>
      <c r="C882" s="89"/>
      <c r="D882" s="89"/>
      <c r="E882" s="89"/>
      <c r="F882" s="89"/>
      <c r="G882" s="89"/>
      <c r="H882" s="58"/>
      <c r="I882" s="58"/>
      <c r="J882" s="58"/>
      <c r="K882" s="58"/>
      <c r="L882" s="58"/>
    </row>
    <row r="883" spans="1:12" s="48" customFormat="1" x14ac:dyDescent="0.2">
      <c r="A883" s="9" t="s">
        <v>276</v>
      </c>
      <c r="B883" s="89">
        <v>5860.3639999999996</v>
      </c>
      <c r="C883" s="89">
        <v>25709.483</v>
      </c>
      <c r="D883" s="89">
        <v>16531.666000000001</v>
      </c>
      <c r="E883" s="89">
        <v>42241.148999999998</v>
      </c>
      <c r="F883" s="89">
        <v>4182.53</v>
      </c>
      <c r="G883" s="89">
        <v>24718.052</v>
      </c>
      <c r="H883" s="57">
        <f>H884+H885</f>
        <v>100</v>
      </c>
      <c r="I883" s="57">
        <f>I884+I885</f>
        <v>100</v>
      </c>
      <c r="J883" s="56">
        <f>D883/B883</f>
        <v>2.8209281880784203</v>
      </c>
      <c r="K883" s="56">
        <f>D883/F883</f>
        <v>3.9525516852240155</v>
      </c>
      <c r="L883" s="55">
        <f t="shared" ref="L883:L888" si="152">E883/G883*100</f>
        <v>170.89190119027177</v>
      </c>
    </row>
    <row r="884" spans="1:12" s="48" customFormat="1" x14ac:dyDescent="0.2">
      <c r="A884" s="13" t="s">
        <v>283</v>
      </c>
      <c r="B884" s="89">
        <v>2025.6669999999999</v>
      </c>
      <c r="C884" s="89">
        <v>10749.334999999999</v>
      </c>
      <c r="D884" s="89">
        <v>1154.6669999999999</v>
      </c>
      <c r="E884" s="89">
        <v>11904.002</v>
      </c>
      <c r="F884" s="89">
        <v>1582.6669999999999</v>
      </c>
      <c r="G884" s="89">
        <v>8427.0020000000004</v>
      </c>
      <c r="H884" s="57">
        <f>D884/D883*100</f>
        <v>6.9845773559664215</v>
      </c>
      <c r="I884" s="57">
        <f>E884/E883*100</f>
        <v>28.181056343898227</v>
      </c>
      <c r="J884" s="55">
        <f>D884/B884*100</f>
        <v>57.001817179230343</v>
      </c>
      <c r="K884" s="55">
        <f>D884/F884*100</f>
        <v>72.957040236512157</v>
      </c>
      <c r="L884" s="55">
        <f t="shared" si="152"/>
        <v>141.26022516667257</v>
      </c>
    </row>
    <row r="885" spans="1:12" s="48" customFormat="1" x14ac:dyDescent="0.2">
      <c r="A885" s="13" t="s">
        <v>279</v>
      </c>
      <c r="B885" s="89">
        <v>3834.6970000000001</v>
      </c>
      <c r="C885" s="89">
        <v>14960.147999999999</v>
      </c>
      <c r="D885" s="89">
        <v>15376.999</v>
      </c>
      <c r="E885" s="89">
        <v>30337.147000000001</v>
      </c>
      <c r="F885" s="89">
        <v>2599.8629999999998</v>
      </c>
      <c r="G885" s="89">
        <v>16291.05</v>
      </c>
      <c r="H885" s="57">
        <f>D885/D883*100</f>
        <v>93.015422644033578</v>
      </c>
      <c r="I885" s="57">
        <f>E885/E883*100</f>
        <v>71.81894365610178</v>
      </c>
      <c r="J885" s="56">
        <f>D885/B885</f>
        <v>4.0099645421789516</v>
      </c>
      <c r="K885" s="56"/>
      <c r="L885" s="55">
        <f t="shared" si="152"/>
        <v>186.21971573348557</v>
      </c>
    </row>
    <row r="886" spans="1:12" s="48" customFormat="1" x14ac:dyDescent="0.2">
      <c r="A886" s="9" t="s">
        <v>277</v>
      </c>
      <c r="B886" s="89">
        <v>5860.3639999999996</v>
      </c>
      <c r="C886" s="89">
        <v>25709.483</v>
      </c>
      <c r="D886" s="89">
        <v>16531.666000000001</v>
      </c>
      <c r="E886" s="89">
        <v>42241.148999999998</v>
      </c>
      <c r="F886" s="89">
        <v>4182.53</v>
      </c>
      <c r="G886" s="89">
        <v>24718.052</v>
      </c>
      <c r="H886" s="57">
        <f>H887+H888</f>
        <v>99.999993951002864</v>
      </c>
      <c r="I886" s="57">
        <f>I887+I888</f>
        <v>100</v>
      </c>
      <c r="J886" s="56">
        <f>D886/B886</f>
        <v>2.8209281880784203</v>
      </c>
      <c r="K886" s="56">
        <f>D886/F886</f>
        <v>3.9525516852240155</v>
      </c>
      <c r="L886" s="55">
        <f t="shared" si="152"/>
        <v>170.89190119027177</v>
      </c>
    </row>
    <row r="887" spans="1:12" s="48" customFormat="1" x14ac:dyDescent="0.2">
      <c r="A887" s="13" t="s">
        <v>280</v>
      </c>
      <c r="B887" s="89">
        <v>1378.623</v>
      </c>
      <c r="C887" s="89">
        <v>5385.9359999999997</v>
      </c>
      <c r="D887" s="89">
        <v>914.19100000000003</v>
      </c>
      <c r="E887" s="89">
        <v>6300.1279999999997</v>
      </c>
      <c r="F887" s="89">
        <v>1379.62</v>
      </c>
      <c r="G887" s="89">
        <v>4598.3590000000004</v>
      </c>
      <c r="H887" s="57">
        <f>D887/D886*100</f>
        <v>5.5299387248689875</v>
      </c>
      <c r="I887" s="57">
        <f>E887/E886*100</f>
        <v>14.91467005312758</v>
      </c>
      <c r="J887" s="55">
        <f>D887/B887*100</f>
        <v>66.311892373767151</v>
      </c>
      <c r="K887" s="55">
        <f>D887/F887*100</f>
        <v>66.263971238456975</v>
      </c>
      <c r="L887" s="55">
        <f t="shared" si="152"/>
        <v>137.00818052700973</v>
      </c>
    </row>
    <row r="888" spans="1:12" s="48" customFormat="1" x14ac:dyDescent="0.2">
      <c r="A888" s="13" t="s">
        <v>284</v>
      </c>
      <c r="B888" s="89">
        <v>4481.741</v>
      </c>
      <c r="C888" s="89">
        <v>20323.546999999999</v>
      </c>
      <c r="D888" s="89">
        <v>15617.474</v>
      </c>
      <c r="E888" s="89">
        <v>35941.021000000001</v>
      </c>
      <c r="F888" s="89">
        <v>2802.9110000000001</v>
      </c>
      <c r="G888" s="89">
        <v>20119.692999999999</v>
      </c>
      <c r="H888" s="57">
        <f>D888/D886*100</f>
        <v>94.47005522613388</v>
      </c>
      <c r="I888" s="57">
        <f>E888/E886*100</f>
        <v>85.08532994687242</v>
      </c>
      <c r="J888" s="56">
        <f>D888/B888</f>
        <v>3.484689097384253</v>
      </c>
      <c r="K888" s="56"/>
      <c r="L888" s="55">
        <f t="shared" si="152"/>
        <v>178.63603087780714</v>
      </c>
    </row>
    <row r="889" spans="1:12" s="48" customFormat="1" x14ac:dyDescent="0.2">
      <c r="A889" s="8" t="s">
        <v>592</v>
      </c>
      <c r="B889" s="89"/>
      <c r="C889" s="89"/>
      <c r="D889" s="89"/>
      <c r="E889" s="89"/>
      <c r="F889" s="89"/>
      <c r="G889" s="89"/>
      <c r="H889" s="58"/>
      <c r="I889" s="58"/>
      <c r="J889" s="58"/>
      <c r="K889" s="58"/>
      <c r="L889" s="58"/>
    </row>
    <row r="890" spans="1:12" s="48" customFormat="1" x14ac:dyDescent="0.2">
      <c r="A890" s="9" t="s">
        <v>276</v>
      </c>
      <c r="B890" s="89">
        <v>20500.07</v>
      </c>
      <c r="C890" s="89">
        <v>77036.501000000004</v>
      </c>
      <c r="D890" s="89">
        <v>20943.52</v>
      </c>
      <c r="E890" s="89">
        <v>97980.020999999993</v>
      </c>
      <c r="F890" s="89">
        <v>12307.826999999999</v>
      </c>
      <c r="G890" s="89">
        <v>63790.582999999999</v>
      </c>
      <c r="H890" s="57">
        <f>H891+H892</f>
        <v>100</v>
      </c>
      <c r="I890" s="57">
        <f>I891+I892</f>
        <v>100</v>
      </c>
      <c r="J890" s="55">
        <f t="shared" ref="J890:J895" si="153">D890/B890*100</f>
        <v>102.1631633452959</v>
      </c>
      <c r="K890" s="55">
        <f t="shared" ref="K890:L893" si="154">D890/F890*100</f>
        <v>170.16423776512298</v>
      </c>
      <c r="L890" s="55">
        <f t="shared" si="154"/>
        <v>153.59637174032409</v>
      </c>
    </row>
    <row r="891" spans="1:12" s="48" customFormat="1" x14ac:dyDescent="0.2">
      <c r="A891" s="13" t="s">
        <v>283</v>
      </c>
      <c r="B891" s="89">
        <v>1474.0820000000001</v>
      </c>
      <c r="C891" s="89">
        <v>7863.4120000000003</v>
      </c>
      <c r="D891" s="89">
        <v>1453.0820000000001</v>
      </c>
      <c r="E891" s="89">
        <v>9316.4940000000006</v>
      </c>
      <c r="F891" s="89">
        <v>1331.749</v>
      </c>
      <c r="G891" s="89">
        <v>6283.4939999999997</v>
      </c>
      <c r="H891" s="57">
        <f>D891/D890*100</f>
        <v>6.9380982757435232</v>
      </c>
      <c r="I891" s="57">
        <f>E891/E890*100</f>
        <v>9.5085650165353623</v>
      </c>
      <c r="J891" s="55">
        <f t="shared" si="153"/>
        <v>98.57538454441476</v>
      </c>
      <c r="K891" s="55">
        <f t="shared" si="154"/>
        <v>109.11080090918036</v>
      </c>
      <c r="L891" s="55">
        <f t="shared" si="154"/>
        <v>148.26932276851065</v>
      </c>
    </row>
    <row r="892" spans="1:12" s="48" customFormat="1" x14ac:dyDescent="0.2">
      <c r="A892" s="13" t="s">
        <v>279</v>
      </c>
      <c r="B892" s="89">
        <v>19025.988000000001</v>
      </c>
      <c r="C892" s="89">
        <v>69173.089000000007</v>
      </c>
      <c r="D892" s="89">
        <v>19490.437999999998</v>
      </c>
      <c r="E892" s="89">
        <v>88663.527000000002</v>
      </c>
      <c r="F892" s="89">
        <v>10976.078</v>
      </c>
      <c r="G892" s="89">
        <v>57507.089</v>
      </c>
      <c r="H892" s="57">
        <f>D892/D890*100</f>
        <v>93.061901724256472</v>
      </c>
      <c r="I892" s="57">
        <f>E892/E890*100</f>
        <v>90.491434983464643</v>
      </c>
      <c r="J892" s="55">
        <f t="shared" si="153"/>
        <v>102.44113472582868</v>
      </c>
      <c r="K892" s="55">
        <f t="shared" si="154"/>
        <v>177.57197060735172</v>
      </c>
      <c r="L892" s="55">
        <f t="shared" si="154"/>
        <v>154.17843007146476</v>
      </c>
    </row>
    <row r="893" spans="1:12" s="48" customFormat="1" x14ac:dyDescent="0.2">
      <c r="A893" s="9" t="s">
        <v>277</v>
      </c>
      <c r="B893" s="89">
        <v>20500.07</v>
      </c>
      <c r="C893" s="89">
        <v>77036.501000000004</v>
      </c>
      <c r="D893" s="89">
        <v>20943.52</v>
      </c>
      <c r="E893" s="89">
        <v>97980.020999999993</v>
      </c>
      <c r="F893" s="89">
        <v>12307.826999999999</v>
      </c>
      <c r="G893" s="89">
        <v>63790.582999999999</v>
      </c>
      <c r="H893" s="57">
        <f>H894+H895</f>
        <v>100.00000477474657</v>
      </c>
      <c r="I893" s="57">
        <f>I894+I895</f>
        <v>100.00000000000003</v>
      </c>
      <c r="J893" s="55">
        <f t="shared" si="153"/>
        <v>102.1631633452959</v>
      </c>
      <c r="K893" s="55">
        <f t="shared" si="154"/>
        <v>170.16423776512298</v>
      </c>
      <c r="L893" s="55">
        <f t="shared" si="154"/>
        <v>153.59637174032409</v>
      </c>
    </row>
    <row r="894" spans="1:12" s="48" customFormat="1" x14ac:dyDescent="0.2">
      <c r="A894" s="13" t="s">
        <v>280</v>
      </c>
      <c r="B894" s="89">
        <v>1492.7850000000001</v>
      </c>
      <c r="C894" s="89">
        <v>6242.067</v>
      </c>
      <c r="D894" s="89">
        <v>2969.46</v>
      </c>
      <c r="E894" s="89">
        <v>9211.527</v>
      </c>
      <c r="F894" s="89">
        <v>1482.7560000000001</v>
      </c>
      <c r="G894" s="89">
        <v>6737.0780000000004</v>
      </c>
      <c r="H894" s="57">
        <f>D894/D893*100</f>
        <v>14.178418909524282</v>
      </c>
      <c r="I894" s="57">
        <f>E894/E893*100</f>
        <v>9.4014339923442165</v>
      </c>
      <c r="J894" s="55">
        <f t="shared" si="153"/>
        <v>198.92080909173123</v>
      </c>
      <c r="K894" s="56">
        <f>D894/F894</f>
        <v>2.00266260935717</v>
      </c>
      <c r="L894" s="55">
        <f>E894/G894*100</f>
        <v>136.7288162612931</v>
      </c>
    </row>
    <row r="895" spans="1:12" s="48" customFormat="1" x14ac:dyDescent="0.2">
      <c r="A895" s="13" t="s">
        <v>284</v>
      </c>
      <c r="B895" s="89">
        <v>19007.285</v>
      </c>
      <c r="C895" s="89">
        <v>70794.433999999994</v>
      </c>
      <c r="D895" s="89">
        <v>17974.061000000002</v>
      </c>
      <c r="E895" s="89">
        <v>88768.494000000006</v>
      </c>
      <c r="F895" s="89">
        <v>10825.071</v>
      </c>
      <c r="G895" s="89">
        <v>57053.504999999997</v>
      </c>
      <c r="H895" s="57">
        <f>D895/D893*100</f>
        <v>85.821585865222289</v>
      </c>
      <c r="I895" s="57">
        <f>E895/E893*100</f>
        <v>90.598566007655805</v>
      </c>
      <c r="J895" s="55">
        <f t="shared" si="153"/>
        <v>94.564063199978335</v>
      </c>
      <c r="K895" s="55">
        <f>D895/F895*100</f>
        <v>166.04104490400113</v>
      </c>
      <c r="L895" s="55">
        <f>E895/G895*100</f>
        <v>155.58815185850548</v>
      </c>
    </row>
    <row r="896" spans="1:12" s="48" customFormat="1" ht="22.5" x14ac:dyDescent="0.2">
      <c r="A896" s="8" t="s">
        <v>408</v>
      </c>
      <c r="B896" s="89"/>
      <c r="C896" s="89"/>
      <c r="D896" s="89"/>
      <c r="E896" s="89"/>
      <c r="F896" s="89"/>
      <c r="G896" s="89"/>
      <c r="H896" s="58"/>
      <c r="I896" s="58"/>
      <c r="J896" s="58"/>
      <c r="K896" s="58"/>
      <c r="L896" s="58"/>
    </row>
    <row r="897" spans="1:12" s="48" customFormat="1" x14ac:dyDescent="0.2">
      <c r="A897" s="9" t="s">
        <v>276</v>
      </c>
      <c r="B897" s="89">
        <v>1176.165</v>
      </c>
      <c r="C897" s="89">
        <v>4506.777</v>
      </c>
      <c r="D897" s="89">
        <v>21611.182000000001</v>
      </c>
      <c r="E897" s="89">
        <v>26117.958999999999</v>
      </c>
      <c r="F897" s="89">
        <v>975.36400000000003</v>
      </c>
      <c r="G897" s="89">
        <v>3148.2890000000002</v>
      </c>
      <c r="H897" s="57">
        <f>H898+H899</f>
        <v>100</v>
      </c>
      <c r="I897" s="57">
        <f>I898+I899</f>
        <v>100.00000000000001</v>
      </c>
      <c r="J897" s="56"/>
      <c r="K897" s="56"/>
      <c r="L897" s="56"/>
    </row>
    <row r="898" spans="1:12" s="48" customFormat="1" x14ac:dyDescent="0.2">
      <c r="A898" s="13" t="s">
        <v>283</v>
      </c>
      <c r="B898" s="89">
        <v>0.3</v>
      </c>
      <c r="C898" s="89">
        <v>1.244</v>
      </c>
      <c r="D898" s="89">
        <v>0.3</v>
      </c>
      <c r="E898" s="89">
        <v>1.544</v>
      </c>
      <c r="F898" s="89">
        <v>0.13800000000000001</v>
      </c>
      <c r="G898" s="89">
        <v>0.77100000000000002</v>
      </c>
      <c r="H898" s="57">
        <f>D898/D897*100</f>
        <v>1.3881702537140263E-3</v>
      </c>
      <c r="I898" s="57">
        <f>E898/E897*100</f>
        <v>5.9116411048811286E-3</v>
      </c>
      <c r="J898" s="55">
        <f>D898/B898*100</f>
        <v>100</v>
      </c>
      <c r="K898" s="56">
        <f t="shared" ref="K898:L898" si="155">D898/F898</f>
        <v>2.1739130434782608</v>
      </c>
      <c r="L898" s="56">
        <f t="shared" si="155"/>
        <v>2.0025940337224384</v>
      </c>
    </row>
    <row r="899" spans="1:12" s="48" customFormat="1" x14ac:dyDescent="0.2">
      <c r="A899" s="13" t="s">
        <v>279</v>
      </c>
      <c r="B899" s="89">
        <v>1175.865</v>
      </c>
      <c r="C899" s="89">
        <v>4505.5330000000004</v>
      </c>
      <c r="D899" s="89">
        <v>21610.882000000001</v>
      </c>
      <c r="E899" s="89">
        <v>26116.415000000001</v>
      </c>
      <c r="F899" s="89">
        <v>975.226</v>
      </c>
      <c r="G899" s="89">
        <v>3147.518</v>
      </c>
      <c r="H899" s="57">
        <f>D899/D897*100</f>
        <v>99.998611829746281</v>
      </c>
      <c r="I899" s="57">
        <f>E899/E897*100</f>
        <v>99.994088358895127</v>
      </c>
      <c r="J899" s="56"/>
      <c r="K899" s="56"/>
      <c r="L899" s="56"/>
    </row>
    <row r="900" spans="1:12" s="48" customFormat="1" x14ac:dyDescent="0.2">
      <c r="A900" s="9" t="s">
        <v>277</v>
      </c>
      <c r="B900" s="89">
        <v>1176.165</v>
      </c>
      <c r="C900" s="89">
        <v>4506.777</v>
      </c>
      <c r="D900" s="89">
        <v>21611.182000000001</v>
      </c>
      <c r="E900" s="89">
        <v>26117.958999999999</v>
      </c>
      <c r="F900" s="89">
        <v>975.36400000000003</v>
      </c>
      <c r="G900" s="89">
        <v>3148.2890000000002</v>
      </c>
      <c r="H900" s="57">
        <f>H901+H902</f>
        <v>100</v>
      </c>
      <c r="I900" s="57">
        <f>I901+I902</f>
        <v>100.00000000000001</v>
      </c>
      <c r="J900" s="56"/>
      <c r="K900" s="56"/>
      <c r="L900" s="56"/>
    </row>
    <row r="901" spans="1:12" s="48" customFormat="1" x14ac:dyDescent="0.2">
      <c r="A901" s="13" t="s">
        <v>280</v>
      </c>
      <c r="B901" s="89">
        <v>0</v>
      </c>
      <c r="C901" s="89">
        <v>0.24299999999999999</v>
      </c>
      <c r="D901" s="89">
        <v>0</v>
      </c>
      <c r="E901" s="89">
        <v>0.24299999999999999</v>
      </c>
      <c r="F901" s="89">
        <v>0</v>
      </c>
      <c r="G901" s="89">
        <v>72.406000000000006</v>
      </c>
      <c r="H901" s="57">
        <f>D901/D900*100</f>
        <v>0</v>
      </c>
      <c r="I901" s="57">
        <f>E901/E900*100</f>
        <v>9.303942930609547E-4</v>
      </c>
      <c r="J901" s="55">
        <v>0</v>
      </c>
      <c r="K901" s="55">
        <v>0</v>
      </c>
      <c r="L901" s="55">
        <f>E901/G901*100</f>
        <v>0.33560754633593898</v>
      </c>
    </row>
    <row r="902" spans="1:12" s="48" customFormat="1" x14ac:dyDescent="0.2">
      <c r="A902" s="13" t="s">
        <v>284</v>
      </c>
      <c r="B902" s="89">
        <v>1176.165</v>
      </c>
      <c r="C902" s="89">
        <v>4506.5339999999997</v>
      </c>
      <c r="D902" s="89">
        <v>21611.182000000001</v>
      </c>
      <c r="E902" s="89">
        <v>26117.716</v>
      </c>
      <c r="F902" s="89">
        <v>975.36400000000003</v>
      </c>
      <c r="G902" s="89">
        <v>3075.8829999999998</v>
      </c>
      <c r="H902" s="57">
        <f>D902/D900*100</f>
        <v>100</v>
      </c>
      <c r="I902" s="57">
        <f>E902/E900*100</f>
        <v>99.99906960570695</v>
      </c>
      <c r="J902" s="56"/>
      <c r="K902" s="56"/>
      <c r="L902" s="56"/>
    </row>
    <row r="903" spans="1:12" s="48" customFormat="1" x14ac:dyDescent="0.2">
      <c r="A903" s="8" t="s">
        <v>409</v>
      </c>
      <c r="B903" s="89"/>
      <c r="C903" s="89"/>
      <c r="D903" s="89"/>
      <c r="E903" s="89"/>
      <c r="F903" s="89"/>
      <c r="G903" s="89"/>
      <c r="H903" s="58"/>
      <c r="I903" s="58"/>
      <c r="J903" s="58"/>
      <c r="K903" s="58"/>
      <c r="L903" s="58"/>
    </row>
    <row r="904" spans="1:12" s="48" customFormat="1" x14ac:dyDescent="0.2">
      <c r="A904" s="9" t="s">
        <v>276</v>
      </c>
      <c r="B904" s="89">
        <v>7622.2749999999996</v>
      </c>
      <c r="C904" s="89">
        <v>33362.620999999999</v>
      </c>
      <c r="D904" s="89">
        <v>20688.562999999998</v>
      </c>
      <c r="E904" s="89">
        <v>54051.184000000001</v>
      </c>
      <c r="F904" s="89">
        <v>5915.8590000000004</v>
      </c>
      <c r="G904" s="89">
        <v>32578.267</v>
      </c>
      <c r="H904" s="57">
        <f>H905+H906</f>
        <v>100.00000000000001</v>
      </c>
      <c r="I904" s="57">
        <f>I905+I906</f>
        <v>100</v>
      </c>
      <c r="J904" s="56">
        <f>D904/B904</f>
        <v>2.7142241653574555</v>
      </c>
      <c r="K904" s="56">
        <f>D904/F904</f>
        <v>3.4971359188919138</v>
      </c>
      <c r="L904" s="55">
        <f t="shared" ref="L904:L909" si="156">E904/G904*100</f>
        <v>165.91178407372007</v>
      </c>
    </row>
    <row r="905" spans="1:12" s="48" customFormat="1" x14ac:dyDescent="0.2">
      <c r="A905" s="13" t="s">
        <v>283</v>
      </c>
      <c r="B905" s="89">
        <v>519.91600000000005</v>
      </c>
      <c r="C905" s="89">
        <v>2809.5819999999999</v>
      </c>
      <c r="D905" s="89">
        <v>512.91600000000005</v>
      </c>
      <c r="E905" s="89">
        <v>3322.498</v>
      </c>
      <c r="F905" s="89">
        <v>616.58299999999997</v>
      </c>
      <c r="G905" s="89">
        <v>3219.498</v>
      </c>
      <c r="H905" s="57">
        <f>D905/D904*100</f>
        <v>2.4792248741490654</v>
      </c>
      <c r="I905" s="57">
        <f>E905/E904*100</f>
        <v>6.1469476783339285</v>
      </c>
      <c r="J905" s="55">
        <f>D905/B905*100</f>
        <v>98.653628663091723</v>
      </c>
      <c r="K905" s="55">
        <f>D905/F905*100</f>
        <v>83.186854000191389</v>
      </c>
      <c r="L905" s="55">
        <f t="shared" si="156"/>
        <v>103.19925653005531</v>
      </c>
    </row>
    <row r="906" spans="1:12" s="48" customFormat="1" x14ac:dyDescent="0.2">
      <c r="A906" s="13" t="s">
        <v>279</v>
      </c>
      <c r="B906" s="89">
        <v>7102.3590000000004</v>
      </c>
      <c r="C906" s="89">
        <v>30553.039000000001</v>
      </c>
      <c r="D906" s="89">
        <v>20175.647000000001</v>
      </c>
      <c r="E906" s="89">
        <v>50728.686000000002</v>
      </c>
      <c r="F906" s="89">
        <v>5299.2759999999998</v>
      </c>
      <c r="G906" s="89">
        <v>29358.769</v>
      </c>
      <c r="H906" s="57">
        <f>D906/D904*100</f>
        <v>97.520775125850946</v>
      </c>
      <c r="I906" s="57">
        <f>E906/E904*100</f>
        <v>93.85305232166607</v>
      </c>
      <c r="J906" s="56">
        <f>D906/B906</f>
        <v>2.8406965910903685</v>
      </c>
      <c r="K906" s="56">
        <f>D906/F906</f>
        <v>3.8072459332180473</v>
      </c>
      <c r="L906" s="55">
        <f t="shared" si="156"/>
        <v>172.78887272146869</v>
      </c>
    </row>
    <row r="907" spans="1:12" s="48" customFormat="1" x14ac:dyDescent="0.2">
      <c r="A907" s="9" t="s">
        <v>277</v>
      </c>
      <c r="B907" s="89">
        <v>7622.2749999999996</v>
      </c>
      <c r="C907" s="89">
        <v>33362.620999999999</v>
      </c>
      <c r="D907" s="89">
        <v>20688.562999999998</v>
      </c>
      <c r="E907" s="89">
        <v>54051.184000000001</v>
      </c>
      <c r="F907" s="89">
        <v>5915.8590000000004</v>
      </c>
      <c r="G907" s="89">
        <v>32578.267</v>
      </c>
      <c r="H907" s="57">
        <f>H908+H909</f>
        <v>100.00000000000001</v>
      </c>
      <c r="I907" s="57">
        <f>I908+I909</f>
        <v>99.999998149901757</v>
      </c>
      <c r="J907" s="56">
        <f>D907/B907</f>
        <v>2.7142241653574555</v>
      </c>
      <c r="K907" s="56">
        <f>D907/F907</f>
        <v>3.4971359188919138</v>
      </c>
      <c r="L907" s="55">
        <f t="shared" si="156"/>
        <v>165.91178407372007</v>
      </c>
    </row>
    <row r="908" spans="1:12" s="48" customFormat="1" x14ac:dyDescent="0.2">
      <c r="A908" s="13" t="s">
        <v>280</v>
      </c>
      <c r="B908" s="89">
        <v>210.45699999999999</v>
      </c>
      <c r="C908" s="89">
        <v>919.35500000000002</v>
      </c>
      <c r="D908" s="89">
        <v>206.21899999999999</v>
      </c>
      <c r="E908" s="89">
        <v>1125.5740000000001</v>
      </c>
      <c r="F908" s="89">
        <v>138.66</v>
      </c>
      <c r="G908" s="89">
        <v>1299.8910000000001</v>
      </c>
      <c r="H908" s="57">
        <f>D908/D907*100</f>
        <v>0.99677778490463542</v>
      </c>
      <c r="I908" s="57">
        <f>E908/E907*100</f>
        <v>2.0824224683033772</v>
      </c>
      <c r="J908" s="55">
        <f>D908/B908*100</f>
        <v>97.986286984989817</v>
      </c>
      <c r="K908" s="55">
        <f>D908/F908*100</f>
        <v>148.72277513341987</v>
      </c>
      <c r="L908" s="55">
        <f t="shared" si="156"/>
        <v>86.589875612647532</v>
      </c>
    </row>
    <row r="909" spans="1:12" s="48" customFormat="1" x14ac:dyDescent="0.2">
      <c r="A909" s="13" t="s">
        <v>284</v>
      </c>
      <c r="B909" s="89">
        <v>7411.8180000000002</v>
      </c>
      <c r="C909" s="89">
        <v>32443.264999999999</v>
      </c>
      <c r="D909" s="89">
        <v>20482.344000000001</v>
      </c>
      <c r="E909" s="89">
        <v>52925.608999999997</v>
      </c>
      <c r="F909" s="89">
        <v>5777.1980000000003</v>
      </c>
      <c r="G909" s="89">
        <v>31278.375</v>
      </c>
      <c r="H909" s="57">
        <f>D909/D907*100</f>
        <v>99.003222215095377</v>
      </c>
      <c r="I909" s="57">
        <f>E909/E907*100</f>
        <v>97.917575681598379</v>
      </c>
      <c r="J909" s="56">
        <f>D909/B909</f>
        <v>2.763470986470526</v>
      </c>
      <c r="K909" s="56">
        <f>D909/F909</f>
        <v>3.5453768418530922</v>
      </c>
      <c r="L909" s="55">
        <f t="shared" si="156"/>
        <v>169.20830765664775</v>
      </c>
    </row>
    <row r="910" spans="1:12" s="48" customFormat="1" ht="22.5" x14ac:dyDescent="0.2">
      <c r="A910" s="8" t="s">
        <v>410</v>
      </c>
      <c r="B910" s="89"/>
      <c r="C910" s="89"/>
      <c r="D910" s="89"/>
      <c r="E910" s="89"/>
      <c r="F910" s="89"/>
      <c r="G910" s="89"/>
      <c r="H910" s="58"/>
      <c r="I910" s="58"/>
      <c r="J910" s="58"/>
      <c r="K910" s="58"/>
      <c r="L910" s="58"/>
    </row>
    <row r="911" spans="1:12" s="48" customFormat="1" x14ac:dyDescent="0.2">
      <c r="A911" s="9" t="s">
        <v>276</v>
      </c>
      <c r="B911" s="89">
        <v>2527.4879999999998</v>
      </c>
      <c r="C911" s="89">
        <v>10679.552</v>
      </c>
      <c r="D911" s="89">
        <v>5698.9340000000002</v>
      </c>
      <c r="E911" s="89">
        <v>16378.486000000001</v>
      </c>
      <c r="F911" s="89">
        <v>1694.5530000000001</v>
      </c>
      <c r="G911" s="89">
        <v>10232.552</v>
      </c>
      <c r="H911" s="57">
        <f>H912+H913</f>
        <v>99.999982452858731</v>
      </c>
      <c r="I911" s="57">
        <f>I912+I913</f>
        <v>99.999999999999986</v>
      </c>
      <c r="J911" s="56">
        <f>D911/B911</f>
        <v>2.2547818229008407</v>
      </c>
      <c r="K911" s="56">
        <f>D911/F911</f>
        <v>3.3630898531943232</v>
      </c>
      <c r="L911" s="55">
        <f t="shared" ref="L911:L916" si="157">E911/G911*100</f>
        <v>160.06257285572553</v>
      </c>
    </row>
    <row r="912" spans="1:12" s="48" customFormat="1" x14ac:dyDescent="0.2">
      <c r="A912" s="13" t="s">
        <v>283</v>
      </c>
      <c r="B912" s="89">
        <v>74.332999999999998</v>
      </c>
      <c r="C912" s="89">
        <v>286.33300000000003</v>
      </c>
      <c r="D912" s="89">
        <v>72.332999999999998</v>
      </c>
      <c r="E912" s="89">
        <v>358.66699999999997</v>
      </c>
      <c r="F912" s="89">
        <v>39</v>
      </c>
      <c r="G912" s="89">
        <v>198</v>
      </c>
      <c r="H912" s="57">
        <f>D912/D911*100</f>
        <v>1.2692373696554478</v>
      </c>
      <c r="I912" s="57">
        <f>E912/E911*100</f>
        <v>2.1898666335826151</v>
      </c>
      <c r="J912" s="55">
        <f>D912/B912*100</f>
        <v>97.309404974910194</v>
      </c>
      <c r="K912" s="55">
        <f>D912/F912*100</f>
        <v>185.46923076923076</v>
      </c>
      <c r="L912" s="55">
        <f t="shared" si="157"/>
        <v>181.14494949494949</v>
      </c>
    </row>
    <row r="913" spans="1:12" s="48" customFormat="1" x14ac:dyDescent="0.2">
      <c r="A913" s="13" t="s">
        <v>279</v>
      </c>
      <c r="B913" s="89">
        <v>2453.1550000000002</v>
      </c>
      <c r="C913" s="89">
        <v>10393.218999999999</v>
      </c>
      <c r="D913" s="89">
        <v>5626.6</v>
      </c>
      <c r="E913" s="89">
        <v>16019.819</v>
      </c>
      <c r="F913" s="89">
        <v>1655.5530000000001</v>
      </c>
      <c r="G913" s="89">
        <v>10034.552</v>
      </c>
      <c r="H913" s="57">
        <f>D913/D911*100</f>
        <v>98.730745083203288</v>
      </c>
      <c r="I913" s="57">
        <f>E913/E911*100</f>
        <v>97.810133366417375</v>
      </c>
      <c r="J913" s="56">
        <f>D913/B913</f>
        <v>2.2936178105337821</v>
      </c>
      <c r="K913" s="56">
        <f>D913/F913</f>
        <v>3.3986226958605372</v>
      </c>
      <c r="L913" s="55">
        <f t="shared" si="157"/>
        <v>159.64657913975631</v>
      </c>
    </row>
    <row r="914" spans="1:12" s="48" customFormat="1" x14ac:dyDescent="0.2">
      <c r="A914" s="9" t="s">
        <v>277</v>
      </c>
      <c r="B914" s="89">
        <v>2527.4879999999998</v>
      </c>
      <c r="C914" s="89">
        <v>10679.552</v>
      </c>
      <c r="D914" s="89">
        <v>5698.9340000000002</v>
      </c>
      <c r="E914" s="89">
        <v>16378.486000000001</v>
      </c>
      <c r="F914" s="89">
        <v>1694.5530000000001</v>
      </c>
      <c r="G914" s="89">
        <v>10232.552</v>
      </c>
      <c r="H914" s="57">
        <f>H915+H916</f>
        <v>100</v>
      </c>
      <c r="I914" s="57">
        <f>I915+I916</f>
        <v>100</v>
      </c>
      <c r="J914" s="56">
        <f>D914/B914</f>
        <v>2.2547818229008407</v>
      </c>
      <c r="K914" s="56">
        <f>D914/F914</f>
        <v>3.3630898531943232</v>
      </c>
      <c r="L914" s="55">
        <f t="shared" si="157"/>
        <v>160.06257285572553</v>
      </c>
    </row>
    <row r="915" spans="1:12" s="48" customFormat="1" x14ac:dyDescent="0.2">
      <c r="A915" s="13" t="s">
        <v>280</v>
      </c>
      <c r="B915" s="89">
        <v>51.609000000000002</v>
      </c>
      <c r="C915" s="89">
        <v>233.30500000000001</v>
      </c>
      <c r="D915" s="89">
        <v>60.929000000000002</v>
      </c>
      <c r="E915" s="89">
        <v>294.23399999999998</v>
      </c>
      <c r="F915" s="89">
        <v>46.834000000000003</v>
      </c>
      <c r="G915" s="89">
        <v>293.06099999999998</v>
      </c>
      <c r="H915" s="57">
        <f>D915/D914*100</f>
        <v>1.0691297705851655</v>
      </c>
      <c r="I915" s="57">
        <f>E915/E914*100</f>
        <v>1.7964664133180561</v>
      </c>
      <c r="J915" s="55">
        <f>D915/B915*100</f>
        <v>118.05886570171869</v>
      </c>
      <c r="K915" s="55">
        <f>D915/F915*100</f>
        <v>130.09565700132381</v>
      </c>
      <c r="L915" s="55">
        <f t="shared" si="157"/>
        <v>100.40025796677143</v>
      </c>
    </row>
    <row r="916" spans="1:12" s="48" customFormat="1" x14ac:dyDescent="0.2">
      <c r="A916" s="13" t="s">
        <v>284</v>
      </c>
      <c r="B916" s="89">
        <v>2475.8789999999999</v>
      </c>
      <c r="C916" s="89">
        <v>10446.246999999999</v>
      </c>
      <c r="D916" s="89">
        <v>5638.0050000000001</v>
      </c>
      <c r="E916" s="89">
        <v>16084.252</v>
      </c>
      <c r="F916" s="89">
        <v>1647.7180000000001</v>
      </c>
      <c r="G916" s="89">
        <v>9939.491</v>
      </c>
      <c r="H916" s="57">
        <f>D916/D914*100</f>
        <v>98.930870229414836</v>
      </c>
      <c r="I916" s="57">
        <f>E916/E914*100</f>
        <v>98.203533586681942</v>
      </c>
      <c r="J916" s="56">
        <f>D916/B916</f>
        <v>2.2771730767133613</v>
      </c>
      <c r="K916" s="56">
        <f>D916/F916</f>
        <v>3.4217050490435863</v>
      </c>
      <c r="L916" s="55">
        <f t="shared" si="157"/>
        <v>161.82168684492999</v>
      </c>
    </row>
    <row r="917" spans="1:12" s="48" customFormat="1" ht="33.75" x14ac:dyDescent="0.2">
      <c r="A917" s="8" t="s">
        <v>411</v>
      </c>
      <c r="B917" s="89"/>
      <c r="C917" s="89"/>
      <c r="D917" s="89"/>
      <c r="E917" s="89"/>
      <c r="F917" s="89"/>
      <c r="G917" s="89"/>
      <c r="H917" s="58"/>
      <c r="I917" s="58"/>
      <c r="J917" s="58"/>
      <c r="K917" s="58"/>
      <c r="L917" s="58"/>
    </row>
    <row r="918" spans="1:12" s="48" customFormat="1" x14ac:dyDescent="0.2">
      <c r="A918" s="9" t="s">
        <v>276</v>
      </c>
      <c r="B918" s="89">
        <v>710.01199999999994</v>
      </c>
      <c r="C918" s="89">
        <v>3624.4830000000002</v>
      </c>
      <c r="D918" s="89">
        <v>890.79100000000005</v>
      </c>
      <c r="E918" s="89">
        <v>4515.2740000000003</v>
      </c>
      <c r="F918" s="89">
        <v>570.03300000000002</v>
      </c>
      <c r="G918" s="89">
        <v>3471.018</v>
      </c>
      <c r="H918" s="57">
        <f>H919+H920</f>
        <v>100</v>
      </c>
      <c r="I918" s="57">
        <f>I919+I920</f>
        <v>99.999999999999986</v>
      </c>
      <c r="J918" s="55">
        <f t="shared" ref="J918:J923" si="158">D918/B918*100</f>
        <v>125.46140065238336</v>
      </c>
      <c r="K918" s="55">
        <f t="shared" ref="K918:L921" si="159">D918/F918*100</f>
        <v>156.27007559211486</v>
      </c>
      <c r="L918" s="55">
        <f t="shared" si="159"/>
        <v>130.08500676170507</v>
      </c>
    </row>
    <row r="919" spans="1:12" s="48" customFormat="1" x14ac:dyDescent="0.2">
      <c r="A919" s="13" t="s">
        <v>283</v>
      </c>
      <c r="B919" s="89">
        <v>3</v>
      </c>
      <c r="C919" s="89">
        <v>14.333</v>
      </c>
      <c r="D919" s="89">
        <v>3</v>
      </c>
      <c r="E919" s="89">
        <v>17.332999999999998</v>
      </c>
      <c r="F919" s="89">
        <v>2</v>
      </c>
      <c r="G919" s="89">
        <v>18</v>
      </c>
      <c r="H919" s="57">
        <f>D919/D918*100</f>
        <v>0.33677933432196777</v>
      </c>
      <c r="I919" s="57">
        <f>E919/E918*100</f>
        <v>0.38387482132867234</v>
      </c>
      <c r="J919" s="55">
        <f t="shared" si="158"/>
        <v>100</v>
      </c>
      <c r="K919" s="55">
        <f t="shared" si="159"/>
        <v>150</v>
      </c>
      <c r="L919" s="55">
        <f t="shared" si="159"/>
        <v>96.294444444444437</v>
      </c>
    </row>
    <row r="920" spans="1:12" s="48" customFormat="1" x14ac:dyDescent="0.2">
      <c r="A920" s="13" t="s">
        <v>279</v>
      </c>
      <c r="B920" s="89">
        <v>707.01199999999994</v>
      </c>
      <c r="C920" s="89">
        <v>3610.15</v>
      </c>
      <c r="D920" s="89">
        <v>887.79100000000005</v>
      </c>
      <c r="E920" s="89">
        <v>4497.9409999999998</v>
      </c>
      <c r="F920" s="89">
        <v>568.03300000000002</v>
      </c>
      <c r="G920" s="89">
        <v>3453.018</v>
      </c>
      <c r="H920" s="57">
        <f>D920/D918*100</f>
        <v>99.663220665678026</v>
      </c>
      <c r="I920" s="57">
        <f>E920/E918*100</f>
        <v>99.616125178671311</v>
      </c>
      <c r="J920" s="55">
        <f t="shared" si="158"/>
        <v>125.5694387082539</v>
      </c>
      <c r="K920" s="55">
        <f t="shared" si="159"/>
        <v>156.29215204046244</v>
      </c>
      <c r="L920" s="55">
        <f t="shared" si="159"/>
        <v>130.2611512595648</v>
      </c>
    </row>
    <row r="921" spans="1:12" s="48" customFormat="1" x14ac:dyDescent="0.2">
      <c r="A921" s="9" t="s">
        <v>277</v>
      </c>
      <c r="B921" s="89">
        <v>710.01199999999994</v>
      </c>
      <c r="C921" s="89">
        <v>3624.4830000000002</v>
      </c>
      <c r="D921" s="89">
        <v>890.79100000000005</v>
      </c>
      <c r="E921" s="89">
        <v>4515.2740000000003</v>
      </c>
      <c r="F921" s="89">
        <v>570.03300000000002</v>
      </c>
      <c r="G921" s="89">
        <v>3471.018</v>
      </c>
      <c r="H921" s="57">
        <f>H922+H923</f>
        <v>100.00000000000001</v>
      </c>
      <c r="I921" s="57">
        <f>I922+I923</f>
        <v>99.999999999999986</v>
      </c>
      <c r="J921" s="55">
        <f t="shared" si="158"/>
        <v>125.46140065238336</v>
      </c>
      <c r="K921" s="55">
        <f t="shared" si="159"/>
        <v>156.27007559211486</v>
      </c>
      <c r="L921" s="55">
        <f t="shared" si="159"/>
        <v>130.08500676170507</v>
      </c>
    </row>
    <row r="922" spans="1:12" s="48" customFormat="1" x14ac:dyDescent="0.2">
      <c r="A922" s="13" t="s">
        <v>280</v>
      </c>
      <c r="B922" s="89">
        <v>14.23</v>
      </c>
      <c r="C922" s="89">
        <v>82.400999999999996</v>
      </c>
      <c r="D922" s="89">
        <v>18.893999999999998</v>
      </c>
      <c r="E922" s="89">
        <v>101.295</v>
      </c>
      <c r="F922" s="89">
        <v>4.952</v>
      </c>
      <c r="G922" s="89">
        <v>78.105000000000004</v>
      </c>
      <c r="H922" s="57">
        <f>D922/D921*100</f>
        <v>2.1210362475597528</v>
      </c>
      <c r="I922" s="57">
        <f>E922/E921*100</f>
        <v>2.2433854512483626</v>
      </c>
      <c r="J922" s="55">
        <f t="shared" si="158"/>
        <v>132.7758257203092</v>
      </c>
      <c r="K922" s="56">
        <f>D922/F922</f>
        <v>3.8154281098546039</v>
      </c>
      <c r="L922" s="55">
        <f>E922/G922*100</f>
        <v>129.69080084501633</v>
      </c>
    </row>
    <row r="923" spans="1:12" s="48" customFormat="1" x14ac:dyDescent="0.2">
      <c r="A923" s="13" t="s">
        <v>284</v>
      </c>
      <c r="B923" s="89">
        <v>695.78200000000004</v>
      </c>
      <c r="C923" s="89">
        <v>3542.0819999999999</v>
      </c>
      <c r="D923" s="89">
        <v>871.89700000000005</v>
      </c>
      <c r="E923" s="89">
        <v>4413.9790000000003</v>
      </c>
      <c r="F923" s="89">
        <v>565.08000000000004</v>
      </c>
      <c r="G923" s="89">
        <v>3392.913</v>
      </c>
      <c r="H923" s="57">
        <f>D923/D921*100</f>
        <v>97.878963752440256</v>
      </c>
      <c r="I923" s="57">
        <f>E923/E921*100</f>
        <v>97.756614548751628</v>
      </c>
      <c r="J923" s="55">
        <f t="shared" si="158"/>
        <v>125.31180743393764</v>
      </c>
      <c r="K923" s="55">
        <f>D923/F923*100</f>
        <v>154.29620584695971</v>
      </c>
      <c r="L923" s="55">
        <f>E923/G923*100</f>
        <v>130.09408139849151</v>
      </c>
    </row>
    <row r="924" spans="1:12" s="48" customFormat="1" x14ac:dyDescent="0.2">
      <c r="A924" s="8" t="s">
        <v>412</v>
      </c>
      <c r="B924" s="89"/>
      <c r="C924" s="89"/>
      <c r="D924" s="89"/>
      <c r="E924" s="89"/>
      <c r="F924" s="89"/>
      <c r="G924" s="89"/>
      <c r="H924" s="58"/>
      <c r="I924" s="58"/>
      <c r="J924" s="58"/>
      <c r="K924" s="58"/>
      <c r="L924" s="58"/>
    </row>
    <row r="925" spans="1:12" s="48" customFormat="1" x14ac:dyDescent="0.2">
      <c r="A925" s="9" t="s">
        <v>276</v>
      </c>
      <c r="B925" s="89">
        <v>597.58500000000004</v>
      </c>
      <c r="C925" s="89">
        <v>3180.8939999999998</v>
      </c>
      <c r="D925" s="89">
        <v>819.04</v>
      </c>
      <c r="E925" s="89">
        <v>3999.9340000000002</v>
      </c>
      <c r="F925" s="89">
        <v>535.80700000000002</v>
      </c>
      <c r="G925" s="89">
        <v>3158.96</v>
      </c>
      <c r="H925" s="57">
        <f>H926+H927</f>
        <v>100</v>
      </c>
      <c r="I925" s="57">
        <f>I926+I927</f>
        <v>100</v>
      </c>
      <c r="J925" s="55">
        <f>D925/B925*100</f>
        <v>137.05832643054961</v>
      </c>
      <c r="K925" s="55">
        <f>D925/F925*100</f>
        <v>152.86101152093943</v>
      </c>
      <c r="L925" s="55">
        <f>E925/G925*100</f>
        <v>126.62186289158457</v>
      </c>
    </row>
    <row r="926" spans="1:12" s="48" customFormat="1" x14ac:dyDescent="0.2">
      <c r="A926" s="13" t="s">
        <v>283</v>
      </c>
      <c r="B926" s="89">
        <v>0</v>
      </c>
      <c r="C926" s="89">
        <v>0</v>
      </c>
      <c r="D926" s="89">
        <v>0</v>
      </c>
      <c r="E926" s="89">
        <v>0</v>
      </c>
      <c r="F926" s="89">
        <v>0</v>
      </c>
      <c r="G926" s="89">
        <v>0</v>
      </c>
      <c r="H926" s="57">
        <f>D926/D925*100</f>
        <v>0</v>
      </c>
      <c r="I926" s="57">
        <f>E926/E925*100</f>
        <v>0</v>
      </c>
      <c r="J926" s="55">
        <v>0</v>
      </c>
      <c r="K926" s="55">
        <v>0</v>
      </c>
      <c r="L926" s="55">
        <v>0</v>
      </c>
    </row>
    <row r="927" spans="1:12" s="48" customFormat="1" x14ac:dyDescent="0.2">
      <c r="A927" s="13" t="s">
        <v>279</v>
      </c>
      <c r="B927" s="89">
        <v>597.58500000000004</v>
      </c>
      <c r="C927" s="89">
        <v>3180.8939999999998</v>
      </c>
      <c r="D927" s="89">
        <v>819.04</v>
      </c>
      <c r="E927" s="89">
        <v>3999.9340000000002</v>
      </c>
      <c r="F927" s="89">
        <v>535.80700000000002</v>
      </c>
      <c r="G927" s="89">
        <v>3158.96</v>
      </c>
      <c r="H927" s="57">
        <f>D927/D925*100</f>
        <v>100</v>
      </c>
      <c r="I927" s="57">
        <f>E927/E925*100</f>
        <v>100</v>
      </c>
      <c r="J927" s="55">
        <f>D927/B927*100</f>
        <v>137.05832643054961</v>
      </c>
      <c r="K927" s="55">
        <f t="shared" ref="K927:L930" si="160">D927/F927*100</f>
        <v>152.86101152093943</v>
      </c>
      <c r="L927" s="55">
        <f t="shared" si="160"/>
        <v>126.62186289158457</v>
      </c>
    </row>
    <row r="928" spans="1:12" s="48" customFormat="1" x14ac:dyDescent="0.2">
      <c r="A928" s="9" t="s">
        <v>277</v>
      </c>
      <c r="B928" s="89">
        <v>597.58500000000004</v>
      </c>
      <c r="C928" s="89">
        <v>3180.8939999999998</v>
      </c>
      <c r="D928" s="89">
        <v>819.04</v>
      </c>
      <c r="E928" s="89">
        <v>3999.9340000000002</v>
      </c>
      <c r="F928" s="89">
        <v>535.80700000000002</v>
      </c>
      <c r="G928" s="89">
        <v>3158.96</v>
      </c>
      <c r="H928" s="57">
        <f>H929+H930</f>
        <v>99.999877905840975</v>
      </c>
      <c r="I928" s="57">
        <f>I929+I930</f>
        <v>99.999999999999986</v>
      </c>
      <c r="J928" s="55">
        <f>D928/B928*100</f>
        <v>137.05832643054961</v>
      </c>
      <c r="K928" s="55">
        <f t="shared" si="160"/>
        <v>152.86101152093943</v>
      </c>
      <c r="L928" s="55">
        <f t="shared" si="160"/>
        <v>126.62186289158457</v>
      </c>
    </row>
    <row r="929" spans="1:12" s="48" customFormat="1" x14ac:dyDescent="0.2">
      <c r="A929" s="13" t="s">
        <v>280</v>
      </c>
      <c r="B929" s="89">
        <v>14.090999999999999</v>
      </c>
      <c r="C929" s="89">
        <v>81.725999999999999</v>
      </c>
      <c r="D929" s="89">
        <v>2.847</v>
      </c>
      <c r="E929" s="89">
        <v>84.572999999999993</v>
      </c>
      <c r="F929" s="89">
        <v>4.3929999999999998</v>
      </c>
      <c r="G929" s="89">
        <v>76.531000000000006</v>
      </c>
      <c r="H929" s="57">
        <f>D929/D928*100</f>
        <v>0.34760207071693694</v>
      </c>
      <c r="I929" s="57">
        <f>E929/E928*100</f>
        <v>2.1143598869381339</v>
      </c>
      <c r="J929" s="55">
        <f>D929/B929*100</f>
        <v>20.204385778156269</v>
      </c>
      <c r="K929" s="55">
        <f t="shared" si="160"/>
        <v>64.807648531755063</v>
      </c>
      <c r="L929" s="55">
        <f t="shared" si="160"/>
        <v>110.50816009198886</v>
      </c>
    </row>
    <row r="930" spans="1:12" s="48" customFormat="1" x14ac:dyDescent="0.2">
      <c r="A930" s="13" t="s">
        <v>284</v>
      </c>
      <c r="B930" s="89">
        <v>583.49400000000003</v>
      </c>
      <c r="C930" s="89">
        <v>3099.1680000000001</v>
      </c>
      <c r="D930" s="89">
        <v>816.19200000000001</v>
      </c>
      <c r="E930" s="89">
        <v>3915.3609999999999</v>
      </c>
      <c r="F930" s="89">
        <v>531.41499999999996</v>
      </c>
      <c r="G930" s="89">
        <v>3082.4290000000001</v>
      </c>
      <c r="H930" s="57">
        <f>D930/D928*100</f>
        <v>99.652275835124044</v>
      </c>
      <c r="I930" s="57">
        <f>E930/E928*100</f>
        <v>97.885640113061854</v>
      </c>
      <c r="J930" s="55">
        <f>D930/B930*100</f>
        <v>139.88010159487501</v>
      </c>
      <c r="K930" s="55">
        <f t="shared" si="160"/>
        <v>153.58843841442189</v>
      </c>
      <c r="L930" s="55">
        <f t="shared" si="160"/>
        <v>127.02193627168703</v>
      </c>
    </row>
    <row r="931" spans="1:12" s="48" customFormat="1" ht="56.25" x14ac:dyDescent="0.2">
      <c r="A931" s="8" t="s">
        <v>413</v>
      </c>
      <c r="B931" s="89"/>
      <c r="C931" s="89"/>
      <c r="D931" s="89"/>
      <c r="E931" s="89"/>
      <c r="F931" s="89"/>
      <c r="G931" s="89"/>
      <c r="H931" s="58"/>
      <c r="I931" s="58"/>
      <c r="J931" s="58"/>
      <c r="K931" s="58"/>
      <c r="L931" s="58"/>
    </row>
    <row r="932" spans="1:12" s="48" customFormat="1" x14ac:dyDescent="0.2">
      <c r="A932" s="9" t="s">
        <v>276</v>
      </c>
      <c r="B932" s="89">
        <v>1074.2280000000001</v>
      </c>
      <c r="C932" s="89">
        <v>5132.2830000000004</v>
      </c>
      <c r="D932" s="89">
        <v>8623.1010000000006</v>
      </c>
      <c r="E932" s="89">
        <v>13755.384</v>
      </c>
      <c r="F932" s="89">
        <v>1157.0999999999999</v>
      </c>
      <c r="G932" s="89">
        <v>6337.9089999999997</v>
      </c>
      <c r="H932" s="57">
        <f>H933+H934</f>
        <v>100</v>
      </c>
      <c r="I932" s="57">
        <f>I933+I934</f>
        <v>100</v>
      </c>
      <c r="J932" s="56"/>
      <c r="K932" s="56"/>
      <c r="L932" s="56">
        <f>E932/G932</f>
        <v>2.170334727115836</v>
      </c>
    </row>
    <row r="933" spans="1:12" s="48" customFormat="1" x14ac:dyDescent="0.2">
      <c r="A933" s="13" t="s">
        <v>283</v>
      </c>
      <c r="B933" s="89">
        <v>417.416</v>
      </c>
      <c r="C933" s="89">
        <v>2394.415</v>
      </c>
      <c r="D933" s="89">
        <v>412.416</v>
      </c>
      <c r="E933" s="89">
        <v>2806.8310000000001</v>
      </c>
      <c r="F933" s="89">
        <v>564.08299999999997</v>
      </c>
      <c r="G933" s="89">
        <v>2950.498</v>
      </c>
      <c r="H933" s="57">
        <f>D933/D932*100</f>
        <v>4.7826878056977415</v>
      </c>
      <c r="I933" s="57">
        <f>E933/E932*100</f>
        <v>20.405326379837888</v>
      </c>
      <c r="J933" s="55">
        <f>D933/B933*100</f>
        <v>98.80215420587615</v>
      </c>
      <c r="K933" s="55">
        <f>D933/F933*100</f>
        <v>73.112644770361811</v>
      </c>
      <c r="L933" s="55">
        <f>E933/G933*100</f>
        <v>95.130754198104867</v>
      </c>
    </row>
    <row r="934" spans="1:12" s="48" customFormat="1" x14ac:dyDescent="0.2">
      <c r="A934" s="13" t="s">
        <v>279</v>
      </c>
      <c r="B934" s="89">
        <v>656.81200000000001</v>
      </c>
      <c r="C934" s="89">
        <v>2737.8679999999999</v>
      </c>
      <c r="D934" s="89">
        <v>8210.6849999999995</v>
      </c>
      <c r="E934" s="89">
        <v>10948.553</v>
      </c>
      <c r="F934" s="89">
        <v>593.01700000000005</v>
      </c>
      <c r="G934" s="89">
        <v>3387.4110000000001</v>
      </c>
      <c r="H934" s="57">
        <f>D934/D932*100</f>
        <v>95.217312194302252</v>
      </c>
      <c r="I934" s="57">
        <f>E934/E932*100</f>
        <v>79.594673620162112</v>
      </c>
      <c r="J934" s="56"/>
      <c r="K934" s="56"/>
      <c r="L934" s="56">
        <f>E934/G934</f>
        <v>3.2321300840081113</v>
      </c>
    </row>
    <row r="935" spans="1:12" s="48" customFormat="1" x14ac:dyDescent="0.2">
      <c r="A935" s="9" t="s">
        <v>277</v>
      </c>
      <c r="B935" s="89">
        <v>1074.2280000000001</v>
      </c>
      <c r="C935" s="89">
        <v>5132.2830000000004</v>
      </c>
      <c r="D935" s="89">
        <v>8623.1010000000006</v>
      </c>
      <c r="E935" s="89">
        <v>13755.384</v>
      </c>
      <c r="F935" s="89">
        <v>1157.0999999999999</v>
      </c>
      <c r="G935" s="89">
        <v>6337.9089999999997</v>
      </c>
      <c r="H935" s="57">
        <f>H936+H937</f>
        <v>100.00001159675621</v>
      </c>
      <c r="I935" s="57">
        <f>I936+I937</f>
        <v>100</v>
      </c>
      <c r="J935" s="56"/>
      <c r="K935" s="56"/>
      <c r="L935" s="56">
        <f>E935/G935</f>
        <v>2.170334727115836</v>
      </c>
    </row>
    <row r="936" spans="1:12" s="48" customFormat="1" x14ac:dyDescent="0.2">
      <c r="A936" s="13" t="s">
        <v>280</v>
      </c>
      <c r="B936" s="89">
        <v>8.8719999999999999</v>
      </c>
      <c r="C936" s="89">
        <v>67.954999999999998</v>
      </c>
      <c r="D936" s="89">
        <v>16.843</v>
      </c>
      <c r="E936" s="89">
        <v>84.796999999999997</v>
      </c>
      <c r="F936" s="89">
        <v>46.591999999999999</v>
      </c>
      <c r="G936" s="89">
        <v>538.45799999999997</v>
      </c>
      <c r="H936" s="57">
        <f>D936/D935*100</f>
        <v>0.19532416470594507</v>
      </c>
      <c r="I936" s="57">
        <f>E936/E935*100</f>
        <v>0.61646406963266165</v>
      </c>
      <c r="J936" s="55">
        <f>D936/B936*100</f>
        <v>189.84445446348062</v>
      </c>
      <c r="K936" s="55">
        <f>D936/F936*100</f>
        <v>36.149982829670328</v>
      </c>
      <c r="L936" s="55">
        <f>E936/G936*100</f>
        <v>15.748117773345369</v>
      </c>
    </row>
    <row r="937" spans="1:12" s="48" customFormat="1" x14ac:dyDescent="0.2">
      <c r="A937" s="13" t="s">
        <v>284</v>
      </c>
      <c r="B937" s="89">
        <v>1065.357</v>
      </c>
      <c r="C937" s="89">
        <v>5064.3289999999997</v>
      </c>
      <c r="D937" s="89">
        <v>8606.259</v>
      </c>
      <c r="E937" s="89">
        <v>13670.587</v>
      </c>
      <c r="F937" s="89">
        <v>1110.508</v>
      </c>
      <c r="G937" s="89">
        <v>5799.451</v>
      </c>
      <c r="H937" s="57">
        <f>D937/D935*100</f>
        <v>99.804687432050258</v>
      </c>
      <c r="I937" s="57">
        <f>E937/E935*100</f>
        <v>99.383535930367344</v>
      </c>
      <c r="J937" s="56"/>
      <c r="K937" s="56"/>
      <c r="L937" s="56">
        <f>E937/G937</f>
        <v>2.3572208817696709</v>
      </c>
    </row>
    <row r="938" spans="1:12" s="48" customFormat="1" ht="22.5" x14ac:dyDescent="0.2">
      <c r="A938" s="8" t="s">
        <v>414</v>
      </c>
      <c r="B938" s="89"/>
      <c r="C938" s="89"/>
      <c r="D938" s="89"/>
      <c r="E938" s="89"/>
      <c r="F938" s="89"/>
      <c r="G938" s="89"/>
      <c r="H938" s="58"/>
      <c r="I938" s="58"/>
      <c r="J938" s="58"/>
      <c r="K938" s="58"/>
      <c r="L938" s="58"/>
    </row>
    <row r="939" spans="1:12" s="48" customFormat="1" x14ac:dyDescent="0.2">
      <c r="A939" s="9" t="s">
        <v>276</v>
      </c>
      <c r="B939" s="89">
        <v>2224.7190000000001</v>
      </c>
      <c r="C939" s="89">
        <v>10260.075999999999</v>
      </c>
      <c r="D939" s="89">
        <v>2075.261</v>
      </c>
      <c r="E939" s="89">
        <v>12335.337</v>
      </c>
      <c r="F939" s="89">
        <v>3052.299</v>
      </c>
      <c r="G939" s="89">
        <v>16472.327000000001</v>
      </c>
      <c r="H939" s="57">
        <f>H940+H941</f>
        <v>100</v>
      </c>
      <c r="I939" s="57">
        <f>I940+I941</f>
        <v>100</v>
      </c>
      <c r="J939" s="55">
        <f t="shared" ref="J939:J944" si="161">D939/B939*100</f>
        <v>93.281938078471924</v>
      </c>
      <c r="K939" s="55">
        <f t="shared" ref="K939:L944" si="162">D939/F939*100</f>
        <v>67.990095334696903</v>
      </c>
      <c r="L939" s="55">
        <f t="shared" si="162"/>
        <v>74.885212028634442</v>
      </c>
    </row>
    <row r="940" spans="1:12" s="48" customFormat="1" x14ac:dyDescent="0.2">
      <c r="A940" s="13" t="s">
        <v>283</v>
      </c>
      <c r="B940" s="89">
        <v>678</v>
      </c>
      <c r="C940" s="89">
        <v>3741.665</v>
      </c>
      <c r="D940" s="89">
        <v>771</v>
      </c>
      <c r="E940" s="89">
        <v>4512.665</v>
      </c>
      <c r="F940" s="89">
        <v>1875.3330000000001</v>
      </c>
      <c r="G940" s="89">
        <v>10648.998</v>
      </c>
      <c r="H940" s="57">
        <f>D940/D939*100</f>
        <v>37.151953416943698</v>
      </c>
      <c r="I940" s="57">
        <f>E940/E939*100</f>
        <v>36.58323238351737</v>
      </c>
      <c r="J940" s="55">
        <f t="shared" si="161"/>
        <v>113.71681415929204</v>
      </c>
      <c r="K940" s="55">
        <f t="shared" si="162"/>
        <v>41.112698384766865</v>
      </c>
      <c r="L940" s="55">
        <f t="shared" si="162"/>
        <v>42.376428279918919</v>
      </c>
    </row>
    <row r="941" spans="1:12" s="48" customFormat="1" x14ac:dyDescent="0.2">
      <c r="A941" s="13" t="s">
        <v>279</v>
      </c>
      <c r="B941" s="89">
        <v>1546.72</v>
      </c>
      <c r="C941" s="89">
        <v>6518.4110000000001</v>
      </c>
      <c r="D941" s="89">
        <v>1304.261</v>
      </c>
      <c r="E941" s="89">
        <v>7822.6719999999996</v>
      </c>
      <c r="F941" s="89">
        <v>1176.9659999999999</v>
      </c>
      <c r="G941" s="89">
        <v>5823.3289999999997</v>
      </c>
      <c r="H941" s="57">
        <f>D941/D939*100</f>
        <v>62.848046583056295</v>
      </c>
      <c r="I941" s="57">
        <f>E941/E939*100</f>
        <v>63.41676761648263</v>
      </c>
      <c r="J941" s="55">
        <f t="shared" si="161"/>
        <v>84.324312092686455</v>
      </c>
      <c r="K941" s="55">
        <f t="shared" si="162"/>
        <v>110.81552058428197</v>
      </c>
      <c r="L941" s="55">
        <f t="shared" si="162"/>
        <v>134.33333407746667</v>
      </c>
    </row>
    <row r="942" spans="1:12" s="48" customFormat="1" x14ac:dyDescent="0.2">
      <c r="A942" s="9" t="s">
        <v>277</v>
      </c>
      <c r="B942" s="89">
        <v>2224.7190000000001</v>
      </c>
      <c r="C942" s="89">
        <v>10260.075999999999</v>
      </c>
      <c r="D942" s="89">
        <v>2075.261</v>
      </c>
      <c r="E942" s="89">
        <v>12335.337</v>
      </c>
      <c r="F942" s="89">
        <v>3052.299</v>
      </c>
      <c r="G942" s="89">
        <v>16472.327000000001</v>
      </c>
      <c r="H942" s="57">
        <f>H943+H944</f>
        <v>100</v>
      </c>
      <c r="I942" s="57">
        <f>I943+I944</f>
        <v>100.00000000000001</v>
      </c>
      <c r="J942" s="55">
        <f t="shared" si="161"/>
        <v>93.281938078471924</v>
      </c>
      <c r="K942" s="55">
        <f t="shared" si="162"/>
        <v>67.990095334696903</v>
      </c>
      <c r="L942" s="55">
        <f t="shared" si="162"/>
        <v>74.885212028634442</v>
      </c>
    </row>
    <row r="943" spans="1:12" s="48" customFormat="1" x14ac:dyDescent="0.2">
      <c r="A943" s="13" t="s">
        <v>280</v>
      </c>
      <c r="B943" s="89">
        <v>165.69499999999999</v>
      </c>
      <c r="C943" s="89">
        <v>1025.973</v>
      </c>
      <c r="D943" s="89">
        <v>214.40700000000001</v>
      </c>
      <c r="E943" s="89">
        <v>1240.3800000000001</v>
      </c>
      <c r="F943" s="89">
        <v>222.744</v>
      </c>
      <c r="G943" s="89">
        <v>638.18700000000001</v>
      </c>
      <c r="H943" s="57">
        <f>D943/D942*100</f>
        <v>10.33156793290097</v>
      </c>
      <c r="I943" s="57">
        <f>E943/E942*100</f>
        <v>10.055501523792987</v>
      </c>
      <c r="J943" s="55">
        <f t="shared" si="161"/>
        <v>129.39859380186491</v>
      </c>
      <c r="K943" s="55">
        <f t="shared" si="162"/>
        <v>96.257138239413862</v>
      </c>
      <c r="L943" s="55">
        <f t="shared" si="162"/>
        <v>194.35996032510849</v>
      </c>
    </row>
    <row r="944" spans="1:12" s="48" customFormat="1" x14ac:dyDescent="0.2">
      <c r="A944" s="13" t="s">
        <v>284</v>
      </c>
      <c r="B944" s="89">
        <v>2059.0239999999999</v>
      </c>
      <c r="C944" s="89">
        <v>9234.1029999999992</v>
      </c>
      <c r="D944" s="89">
        <v>1860.854</v>
      </c>
      <c r="E944" s="89">
        <v>11094.957</v>
      </c>
      <c r="F944" s="89">
        <v>2829.556</v>
      </c>
      <c r="G944" s="89">
        <v>15834.14</v>
      </c>
      <c r="H944" s="57">
        <f>D944/D942*100</f>
        <v>89.668432067099033</v>
      </c>
      <c r="I944" s="57">
        <f>E944/E942*100</f>
        <v>89.944498476207031</v>
      </c>
      <c r="J944" s="55">
        <f t="shared" si="161"/>
        <v>90.375537147697173</v>
      </c>
      <c r="K944" s="55">
        <f t="shared" si="162"/>
        <v>65.764876185521686</v>
      </c>
      <c r="L944" s="55">
        <f t="shared" si="162"/>
        <v>70.069842757484778</v>
      </c>
    </row>
    <row r="945" spans="1:12" s="48" customFormat="1" ht="22.5" x14ac:dyDescent="0.2">
      <c r="A945" s="8" t="s">
        <v>415</v>
      </c>
      <c r="B945" s="89"/>
      <c r="C945" s="89"/>
      <c r="D945" s="89"/>
      <c r="E945" s="89"/>
      <c r="F945" s="89"/>
      <c r="G945" s="89"/>
      <c r="H945" s="58"/>
      <c r="I945" s="58"/>
      <c r="J945" s="58"/>
      <c r="K945" s="58"/>
      <c r="L945" s="58"/>
    </row>
    <row r="946" spans="1:12" s="48" customFormat="1" x14ac:dyDescent="0.2">
      <c r="A946" s="9" t="s">
        <v>276</v>
      </c>
      <c r="B946" s="89">
        <v>7484.9920000000002</v>
      </c>
      <c r="C946" s="89">
        <v>44130.186000000002</v>
      </c>
      <c r="D946" s="89">
        <v>7839.9809999999998</v>
      </c>
      <c r="E946" s="89">
        <v>51970.167000000001</v>
      </c>
      <c r="F946" s="89">
        <v>6794.2039999999997</v>
      </c>
      <c r="G946" s="89">
        <v>38081.885999999999</v>
      </c>
      <c r="H946" s="57">
        <f>H947+H948</f>
        <v>100</v>
      </c>
      <c r="I946" s="57">
        <f>I947+I948</f>
        <v>99.999999999999986</v>
      </c>
      <c r="J946" s="55">
        <f>D946/B946*100</f>
        <v>104.74267707968157</v>
      </c>
      <c r="K946" s="55">
        <f t="shared" ref="K946:L949" si="163">D946/F946*100</f>
        <v>115.39219311048063</v>
      </c>
      <c r="L946" s="55">
        <f t="shared" si="163"/>
        <v>136.46951991820995</v>
      </c>
    </row>
    <row r="947" spans="1:12" s="48" customFormat="1" x14ac:dyDescent="0.2">
      <c r="A947" s="13" t="s">
        <v>283</v>
      </c>
      <c r="B947" s="89">
        <v>2967</v>
      </c>
      <c r="C947" s="89">
        <v>18193.332999999999</v>
      </c>
      <c r="D947" s="89">
        <v>2811</v>
      </c>
      <c r="E947" s="89">
        <v>21004.332999999999</v>
      </c>
      <c r="F947" s="89">
        <v>2392</v>
      </c>
      <c r="G947" s="89">
        <v>14575</v>
      </c>
      <c r="H947" s="57">
        <f>D947/D946*100</f>
        <v>35.85467872945101</v>
      </c>
      <c r="I947" s="57">
        <f>E947/E946*100</f>
        <v>40.41613528007327</v>
      </c>
      <c r="J947" s="55">
        <f>D947/B947*100</f>
        <v>94.742163801820027</v>
      </c>
      <c r="K947" s="55">
        <f t="shared" si="163"/>
        <v>117.51672240802675</v>
      </c>
      <c r="L947" s="55">
        <f t="shared" si="163"/>
        <v>144.11206174957118</v>
      </c>
    </row>
    <row r="948" spans="1:12" s="48" customFormat="1" x14ac:dyDescent="0.2">
      <c r="A948" s="13" t="s">
        <v>279</v>
      </c>
      <c r="B948" s="89">
        <v>4517.9920000000002</v>
      </c>
      <c r="C948" s="89">
        <v>25936.852999999999</v>
      </c>
      <c r="D948" s="89">
        <v>5028.9809999999998</v>
      </c>
      <c r="E948" s="89">
        <v>30965.833999999999</v>
      </c>
      <c r="F948" s="89">
        <v>4402.2039999999997</v>
      </c>
      <c r="G948" s="89">
        <v>23506.885999999999</v>
      </c>
      <c r="H948" s="57">
        <f>D948/D946*100</f>
        <v>64.14532127054899</v>
      </c>
      <c r="I948" s="57">
        <f>E948/E946*100</f>
        <v>59.583864719926716</v>
      </c>
      <c r="J948" s="55">
        <f>D948/B948*100</f>
        <v>111.31009085452119</v>
      </c>
      <c r="K948" s="55">
        <f t="shared" si="163"/>
        <v>114.23779997473993</v>
      </c>
      <c r="L948" s="55">
        <f t="shared" si="163"/>
        <v>131.73090642461108</v>
      </c>
    </row>
    <row r="949" spans="1:12" s="48" customFormat="1" x14ac:dyDescent="0.2">
      <c r="A949" s="9" t="s">
        <v>277</v>
      </c>
      <c r="B949" s="89">
        <v>7484.9920000000002</v>
      </c>
      <c r="C949" s="89">
        <v>44130.186000000002</v>
      </c>
      <c r="D949" s="89">
        <v>7839.9809999999998</v>
      </c>
      <c r="E949" s="89">
        <v>51970.167000000001</v>
      </c>
      <c r="F949" s="89">
        <v>6794.2039999999997</v>
      </c>
      <c r="G949" s="89">
        <v>38081.885999999999</v>
      </c>
      <c r="H949" s="57">
        <f>H950+H951</f>
        <v>100</v>
      </c>
      <c r="I949" s="57">
        <f>I950+I951</f>
        <v>100</v>
      </c>
      <c r="J949" s="55">
        <f>D949/B949*100</f>
        <v>104.74267707968157</v>
      </c>
      <c r="K949" s="55">
        <f t="shared" si="163"/>
        <v>115.39219311048063</v>
      </c>
      <c r="L949" s="55">
        <f t="shared" si="163"/>
        <v>136.46951991820995</v>
      </c>
    </row>
    <row r="950" spans="1:12" s="48" customFormat="1" x14ac:dyDescent="0.2">
      <c r="A950" s="13" t="s">
        <v>280</v>
      </c>
      <c r="B950" s="89">
        <v>469.166</v>
      </c>
      <c r="C950" s="89">
        <v>4615.7470000000003</v>
      </c>
      <c r="D950" s="89">
        <v>1697.287</v>
      </c>
      <c r="E950" s="89">
        <v>6313.0339999999997</v>
      </c>
      <c r="F950" s="89">
        <v>661.827</v>
      </c>
      <c r="G950" s="89">
        <v>3361.25</v>
      </c>
      <c r="H950" s="57">
        <f>D950/D949*100</f>
        <v>21.649121343533871</v>
      </c>
      <c r="I950" s="57">
        <f>E950/E949*100</f>
        <v>12.147419114508521</v>
      </c>
      <c r="J950" s="56">
        <f>D950/B950</f>
        <v>3.617668373241028</v>
      </c>
      <c r="K950" s="56">
        <f>D950/F950</f>
        <v>2.5645478350082422</v>
      </c>
      <c r="L950" s="55">
        <f>E950/G950*100</f>
        <v>187.81804388248418</v>
      </c>
    </row>
    <row r="951" spans="1:12" s="48" customFormat="1" x14ac:dyDescent="0.2">
      <c r="A951" s="13" t="s">
        <v>284</v>
      </c>
      <c r="B951" s="89">
        <v>7015.826</v>
      </c>
      <c r="C951" s="89">
        <v>39514.438999999998</v>
      </c>
      <c r="D951" s="89">
        <v>6142.6940000000004</v>
      </c>
      <c r="E951" s="89">
        <v>45657.133000000002</v>
      </c>
      <c r="F951" s="89">
        <v>6132.3770000000004</v>
      </c>
      <c r="G951" s="89">
        <v>34720.635999999999</v>
      </c>
      <c r="H951" s="57">
        <f>D951/D949*100</f>
        <v>78.350878656466136</v>
      </c>
      <c r="I951" s="57">
        <f>E951/E949*100</f>
        <v>87.852580885491477</v>
      </c>
      <c r="J951" s="55">
        <f>D951/B951*100</f>
        <v>87.55482248276968</v>
      </c>
      <c r="K951" s="55">
        <f>D951/F951*100</f>
        <v>100.16823818887848</v>
      </c>
      <c r="L951" s="55">
        <f>E951/G951*100</f>
        <v>131.49855031457375</v>
      </c>
    </row>
    <row r="952" spans="1:12" s="48" customFormat="1" ht="22.5" x14ac:dyDescent="0.2">
      <c r="A952" s="8" t="s">
        <v>416</v>
      </c>
      <c r="B952" s="89"/>
      <c r="C952" s="89"/>
      <c r="D952" s="89"/>
      <c r="E952" s="89"/>
      <c r="F952" s="89"/>
      <c r="G952" s="89"/>
      <c r="H952" s="58"/>
      <c r="I952" s="58"/>
      <c r="J952" s="58"/>
      <c r="K952" s="58"/>
      <c r="L952" s="58"/>
    </row>
    <row r="953" spans="1:12" s="48" customFormat="1" x14ac:dyDescent="0.2">
      <c r="A953" s="9" t="s">
        <v>276</v>
      </c>
      <c r="B953" s="89">
        <v>26941.088</v>
      </c>
      <c r="C953" s="89">
        <v>124364.947</v>
      </c>
      <c r="D953" s="89">
        <v>48164.360999999997</v>
      </c>
      <c r="E953" s="89">
        <v>172529.30799999999</v>
      </c>
      <c r="F953" s="89">
        <v>89419.442999999999</v>
      </c>
      <c r="G953" s="89">
        <v>533470.15099999995</v>
      </c>
      <c r="H953" s="57">
        <f>H954+H955</f>
        <v>100</v>
      </c>
      <c r="I953" s="57">
        <f>I954+I955</f>
        <v>100</v>
      </c>
      <c r="J953" s="55">
        <f t="shared" ref="J953:J958" si="164">D953/B953*100</f>
        <v>178.77659951966305</v>
      </c>
      <c r="K953" s="55">
        <f t="shared" ref="K953:L958" si="165">D953/F953*100</f>
        <v>53.863409773196636</v>
      </c>
      <c r="L953" s="55">
        <f t="shared" si="165"/>
        <v>32.340948725358018</v>
      </c>
    </row>
    <row r="954" spans="1:12" s="48" customFormat="1" x14ac:dyDescent="0.2">
      <c r="A954" s="13" t="s">
        <v>283</v>
      </c>
      <c r="B954" s="89">
        <v>26031.332999999999</v>
      </c>
      <c r="C954" s="89">
        <v>120345.667</v>
      </c>
      <c r="D954" s="89">
        <v>46401.332999999999</v>
      </c>
      <c r="E954" s="89">
        <v>166747</v>
      </c>
      <c r="F954" s="89">
        <v>87665</v>
      </c>
      <c r="G954" s="89">
        <v>527404</v>
      </c>
      <c r="H954" s="57">
        <f>D954/D953*100</f>
        <v>96.339559036192753</v>
      </c>
      <c r="I954" s="57">
        <f>E954/E953*100</f>
        <v>96.648506814853747</v>
      </c>
      <c r="J954" s="55">
        <f t="shared" si="164"/>
        <v>178.25185133623393</v>
      </c>
      <c r="K954" s="55">
        <f t="shared" si="165"/>
        <v>52.930283465465124</v>
      </c>
      <c r="L954" s="55">
        <f t="shared" si="165"/>
        <v>31.616559601368209</v>
      </c>
    </row>
    <row r="955" spans="1:12" s="48" customFormat="1" x14ac:dyDescent="0.2">
      <c r="A955" s="13" t="s">
        <v>279</v>
      </c>
      <c r="B955" s="89">
        <v>909.75400000000002</v>
      </c>
      <c r="C955" s="89">
        <v>4019.28</v>
      </c>
      <c r="D955" s="89">
        <v>1763.028</v>
      </c>
      <c r="E955" s="89">
        <v>5782.308</v>
      </c>
      <c r="F955" s="89">
        <v>1754.443</v>
      </c>
      <c r="G955" s="89">
        <v>6066.1509999999998</v>
      </c>
      <c r="H955" s="57">
        <f>D955/D953*100</f>
        <v>3.6604409638072433</v>
      </c>
      <c r="I955" s="57">
        <f>E955/E953*100</f>
        <v>3.3514931851462593</v>
      </c>
      <c r="J955" s="55">
        <f t="shared" si="164"/>
        <v>193.79172831336822</v>
      </c>
      <c r="K955" s="55">
        <f t="shared" si="165"/>
        <v>100.48932909191122</v>
      </c>
      <c r="L955" s="55">
        <f t="shared" si="165"/>
        <v>95.320871504847148</v>
      </c>
    </row>
    <row r="956" spans="1:12" s="48" customFormat="1" x14ac:dyDescent="0.2">
      <c r="A956" s="9" t="s">
        <v>277</v>
      </c>
      <c r="B956" s="89">
        <v>26941.088</v>
      </c>
      <c r="C956" s="89">
        <v>124364.947</v>
      </c>
      <c r="D956" s="89">
        <v>48164.360999999997</v>
      </c>
      <c r="E956" s="89">
        <v>172529.30799999999</v>
      </c>
      <c r="F956" s="89">
        <v>89419.442999999999</v>
      </c>
      <c r="G956" s="89">
        <v>533470.15099999995</v>
      </c>
      <c r="H956" s="57">
        <f>H957+H958</f>
        <v>100.00000207622396</v>
      </c>
      <c r="I956" s="57">
        <f>I957+I958</f>
        <v>100</v>
      </c>
      <c r="J956" s="55">
        <f t="shared" si="164"/>
        <v>178.77659951966305</v>
      </c>
      <c r="K956" s="55">
        <f t="shared" si="165"/>
        <v>53.863409773196636</v>
      </c>
      <c r="L956" s="55">
        <f t="shared" si="165"/>
        <v>32.340948725358018</v>
      </c>
    </row>
    <row r="957" spans="1:12" s="48" customFormat="1" x14ac:dyDescent="0.2">
      <c r="A957" s="13" t="s">
        <v>280</v>
      </c>
      <c r="B957" s="89">
        <v>503.40899999999999</v>
      </c>
      <c r="C957" s="89">
        <v>1326.001</v>
      </c>
      <c r="D957" s="89">
        <v>227.25200000000001</v>
      </c>
      <c r="E957" s="89">
        <v>1553.2529999999999</v>
      </c>
      <c r="F957" s="89">
        <v>259.84699999999998</v>
      </c>
      <c r="G957" s="89">
        <v>1284.366</v>
      </c>
      <c r="H957" s="57">
        <f>D957/D956*100</f>
        <v>0.47182604581840093</v>
      </c>
      <c r="I957" s="57">
        <f>E957/E956*100</f>
        <v>0.90028356225714412</v>
      </c>
      <c r="J957" s="55">
        <f t="shared" si="164"/>
        <v>45.142617632978357</v>
      </c>
      <c r="K957" s="55">
        <f t="shared" si="165"/>
        <v>87.456079923955272</v>
      </c>
      <c r="L957" s="55">
        <f t="shared" si="165"/>
        <v>120.93538757643849</v>
      </c>
    </row>
    <row r="958" spans="1:12" s="48" customFormat="1" x14ac:dyDescent="0.2">
      <c r="A958" s="13" t="s">
        <v>284</v>
      </c>
      <c r="B958" s="89">
        <v>26437.678</v>
      </c>
      <c r="C958" s="89">
        <v>123038.946</v>
      </c>
      <c r="D958" s="89">
        <v>47937.11</v>
      </c>
      <c r="E958" s="89">
        <v>170976.05499999999</v>
      </c>
      <c r="F958" s="89">
        <v>89159.596999999994</v>
      </c>
      <c r="G958" s="89">
        <v>532185.78500000003</v>
      </c>
      <c r="H958" s="57">
        <f>D958/D956*100</f>
        <v>99.528176030405561</v>
      </c>
      <c r="I958" s="57">
        <f>E958/E956*100</f>
        <v>99.099716437742856</v>
      </c>
      <c r="J958" s="55">
        <f t="shared" si="164"/>
        <v>181.3211810810314</v>
      </c>
      <c r="K958" s="55">
        <f t="shared" si="165"/>
        <v>53.765507710852489</v>
      </c>
      <c r="L958" s="55">
        <f t="shared" si="165"/>
        <v>32.127136766721414</v>
      </c>
    </row>
    <row r="959" spans="1:12" s="48" customFormat="1" ht="22.5" x14ac:dyDescent="0.2">
      <c r="A959" s="8" t="s">
        <v>417</v>
      </c>
      <c r="B959" s="89"/>
      <c r="C959" s="89"/>
      <c r="D959" s="89"/>
      <c r="E959" s="89"/>
      <c r="F959" s="89"/>
      <c r="G959" s="89"/>
      <c r="H959" s="58"/>
      <c r="I959" s="58"/>
      <c r="J959" s="58"/>
      <c r="K959" s="58"/>
      <c r="L959" s="58"/>
    </row>
    <row r="960" spans="1:12" s="48" customFormat="1" x14ac:dyDescent="0.2">
      <c r="A960" s="9" t="s">
        <v>276</v>
      </c>
      <c r="B960" s="89">
        <v>41.683999999999997</v>
      </c>
      <c r="C960" s="89">
        <v>150.70699999999999</v>
      </c>
      <c r="D960" s="89">
        <v>22.564</v>
      </c>
      <c r="E960" s="89">
        <v>173.27099999999999</v>
      </c>
      <c r="F960" s="89">
        <v>20.588999999999999</v>
      </c>
      <c r="G960" s="89">
        <v>164.54499999999999</v>
      </c>
      <c r="H960" s="57"/>
      <c r="I960" s="57">
        <f>I961+I962</f>
        <v>100.00000000000001</v>
      </c>
      <c r="J960" s="55">
        <f>D960/B960*100</f>
        <v>54.131081470108434</v>
      </c>
      <c r="K960" s="55">
        <f>D960/F960*100</f>
        <v>109.59250084996843</v>
      </c>
      <c r="L960" s="55">
        <f>E960/G960*100</f>
        <v>105.30310857212312</v>
      </c>
    </row>
    <row r="961" spans="1:12" s="48" customFormat="1" x14ac:dyDescent="0.2">
      <c r="A961" s="13" t="s">
        <v>283</v>
      </c>
      <c r="B961" s="89">
        <v>0</v>
      </c>
      <c r="C961" s="89">
        <v>4.2000000000000003E-2</v>
      </c>
      <c r="D961" s="89" t="s">
        <v>278</v>
      </c>
      <c r="E961" s="89">
        <v>4.2999999999999997E-2</v>
      </c>
      <c r="F961" s="89">
        <v>0</v>
      </c>
      <c r="G961" s="89">
        <v>2.9000000000000001E-2</v>
      </c>
      <c r="H961" s="57"/>
      <c r="I961" s="57">
        <f>E961/E960*100</f>
        <v>2.4816616744867865E-2</v>
      </c>
      <c r="J961" s="55"/>
      <c r="K961" s="55"/>
      <c r="L961" s="55">
        <f>E961/G961*100</f>
        <v>148.27586206896549</v>
      </c>
    </row>
    <row r="962" spans="1:12" s="48" customFormat="1" x14ac:dyDescent="0.2">
      <c r="A962" s="13" t="s">
        <v>279</v>
      </c>
      <c r="B962" s="89">
        <v>41.683999999999997</v>
      </c>
      <c r="C962" s="89">
        <v>150.66499999999999</v>
      </c>
      <c r="D962" s="89">
        <v>22.562999999999999</v>
      </c>
      <c r="E962" s="89">
        <v>173.22800000000001</v>
      </c>
      <c r="F962" s="89">
        <v>20.588999999999999</v>
      </c>
      <c r="G962" s="89">
        <v>164.51599999999999</v>
      </c>
      <c r="H962" s="57">
        <f>D962/D960*100</f>
        <v>99.995568161673447</v>
      </c>
      <c r="I962" s="57">
        <f>E962/E960*100</f>
        <v>99.975183383255143</v>
      </c>
      <c r="J962" s="55">
        <f>D962/B962*100</f>
        <v>54.128682468093267</v>
      </c>
      <c r="K962" s="55">
        <f>D962/F962*100</f>
        <v>109.58764388751274</v>
      </c>
      <c r="L962" s="55">
        <f>E962/G962*100</f>
        <v>105.29553356512437</v>
      </c>
    </row>
    <row r="963" spans="1:12" s="48" customFormat="1" x14ac:dyDescent="0.2">
      <c r="A963" s="9" t="s">
        <v>277</v>
      </c>
      <c r="B963" s="89">
        <v>41.683999999999997</v>
      </c>
      <c r="C963" s="89">
        <v>150.70699999999999</v>
      </c>
      <c r="D963" s="89">
        <v>22.564</v>
      </c>
      <c r="E963" s="89">
        <v>173.27099999999999</v>
      </c>
      <c r="F963" s="89">
        <v>20.588999999999999</v>
      </c>
      <c r="G963" s="89">
        <v>164.54499999999999</v>
      </c>
      <c r="H963" s="57">
        <f>H964+H965</f>
        <v>100</v>
      </c>
      <c r="I963" s="57">
        <f>I964+I965</f>
        <v>100</v>
      </c>
      <c r="J963" s="55">
        <f>D963/B963*100</f>
        <v>54.131081470108434</v>
      </c>
      <c r="K963" s="55">
        <f>D963/F963*100</f>
        <v>109.59250084996843</v>
      </c>
      <c r="L963" s="55">
        <f>E963/G963*100</f>
        <v>105.30310857212312</v>
      </c>
    </row>
    <row r="964" spans="1:12" s="48" customFormat="1" x14ac:dyDescent="0.2">
      <c r="A964" s="13" t="s">
        <v>280</v>
      </c>
      <c r="B964" s="89">
        <v>7.141</v>
      </c>
      <c r="C964" s="89">
        <v>7.58</v>
      </c>
      <c r="D964" s="89">
        <v>0.28100000000000003</v>
      </c>
      <c r="E964" s="89">
        <v>7.8609999999999998</v>
      </c>
      <c r="F964" s="89">
        <v>0</v>
      </c>
      <c r="G964" s="89">
        <v>0.3</v>
      </c>
      <c r="H964" s="57">
        <f>D964/D963*100</f>
        <v>1.2453465697571353</v>
      </c>
      <c r="I964" s="57">
        <f>E964/E963*100</f>
        <v>4.536823819335031</v>
      </c>
      <c r="J964" s="55">
        <f>D964/B964*100</f>
        <v>3.9350231060075624</v>
      </c>
      <c r="K964" s="55">
        <v>0</v>
      </c>
      <c r="L964" s="56"/>
    </row>
    <row r="965" spans="1:12" s="48" customFormat="1" x14ac:dyDescent="0.2">
      <c r="A965" s="13" t="s">
        <v>284</v>
      </c>
      <c r="B965" s="89">
        <v>34.542000000000002</v>
      </c>
      <c r="C965" s="89">
        <v>143.12700000000001</v>
      </c>
      <c r="D965" s="89">
        <v>22.283000000000001</v>
      </c>
      <c r="E965" s="89">
        <v>165.41</v>
      </c>
      <c r="F965" s="89">
        <v>20.588999999999999</v>
      </c>
      <c r="G965" s="89">
        <v>164.245</v>
      </c>
      <c r="H965" s="57">
        <f>D965/D963*100</f>
        <v>98.754653430242868</v>
      </c>
      <c r="I965" s="57">
        <f>E965/E963*100</f>
        <v>95.463176180664973</v>
      </c>
      <c r="J965" s="55">
        <f>D965/B965*100</f>
        <v>64.509872039835557</v>
      </c>
      <c r="K965" s="55">
        <f>D965/F965*100</f>
        <v>108.2276943999223</v>
      </c>
      <c r="L965" s="55">
        <f>E965/G965*100</f>
        <v>100.70930621936741</v>
      </c>
    </row>
    <row r="966" spans="1:12" s="48" customFormat="1" x14ac:dyDescent="0.2">
      <c r="A966" s="8" t="s">
        <v>418</v>
      </c>
      <c r="B966" s="89"/>
      <c r="C966" s="89"/>
      <c r="D966" s="89"/>
      <c r="E966" s="89"/>
      <c r="F966" s="89"/>
      <c r="G966" s="89"/>
      <c r="H966" s="58"/>
      <c r="I966" s="58"/>
      <c r="J966" s="58"/>
      <c r="K966" s="58"/>
      <c r="L966" s="58"/>
    </row>
    <row r="967" spans="1:12" s="48" customFormat="1" x14ac:dyDescent="0.2">
      <c r="A967" s="9" t="s">
        <v>276</v>
      </c>
      <c r="B967" s="89">
        <v>4066.26</v>
      </c>
      <c r="C967" s="89">
        <v>16191.73</v>
      </c>
      <c r="D967" s="89">
        <v>4355.22</v>
      </c>
      <c r="E967" s="89">
        <v>20546.95</v>
      </c>
      <c r="F967" s="89">
        <v>7128.33</v>
      </c>
      <c r="G967" s="89">
        <v>33826.959999999999</v>
      </c>
      <c r="H967" s="57"/>
      <c r="I967" s="57">
        <f>I968+I969</f>
        <v>100</v>
      </c>
      <c r="J967" s="55">
        <f>D967/B967*100</f>
        <v>107.10628439893171</v>
      </c>
      <c r="K967" s="55">
        <f>D967/F967*100</f>
        <v>61.09733976962346</v>
      </c>
      <c r="L967" s="55">
        <f>E967/G967*100</f>
        <v>60.741343591029171</v>
      </c>
    </row>
    <row r="968" spans="1:12" s="48" customFormat="1" x14ac:dyDescent="0.2">
      <c r="A968" s="13" t="s">
        <v>283</v>
      </c>
      <c r="B968" s="89">
        <v>2515</v>
      </c>
      <c r="C968" s="89">
        <v>7396</v>
      </c>
      <c r="D968" s="89" t="s">
        <v>278</v>
      </c>
      <c r="E968" s="89">
        <v>7844</v>
      </c>
      <c r="F968" s="89">
        <v>1172</v>
      </c>
      <c r="G968" s="89">
        <v>7917</v>
      </c>
      <c r="H968" s="57"/>
      <c r="I968" s="57">
        <f>E968/E967*100</f>
        <v>38.17598232341053</v>
      </c>
      <c r="J968" s="55"/>
      <c r="K968" s="55"/>
      <c r="L968" s="55">
        <f>E968/G968*100</f>
        <v>99.077933560692173</v>
      </c>
    </row>
    <row r="969" spans="1:12" s="48" customFormat="1" x14ac:dyDescent="0.2">
      <c r="A969" s="13" t="s">
        <v>279</v>
      </c>
      <c r="B969" s="89">
        <v>1551.26</v>
      </c>
      <c r="C969" s="89">
        <v>8795.73</v>
      </c>
      <c r="D969" s="89">
        <v>3907.22</v>
      </c>
      <c r="E969" s="89">
        <v>12702.95</v>
      </c>
      <c r="F969" s="89">
        <v>5956.33</v>
      </c>
      <c r="G969" s="89">
        <v>25909.96</v>
      </c>
      <c r="H969" s="57">
        <f>D969/D967*100</f>
        <v>89.713493233407263</v>
      </c>
      <c r="I969" s="57">
        <f>E969/E967*100</f>
        <v>61.82401767658947</v>
      </c>
      <c r="J969" s="56">
        <f>D969/B969</f>
        <v>2.5187396052241402</v>
      </c>
      <c r="K969" s="55">
        <f>D969/F969*100</f>
        <v>65.597775811615548</v>
      </c>
      <c r="L969" s="55">
        <f>E969/G969*100</f>
        <v>49.027285260185657</v>
      </c>
    </row>
    <row r="970" spans="1:12" s="48" customFormat="1" x14ac:dyDescent="0.2">
      <c r="A970" s="9" t="s">
        <v>277</v>
      </c>
      <c r="B970" s="89">
        <v>4066.26</v>
      </c>
      <c r="C970" s="89">
        <v>16191.73</v>
      </c>
      <c r="D970" s="89">
        <v>4355.22</v>
      </c>
      <c r="E970" s="89">
        <v>20546.95</v>
      </c>
      <c r="F970" s="89">
        <v>7128.33</v>
      </c>
      <c r="G970" s="89">
        <v>33826.959999999999</v>
      </c>
      <c r="H970" s="57">
        <f>H971+H972</f>
        <v>99.999999999999986</v>
      </c>
      <c r="I970" s="57">
        <f>I971+I972</f>
        <v>99.999999999999986</v>
      </c>
      <c r="J970" s="55">
        <f>D970/B970*100</f>
        <v>107.10628439893171</v>
      </c>
      <c r="K970" s="55">
        <f>D970/F970*100</f>
        <v>61.09733976962346</v>
      </c>
      <c r="L970" s="55">
        <f>E970/G970*100</f>
        <v>60.741343591029171</v>
      </c>
    </row>
    <row r="971" spans="1:12" s="48" customFormat="1" x14ac:dyDescent="0.2">
      <c r="A971" s="13" t="s">
        <v>280</v>
      </c>
      <c r="B971" s="89">
        <v>66.84</v>
      </c>
      <c r="C971" s="89">
        <v>71.27</v>
      </c>
      <c r="D971" s="89">
        <v>119.15</v>
      </c>
      <c r="E971" s="89">
        <v>190.42</v>
      </c>
      <c r="F971" s="89">
        <v>0.11</v>
      </c>
      <c r="G971" s="89">
        <v>2.1800000000000002</v>
      </c>
      <c r="H971" s="57">
        <f>D971/D970*100</f>
        <v>2.7357975027667947</v>
      </c>
      <c r="I971" s="57">
        <f>E971/E970*100</f>
        <v>0.92675555252726072</v>
      </c>
      <c r="J971" s="55">
        <f>D971/B971*100</f>
        <v>178.26152004787554</v>
      </c>
      <c r="K971" s="56"/>
      <c r="L971" s="56"/>
    </row>
    <row r="972" spans="1:12" s="48" customFormat="1" x14ac:dyDescent="0.2">
      <c r="A972" s="13" t="s">
        <v>284</v>
      </c>
      <c r="B972" s="89">
        <v>3999.42</v>
      </c>
      <c r="C972" s="89">
        <v>16120.46</v>
      </c>
      <c r="D972" s="89">
        <v>4236.07</v>
      </c>
      <c r="E972" s="89">
        <v>20356.53</v>
      </c>
      <c r="F972" s="89">
        <v>7128.22</v>
      </c>
      <c r="G972" s="89">
        <v>33824.78</v>
      </c>
      <c r="H972" s="57">
        <f>D972/D970*100</f>
        <v>97.264202497233185</v>
      </c>
      <c r="I972" s="57">
        <f>E972/E970*100</f>
        <v>99.073244447472732</v>
      </c>
      <c r="J972" s="55">
        <f>D972/B972*100</f>
        <v>105.91710798065719</v>
      </c>
      <c r="K972" s="55">
        <f>D972/F972*100</f>
        <v>59.426757311081872</v>
      </c>
      <c r="L972" s="55">
        <f>E972/G972*100</f>
        <v>60.182298303196646</v>
      </c>
    </row>
    <row r="973" spans="1:12" s="48" customFormat="1" x14ac:dyDescent="0.2">
      <c r="A973" s="8" t="s">
        <v>419</v>
      </c>
      <c r="B973" s="89"/>
      <c r="C973" s="89"/>
      <c r="D973" s="89"/>
      <c r="E973" s="89"/>
      <c r="F973" s="89"/>
      <c r="G973" s="89"/>
      <c r="H973" s="58"/>
      <c r="I973" s="58"/>
      <c r="J973" s="58"/>
      <c r="K973" s="58"/>
      <c r="L973" s="58"/>
    </row>
    <row r="974" spans="1:12" s="48" customFormat="1" x14ac:dyDescent="0.2">
      <c r="A974" s="9" t="s">
        <v>276</v>
      </c>
      <c r="B974" s="89">
        <v>374220</v>
      </c>
      <c r="C974" s="89">
        <v>2396167</v>
      </c>
      <c r="D974" s="89">
        <v>385680</v>
      </c>
      <c r="E974" s="89">
        <v>2781847</v>
      </c>
      <c r="F974" s="89">
        <v>232900</v>
      </c>
      <c r="G974" s="89">
        <v>2074008</v>
      </c>
      <c r="H974" s="57">
        <f>H975+H976</f>
        <v>100</v>
      </c>
      <c r="I974" s="57">
        <f>I975+I976</f>
        <v>100</v>
      </c>
      <c r="J974" s="55">
        <f>D974/B974*100</f>
        <v>103.06236972903639</v>
      </c>
      <c r="K974" s="55">
        <f>D974/F974*100</f>
        <v>165.59896951481323</v>
      </c>
      <c r="L974" s="55">
        <f>E974/G974*100</f>
        <v>134.12903903938653</v>
      </c>
    </row>
    <row r="975" spans="1:12" s="48" customFormat="1" x14ac:dyDescent="0.2">
      <c r="A975" s="13" t="s">
        <v>283</v>
      </c>
      <c r="B975" s="89">
        <v>0</v>
      </c>
      <c r="C975" s="89">
        <v>0</v>
      </c>
      <c r="D975" s="89">
        <v>0</v>
      </c>
      <c r="E975" s="89">
        <v>0</v>
      </c>
      <c r="F975" s="89">
        <v>0</v>
      </c>
      <c r="G975" s="89">
        <v>0</v>
      </c>
      <c r="H975" s="57">
        <f>D975/D974*100</f>
        <v>0</v>
      </c>
      <c r="I975" s="57">
        <f>E975/E974*100</f>
        <v>0</v>
      </c>
      <c r="J975" s="55">
        <v>0</v>
      </c>
      <c r="K975" s="55">
        <v>0</v>
      </c>
      <c r="L975" s="55">
        <v>0</v>
      </c>
    </row>
    <row r="976" spans="1:12" s="48" customFormat="1" x14ac:dyDescent="0.2">
      <c r="A976" s="13" t="s">
        <v>279</v>
      </c>
      <c r="B976" s="89">
        <v>374220</v>
      </c>
      <c r="C976" s="89">
        <v>2396167</v>
      </c>
      <c r="D976" s="89">
        <v>385680</v>
      </c>
      <c r="E976" s="89">
        <v>2781847</v>
      </c>
      <c r="F976" s="89">
        <v>232900</v>
      </c>
      <c r="G976" s="89">
        <v>2074008</v>
      </c>
      <c r="H976" s="57">
        <f>D976/D974*100</f>
        <v>100</v>
      </c>
      <c r="I976" s="57">
        <f>E976/E974*100</f>
        <v>100</v>
      </c>
      <c r="J976" s="55">
        <f>D976/B976*100</f>
        <v>103.06236972903639</v>
      </c>
      <c r="K976" s="55">
        <f>D976/F976*100</f>
        <v>165.59896951481323</v>
      </c>
      <c r="L976" s="55">
        <f>E976/G976*100</f>
        <v>134.12903903938653</v>
      </c>
    </row>
    <row r="977" spans="1:12" s="48" customFormat="1" x14ac:dyDescent="0.2">
      <c r="A977" s="9" t="s">
        <v>277</v>
      </c>
      <c r="B977" s="89">
        <v>374220</v>
      </c>
      <c r="C977" s="89">
        <v>2396167</v>
      </c>
      <c r="D977" s="89">
        <v>385680</v>
      </c>
      <c r="E977" s="89">
        <v>2781847</v>
      </c>
      <c r="F977" s="89">
        <v>232900</v>
      </c>
      <c r="G977" s="89">
        <v>2074008</v>
      </c>
      <c r="H977" s="57">
        <f>H978+H979</f>
        <v>100</v>
      </c>
      <c r="I977" s="57">
        <f>I978+I979</f>
        <v>100</v>
      </c>
      <c r="J977" s="55">
        <f>D977/B977*100</f>
        <v>103.06236972903639</v>
      </c>
      <c r="K977" s="55">
        <f>D977/F977*100</f>
        <v>165.59896951481323</v>
      </c>
      <c r="L977" s="55">
        <f>E977/G977*100</f>
        <v>134.12903903938653</v>
      </c>
    </row>
    <row r="978" spans="1:12" s="48" customFormat="1" x14ac:dyDescent="0.2">
      <c r="A978" s="13" t="s">
        <v>280</v>
      </c>
      <c r="B978" s="89">
        <v>1789</v>
      </c>
      <c r="C978" s="89">
        <v>3379</v>
      </c>
      <c r="D978" s="89">
        <v>8119</v>
      </c>
      <c r="E978" s="89">
        <v>11498</v>
      </c>
      <c r="F978" s="89">
        <v>696</v>
      </c>
      <c r="G978" s="89">
        <v>2672</v>
      </c>
      <c r="H978" s="57">
        <f>D978/D977*100</f>
        <v>2.1051130470856667</v>
      </c>
      <c r="I978" s="57">
        <f>E978/E977*100</f>
        <v>0.41332251558047589</v>
      </c>
      <c r="J978" s="56">
        <f>D978/B978</f>
        <v>4.5382895472330915</v>
      </c>
      <c r="K978" s="56"/>
      <c r="L978" s="56">
        <f>E978/G978</f>
        <v>4.3031437125748502</v>
      </c>
    </row>
    <row r="979" spans="1:12" s="48" customFormat="1" x14ac:dyDescent="0.2">
      <c r="A979" s="13" t="s">
        <v>284</v>
      </c>
      <c r="B979" s="89">
        <v>372431</v>
      </c>
      <c r="C979" s="89">
        <v>2392788</v>
      </c>
      <c r="D979" s="89">
        <v>377561</v>
      </c>
      <c r="E979" s="89">
        <v>2770349</v>
      </c>
      <c r="F979" s="89">
        <v>232204</v>
      </c>
      <c r="G979" s="89">
        <v>2071336</v>
      </c>
      <c r="H979" s="57">
        <f>D979/D977*100</f>
        <v>97.894886952914334</v>
      </c>
      <c r="I979" s="57">
        <f>E979/E977*100</f>
        <v>99.586677484419525</v>
      </c>
      <c r="J979" s="55">
        <f>D979/B979*100</f>
        <v>101.37743635733867</v>
      </c>
      <c r="K979" s="55">
        <f>D979/F979*100</f>
        <v>162.59883550670961</v>
      </c>
      <c r="L979" s="55">
        <f>E979/G979*100</f>
        <v>133.74696331256735</v>
      </c>
    </row>
    <row r="980" spans="1:12" s="48" customFormat="1" ht="33.75" x14ac:dyDescent="0.2">
      <c r="A980" s="8" t="s">
        <v>420</v>
      </c>
      <c r="B980" s="89"/>
      <c r="C980" s="89"/>
      <c r="D980" s="89"/>
      <c r="E980" s="89"/>
      <c r="F980" s="89"/>
      <c r="G980" s="89"/>
      <c r="H980" s="58"/>
      <c r="I980" s="58"/>
      <c r="J980" s="58"/>
      <c r="K980" s="58"/>
      <c r="L980" s="58"/>
    </row>
    <row r="981" spans="1:12" s="48" customFormat="1" x14ac:dyDescent="0.2">
      <c r="A981" s="9" t="s">
        <v>276</v>
      </c>
      <c r="B981" s="89">
        <v>122806</v>
      </c>
      <c r="C981" s="89">
        <v>579873</v>
      </c>
      <c r="D981" s="89">
        <v>96337</v>
      </c>
      <c r="E981" s="89">
        <v>676210</v>
      </c>
      <c r="F981" s="89">
        <v>84956</v>
      </c>
      <c r="G981" s="89">
        <v>549517</v>
      </c>
      <c r="H981" s="57">
        <f>H982+H983</f>
        <v>100</v>
      </c>
      <c r="I981" s="57">
        <f>I982+I983</f>
        <v>100</v>
      </c>
      <c r="J981" s="55">
        <f>D981/B981*100</f>
        <v>78.446492842369267</v>
      </c>
      <c r="K981" s="55">
        <f>D981/F981*100</f>
        <v>113.39634634398983</v>
      </c>
      <c r="L981" s="55">
        <f>E981/G981*100</f>
        <v>123.05533768746008</v>
      </c>
    </row>
    <row r="982" spans="1:12" s="48" customFormat="1" x14ac:dyDescent="0.2">
      <c r="A982" s="13" t="s">
        <v>283</v>
      </c>
      <c r="B982" s="89">
        <v>0</v>
      </c>
      <c r="C982" s="89">
        <v>0</v>
      </c>
      <c r="D982" s="89">
        <v>0</v>
      </c>
      <c r="E982" s="89">
        <v>0</v>
      </c>
      <c r="F982" s="89">
        <v>0</v>
      </c>
      <c r="G982" s="89">
        <v>0</v>
      </c>
      <c r="H982" s="57">
        <f>D982/D981*100</f>
        <v>0</v>
      </c>
      <c r="I982" s="57">
        <f>E982/E981*100</f>
        <v>0</v>
      </c>
      <c r="J982" s="55">
        <v>0</v>
      </c>
      <c r="K982" s="55">
        <v>0</v>
      </c>
      <c r="L982" s="55">
        <v>0</v>
      </c>
    </row>
    <row r="983" spans="1:12" s="48" customFormat="1" x14ac:dyDescent="0.2">
      <c r="A983" s="13" t="s">
        <v>279</v>
      </c>
      <c r="B983" s="89">
        <v>122806</v>
      </c>
      <c r="C983" s="89">
        <v>579873</v>
      </c>
      <c r="D983" s="89">
        <v>96337</v>
      </c>
      <c r="E983" s="89">
        <v>676210</v>
      </c>
      <c r="F983" s="89">
        <v>84956</v>
      </c>
      <c r="G983" s="89">
        <v>549517</v>
      </c>
      <c r="H983" s="57">
        <f>D983/D981*100</f>
        <v>100</v>
      </c>
      <c r="I983" s="57">
        <f>E983/E981*100</f>
        <v>100</v>
      </c>
      <c r="J983" s="55">
        <f>D983/B983*100</f>
        <v>78.446492842369267</v>
      </c>
      <c r="K983" s="55">
        <f>D983/F983*100</f>
        <v>113.39634634398983</v>
      </c>
      <c r="L983" s="55">
        <f>E983/G983*100</f>
        <v>123.05533768746008</v>
      </c>
    </row>
    <row r="984" spans="1:12" s="48" customFormat="1" x14ac:dyDescent="0.2">
      <c r="A984" s="9" t="s">
        <v>277</v>
      </c>
      <c r="B984" s="89">
        <v>122806</v>
      </c>
      <c r="C984" s="89">
        <v>579873</v>
      </c>
      <c r="D984" s="89">
        <v>96337</v>
      </c>
      <c r="E984" s="89">
        <v>676210</v>
      </c>
      <c r="F984" s="89">
        <v>84956</v>
      </c>
      <c r="G984" s="89">
        <v>549517</v>
      </c>
      <c r="H984" s="57">
        <f>H985+H986</f>
        <v>100</v>
      </c>
      <c r="I984" s="57">
        <f>I985+I986</f>
        <v>100</v>
      </c>
      <c r="J984" s="55">
        <f>D984/B984*100</f>
        <v>78.446492842369267</v>
      </c>
      <c r="K984" s="55">
        <f>D984/F984*100</f>
        <v>113.39634634398983</v>
      </c>
      <c r="L984" s="55">
        <f>E984/G984*100</f>
        <v>123.05533768746008</v>
      </c>
    </row>
    <row r="985" spans="1:12" s="48" customFormat="1" x14ac:dyDescent="0.2">
      <c r="A985" s="13" t="s">
        <v>280</v>
      </c>
      <c r="B985" s="89">
        <v>1412</v>
      </c>
      <c r="C985" s="89">
        <v>11740</v>
      </c>
      <c r="D985" s="89">
        <v>8827</v>
      </c>
      <c r="E985" s="89">
        <v>20567</v>
      </c>
      <c r="F985" s="89">
        <v>1481</v>
      </c>
      <c r="G985" s="89">
        <v>3039</v>
      </c>
      <c r="H985" s="57">
        <f>D985/D984*100</f>
        <v>9.1626270280369937</v>
      </c>
      <c r="I985" s="57">
        <f>E985/E984*100</f>
        <v>3.0415107732804896</v>
      </c>
      <c r="J985" s="56"/>
      <c r="K985" s="56"/>
      <c r="L985" s="56"/>
    </row>
    <row r="986" spans="1:12" s="48" customFormat="1" x14ac:dyDescent="0.2">
      <c r="A986" s="13" t="s">
        <v>284</v>
      </c>
      <c r="B986" s="89">
        <v>121394</v>
      </c>
      <c r="C986" s="89">
        <v>568133</v>
      </c>
      <c r="D986" s="89">
        <v>87510</v>
      </c>
      <c r="E986" s="89">
        <v>655643</v>
      </c>
      <c r="F986" s="89">
        <v>83475</v>
      </c>
      <c r="G986" s="89">
        <v>546478</v>
      </c>
      <c r="H986" s="57">
        <f>D986/D984*100</f>
        <v>90.837372971963006</v>
      </c>
      <c r="I986" s="57">
        <f>E986/E984*100</f>
        <v>96.958489226719507</v>
      </c>
      <c r="J986" s="55">
        <f>D986/B986*100</f>
        <v>72.087582582335202</v>
      </c>
      <c r="K986" s="55">
        <f>D986/F986*100</f>
        <v>104.83378256963162</v>
      </c>
      <c r="L986" s="55">
        <f>E986/G986*100</f>
        <v>119.97610150820344</v>
      </c>
    </row>
    <row r="987" spans="1:12" s="48" customFormat="1" ht="33.75" x14ac:dyDescent="0.2">
      <c r="A987" s="8" t="s">
        <v>421</v>
      </c>
      <c r="B987" s="89"/>
      <c r="C987" s="89"/>
      <c r="D987" s="89"/>
      <c r="E987" s="89"/>
      <c r="F987" s="89"/>
      <c r="G987" s="89"/>
      <c r="H987" s="58"/>
      <c r="I987" s="58"/>
      <c r="J987" s="58"/>
      <c r="K987" s="58"/>
      <c r="L987" s="58"/>
    </row>
    <row r="988" spans="1:12" s="48" customFormat="1" x14ac:dyDescent="0.2">
      <c r="A988" s="9" t="s">
        <v>276</v>
      </c>
      <c r="B988" s="89">
        <v>39269</v>
      </c>
      <c r="C988" s="89">
        <v>131372.1</v>
      </c>
      <c r="D988" s="89">
        <v>32906</v>
      </c>
      <c r="E988" s="89">
        <v>164278.1</v>
      </c>
      <c r="F988" s="89">
        <v>31502</v>
      </c>
      <c r="G988" s="89">
        <v>210004</v>
      </c>
      <c r="H988" s="57">
        <f>H989+H990</f>
        <v>100</v>
      </c>
      <c r="I988" s="57">
        <f>I989+I990</f>
        <v>100</v>
      </c>
      <c r="J988" s="55">
        <f>D988/B988*100</f>
        <v>83.79637882299015</v>
      </c>
      <c r="K988" s="55">
        <f>D988/F988*100</f>
        <v>104.45685988191227</v>
      </c>
      <c r="L988" s="55">
        <f>E988/G988*100</f>
        <v>78.226176644254394</v>
      </c>
    </row>
    <row r="989" spans="1:12" s="48" customFormat="1" x14ac:dyDescent="0.2">
      <c r="A989" s="13" t="s">
        <v>283</v>
      </c>
      <c r="B989" s="89">
        <v>0</v>
      </c>
      <c r="C989" s="89">
        <v>0</v>
      </c>
      <c r="D989" s="89">
        <v>0</v>
      </c>
      <c r="E989" s="89">
        <v>0</v>
      </c>
      <c r="F989" s="89">
        <v>0</v>
      </c>
      <c r="G989" s="89">
        <v>0</v>
      </c>
      <c r="H989" s="57">
        <f>D989/D988*100</f>
        <v>0</v>
      </c>
      <c r="I989" s="57">
        <f>E989/E988*100</f>
        <v>0</v>
      </c>
      <c r="J989" s="55">
        <v>0</v>
      </c>
      <c r="K989" s="55">
        <v>0</v>
      </c>
      <c r="L989" s="55">
        <v>0</v>
      </c>
    </row>
    <row r="990" spans="1:12" s="48" customFormat="1" x14ac:dyDescent="0.2">
      <c r="A990" s="13" t="s">
        <v>279</v>
      </c>
      <c r="B990" s="89">
        <v>39269</v>
      </c>
      <c r="C990" s="89">
        <v>131372.1</v>
      </c>
      <c r="D990" s="89">
        <v>32906</v>
      </c>
      <c r="E990" s="89">
        <v>164278.1</v>
      </c>
      <c r="F990" s="89">
        <v>31502</v>
      </c>
      <c r="G990" s="89">
        <v>210004</v>
      </c>
      <c r="H990" s="57">
        <f>D990/D988*100</f>
        <v>100</v>
      </c>
      <c r="I990" s="57">
        <f>E990/E988*100</f>
        <v>100</v>
      </c>
      <c r="J990" s="55">
        <f>D990/B990*100</f>
        <v>83.79637882299015</v>
      </c>
      <c r="K990" s="55">
        <f>D990/F990*100</f>
        <v>104.45685988191227</v>
      </c>
      <c r="L990" s="55">
        <f>E990/G990*100</f>
        <v>78.226176644254394</v>
      </c>
    </row>
    <row r="991" spans="1:12" s="48" customFormat="1" x14ac:dyDescent="0.2">
      <c r="A991" s="9" t="s">
        <v>277</v>
      </c>
      <c r="B991" s="89">
        <v>39269</v>
      </c>
      <c r="C991" s="89">
        <v>131372.1</v>
      </c>
      <c r="D991" s="89">
        <v>32906</v>
      </c>
      <c r="E991" s="89">
        <v>164278.1</v>
      </c>
      <c r="F991" s="89">
        <v>31502</v>
      </c>
      <c r="G991" s="89">
        <v>210004</v>
      </c>
      <c r="H991" s="57">
        <f>H992+H993</f>
        <v>100</v>
      </c>
      <c r="I991" s="57">
        <f>I992+I993</f>
        <v>100</v>
      </c>
      <c r="J991" s="55">
        <f>D991/B991*100</f>
        <v>83.79637882299015</v>
      </c>
      <c r="K991" s="55">
        <f>D991/F991*100</f>
        <v>104.45685988191227</v>
      </c>
      <c r="L991" s="55">
        <f>E991/G991*100</f>
        <v>78.226176644254394</v>
      </c>
    </row>
    <row r="992" spans="1:12" s="48" customFormat="1" x14ac:dyDescent="0.2">
      <c r="A992" s="13" t="s">
        <v>280</v>
      </c>
      <c r="B992" s="89">
        <v>873</v>
      </c>
      <c r="C992" s="89">
        <v>4633</v>
      </c>
      <c r="D992" s="89">
        <v>1521</v>
      </c>
      <c r="E992" s="89">
        <v>6154</v>
      </c>
      <c r="F992" s="89">
        <v>510</v>
      </c>
      <c r="G992" s="89">
        <v>1341</v>
      </c>
      <c r="H992" s="57">
        <f>D992/D991*100</f>
        <v>4.6222573390870965</v>
      </c>
      <c r="I992" s="57">
        <f>E992/E991*100</f>
        <v>3.7460866664515842</v>
      </c>
      <c r="J992" s="55">
        <f>D992/B992*100</f>
        <v>174.22680412371133</v>
      </c>
      <c r="K992" s="56">
        <f>D992/F992</f>
        <v>2.9823529411764707</v>
      </c>
      <c r="L992" s="56">
        <f>E992/G992</f>
        <v>4.5891126025354216</v>
      </c>
    </row>
    <row r="993" spans="1:12" s="48" customFormat="1" x14ac:dyDescent="0.2">
      <c r="A993" s="13" t="s">
        <v>284</v>
      </c>
      <c r="B993" s="89">
        <v>38396</v>
      </c>
      <c r="C993" s="89">
        <v>126739.1</v>
      </c>
      <c r="D993" s="89">
        <v>31385</v>
      </c>
      <c r="E993" s="89">
        <v>158124.1</v>
      </c>
      <c r="F993" s="89">
        <v>30992</v>
      </c>
      <c r="G993" s="89">
        <v>208663</v>
      </c>
      <c r="H993" s="57">
        <f>D993/D991*100</f>
        <v>95.377742660912901</v>
      </c>
      <c r="I993" s="57">
        <f>E993/E991*100</f>
        <v>96.253913333548411</v>
      </c>
      <c r="J993" s="55">
        <f>D993/B993*100</f>
        <v>81.740285446400662</v>
      </c>
      <c r="K993" s="55">
        <f>D993/F993*100</f>
        <v>101.268069179143</v>
      </c>
      <c r="L993" s="55">
        <f>E993/G993*100</f>
        <v>75.779654275075131</v>
      </c>
    </row>
    <row r="994" spans="1:12" s="48" customFormat="1" ht="33.75" x14ac:dyDescent="0.2">
      <c r="A994" s="8" t="s">
        <v>422</v>
      </c>
      <c r="B994" s="89"/>
      <c r="C994" s="89"/>
      <c r="D994" s="89"/>
      <c r="E994" s="89"/>
      <c r="F994" s="89"/>
      <c r="G994" s="89"/>
      <c r="H994" s="58"/>
      <c r="I994" s="58"/>
      <c r="J994" s="58"/>
      <c r="K994" s="58"/>
      <c r="L994" s="58"/>
    </row>
    <row r="995" spans="1:12" s="48" customFormat="1" x14ac:dyDescent="0.2">
      <c r="A995" s="9" t="s">
        <v>276</v>
      </c>
      <c r="B995" s="89">
        <v>119713</v>
      </c>
      <c r="C995" s="89">
        <v>505624</v>
      </c>
      <c r="D995" s="89">
        <v>210794</v>
      </c>
      <c r="E995" s="89">
        <v>716418</v>
      </c>
      <c r="F995" s="89">
        <v>132083</v>
      </c>
      <c r="G995" s="89">
        <v>730108</v>
      </c>
      <c r="H995" s="57">
        <f>H996+H997</f>
        <v>100</v>
      </c>
      <c r="I995" s="57">
        <f>I996+I997</f>
        <v>100</v>
      </c>
      <c r="J995" s="55">
        <f>D995/B995*100</f>
        <v>176.08279802527713</v>
      </c>
      <c r="K995" s="55">
        <f>D995/F995*100</f>
        <v>159.59207468031465</v>
      </c>
      <c r="L995" s="55">
        <f>E995/G995*100</f>
        <v>98.124934941131997</v>
      </c>
    </row>
    <row r="996" spans="1:12" s="48" customFormat="1" x14ac:dyDescent="0.2">
      <c r="A996" s="13" t="s">
        <v>283</v>
      </c>
      <c r="B996" s="89">
        <v>0</v>
      </c>
      <c r="C996" s="89">
        <v>0</v>
      </c>
      <c r="D996" s="89">
        <v>0</v>
      </c>
      <c r="E996" s="89">
        <v>0</v>
      </c>
      <c r="F996" s="89">
        <v>0</v>
      </c>
      <c r="G996" s="89">
        <v>0</v>
      </c>
      <c r="H996" s="57">
        <f>D996/D995*100</f>
        <v>0</v>
      </c>
      <c r="I996" s="57">
        <f>E996/E995*100</f>
        <v>0</v>
      </c>
      <c r="J996" s="55">
        <v>0</v>
      </c>
      <c r="K996" s="55">
        <v>0</v>
      </c>
      <c r="L996" s="55">
        <v>0</v>
      </c>
    </row>
    <row r="997" spans="1:12" s="48" customFormat="1" x14ac:dyDescent="0.2">
      <c r="A997" s="13" t="s">
        <v>279</v>
      </c>
      <c r="B997" s="89">
        <v>119713</v>
      </c>
      <c r="C997" s="89">
        <v>505624</v>
      </c>
      <c r="D997" s="89">
        <v>210794</v>
      </c>
      <c r="E997" s="89">
        <v>716418</v>
      </c>
      <c r="F997" s="89">
        <v>132083</v>
      </c>
      <c r="G997" s="89">
        <v>730108</v>
      </c>
      <c r="H997" s="57">
        <f>D997/D995*100</f>
        <v>100</v>
      </c>
      <c r="I997" s="57">
        <f>E997/E995*100</f>
        <v>100</v>
      </c>
      <c r="J997" s="55">
        <f>D997/B997*100</f>
        <v>176.08279802527713</v>
      </c>
      <c r="K997" s="55">
        <f>D997/F997*100</f>
        <v>159.59207468031465</v>
      </c>
      <c r="L997" s="55">
        <f>E997/G997*100</f>
        <v>98.124934941131997</v>
      </c>
    </row>
    <row r="998" spans="1:12" s="48" customFormat="1" x14ac:dyDescent="0.2">
      <c r="A998" s="9" t="s">
        <v>277</v>
      </c>
      <c r="B998" s="89">
        <v>119713</v>
      </c>
      <c r="C998" s="89">
        <v>505624</v>
      </c>
      <c r="D998" s="89">
        <v>210794</v>
      </c>
      <c r="E998" s="89">
        <v>716418</v>
      </c>
      <c r="F998" s="89">
        <v>132083</v>
      </c>
      <c r="G998" s="89">
        <v>730108</v>
      </c>
      <c r="H998" s="57">
        <f>H999+H1000</f>
        <v>100</v>
      </c>
      <c r="I998" s="57">
        <f>I999+I1000</f>
        <v>100.00000000000001</v>
      </c>
      <c r="J998" s="55">
        <f>D998/B998*100</f>
        <v>176.08279802527713</v>
      </c>
      <c r="K998" s="55">
        <f>D998/F998*100</f>
        <v>159.59207468031465</v>
      </c>
      <c r="L998" s="55">
        <f>E998/G998*100</f>
        <v>98.124934941131997</v>
      </c>
    </row>
    <row r="999" spans="1:12" s="48" customFormat="1" x14ac:dyDescent="0.2">
      <c r="A999" s="13" t="s">
        <v>280</v>
      </c>
      <c r="B999" s="89">
        <v>26683</v>
      </c>
      <c r="C999" s="89">
        <v>70323</v>
      </c>
      <c r="D999" s="89">
        <v>66295</v>
      </c>
      <c r="E999" s="89">
        <v>136618</v>
      </c>
      <c r="F999" s="89">
        <v>179</v>
      </c>
      <c r="G999" s="89">
        <v>861</v>
      </c>
      <c r="H999" s="57">
        <f>D999/D998*100</f>
        <v>31.45013615188288</v>
      </c>
      <c r="I999" s="57">
        <f>E999/E998*100</f>
        <v>19.069593449634155</v>
      </c>
      <c r="J999" s="56">
        <f>D999/B999</f>
        <v>2.484540718809729</v>
      </c>
      <c r="K999" s="56"/>
      <c r="L999" s="56"/>
    </row>
    <row r="1000" spans="1:12" s="48" customFormat="1" x14ac:dyDescent="0.2">
      <c r="A1000" s="13" t="s">
        <v>284</v>
      </c>
      <c r="B1000" s="89">
        <v>93030</v>
      </c>
      <c r="C1000" s="89">
        <v>435301</v>
      </c>
      <c r="D1000" s="89">
        <v>144499</v>
      </c>
      <c r="E1000" s="89">
        <v>579800</v>
      </c>
      <c r="F1000" s="89">
        <v>131904</v>
      </c>
      <c r="G1000" s="89">
        <v>729247</v>
      </c>
      <c r="H1000" s="57">
        <f>D1000/D998*100</f>
        <v>68.549863848117127</v>
      </c>
      <c r="I1000" s="57">
        <f>E1000/E998*100</f>
        <v>80.930406550365859</v>
      </c>
      <c r="J1000" s="55">
        <f>D1000/B1000*100</f>
        <v>155.32516392561539</v>
      </c>
      <c r="K1000" s="55">
        <f>D1000/F1000*100</f>
        <v>109.54861111111111</v>
      </c>
      <c r="L1000" s="55">
        <f>E1000/G1000*100</f>
        <v>79.506669208100959</v>
      </c>
    </row>
    <row r="1001" spans="1:12" s="48" customFormat="1" ht="22.5" x14ac:dyDescent="0.2">
      <c r="A1001" s="8" t="s">
        <v>423</v>
      </c>
      <c r="B1001" s="89"/>
      <c r="C1001" s="89"/>
      <c r="D1001" s="89"/>
      <c r="E1001" s="89"/>
      <c r="F1001" s="89"/>
      <c r="G1001" s="89"/>
      <c r="H1001" s="58"/>
      <c r="I1001" s="58"/>
      <c r="J1001" s="58"/>
      <c r="K1001" s="58"/>
      <c r="L1001" s="58"/>
    </row>
    <row r="1002" spans="1:12" s="48" customFormat="1" x14ac:dyDescent="0.2">
      <c r="A1002" s="9" t="s">
        <v>276</v>
      </c>
      <c r="B1002" s="89">
        <v>42</v>
      </c>
      <c r="C1002" s="89">
        <v>210</v>
      </c>
      <c r="D1002" s="89">
        <v>42</v>
      </c>
      <c r="E1002" s="89">
        <v>252</v>
      </c>
      <c r="F1002" s="89">
        <v>42</v>
      </c>
      <c r="G1002" s="89">
        <v>252</v>
      </c>
      <c r="H1002" s="57">
        <f>H1003+H1004</f>
        <v>100</v>
      </c>
      <c r="I1002" s="57">
        <f>I1003+I1004</f>
        <v>100</v>
      </c>
      <c r="J1002" s="55">
        <f>D1002/B1002*100</f>
        <v>100</v>
      </c>
      <c r="K1002" s="55">
        <f>D1002/F1002*100</f>
        <v>100</v>
      </c>
      <c r="L1002" s="55">
        <f>E1002/G1002*100</f>
        <v>100</v>
      </c>
    </row>
    <row r="1003" spans="1:12" s="48" customFormat="1" x14ac:dyDescent="0.2">
      <c r="A1003" s="13" t="s">
        <v>283</v>
      </c>
      <c r="B1003" s="89">
        <v>42</v>
      </c>
      <c r="C1003" s="89">
        <v>210</v>
      </c>
      <c r="D1003" s="89">
        <v>42</v>
      </c>
      <c r="E1003" s="89">
        <v>252</v>
      </c>
      <c r="F1003" s="89">
        <v>42</v>
      </c>
      <c r="G1003" s="89">
        <v>252</v>
      </c>
      <c r="H1003" s="57">
        <f>D1003/D1002*100</f>
        <v>100</v>
      </c>
      <c r="I1003" s="57">
        <f>E1003/E1002*100</f>
        <v>100</v>
      </c>
      <c r="J1003" s="55">
        <f>D1003/B1003*100</f>
        <v>100</v>
      </c>
      <c r="K1003" s="55">
        <f>D1003/F1003*100</f>
        <v>100</v>
      </c>
      <c r="L1003" s="55">
        <f>E1003/G1003*100</f>
        <v>100</v>
      </c>
    </row>
    <row r="1004" spans="1:12" s="48" customFormat="1" x14ac:dyDescent="0.2">
      <c r="A1004" s="13" t="s">
        <v>279</v>
      </c>
      <c r="B1004" s="89">
        <v>0</v>
      </c>
      <c r="C1004" s="89">
        <v>0</v>
      </c>
      <c r="D1004" s="89">
        <v>0</v>
      </c>
      <c r="E1004" s="89">
        <v>0</v>
      </c>
      <c r="F1004" s="89">
        <v>0</v>
      </c>
      <c r="G1004" s="89">
        <v>0</v>
      </c>
      <c r="H1004" s="57">
        <f>D1004/D1002*100</f>
        <v>0</v>
      </c>
      <c r="I1004" s="57">
        <f>E1004/E1002*100</f>
        <v>0</v>
      </c>
      <c r="J1004" s="55">
        <v>0</v>
      </c>
      <c r="K1004" s="55">
        <v>0</v>
      </c>
      <c r="L1004" s="55">
        <v>0</v>
      </c>
    </row>
    <row r="1005" spans="1:12" s="48" customFormat="1" x14ac:dyDescent="0.2">
      <c r="A1005" s="9" t="s">
        <v>277</v>
      </c>
      <c r="B1005" s="89">
        <v>42</v>
      </c>
      <c r="C1005" s="89">
        <v>210</v>
      </c>
      <c r="D1005" s="89">
        <v>42</v>
      </c>
      <c r="E1005" s="89">
        <v>252</v>
      </c>
      <c r="F1005" s="89">
        <v>42</v>
      </c>
      <c r="G1005" s="89">
        <v>252</v>
      </c>
      <c r="H1005" s="57">
        <f>H1006+H1007</f>
        <v>100</v>
      </c>
      <c r="I1005" s="57">
        <f>I1006+I1007</f>
        <v>100</v>
      </c>
      <c r="J1005" s="55">
        <f>D1005/B1005*100</f>
        <v>100</v>
      </c>
      <c r="K1005" s="55">
        <f>D1005/F1005*100</f>
        <v>100</v>
      </c>
      <c r="L1005" s="55">
        <f>E1005/G1005*100</f>
        <v>100</v>
      </c>
    </row>
    <row r="1006" spans="1:12" s="48" customFormat="1" x14ac:dyDescent="0.2">
      <c r="A1006" s="13" t="s">
        <v>280</v>
      </c>
      <c r="B1006" s="89">
        <v>0</v>
      </c>
      <c r="C1006" s="89">
        <v>0</v>
      </c>
      <c r="D1006" s="89">
        <v>0</v>
      </c>
      <c r="E1006" s="89">
        <v>0</v>
      </c>
      <c r="F1006" s="89">
        <v>0</v>
      </c>
      <c r="G1006" s="89">
        <v>0</v>
      </c>
      <c r="H1006" s="57">
        <f>D1006/D1005*100</f>
        <v>0</v>
      </c>
      <c r="I1006" s="57">
        <f>E1006/E1005*100</f>
        <v>0</v>
      </c>
      <c r="J1006" s="55">
        <v>0</v>
      </c>
      <c r="K1006" s="55">
        <v>0</v>
      </c>
      <c r="L1006" s="55">
        <v>0</v>
      </c>
    </row>
    <row r="1007" spans="1:12" s="48" customFormat="1" x14ac:dyDescent="0.2">
      <c r="A1007" s="13" t="s">
        <v>284</v>
      </c>
      <c r="B1007" s="89">
        <v>42</v>
      </c>
      <c r="C1007" s="89">
        <v>210</v>
      </c>
      <c r="D1007" s="89">
        <v>42</v>
      </c>
      <c r="E1007" s="89">
        <v>252</v>
      </c>
      <c r="F1007" s="89">
        <v>42</v>
      </c>
      <c r="G1007" s="89">
        <v>252</v>
      </c>
      <c r="H1007" s="57">
        <f>D1007/D1005*100</f>
        <v>100</v>
      </c>
      <c r="I1007" s="57">
        <f>E1007/E1005*100</f>
        <v>100</v>
      </c>
      <c r="J1007" s="55">
        <f>D1007/B1007*100</f>
        <v>100</v>
      </c>
      <c r="K1007" s="55">
        <f>D1007/F1007*100</f>
        <v>100</v>
      </c>
      <c r="L1007" s="55">
        <f>E1007/G1007*100</f>
        <v>100</v>
      </c>
    </row>
    <row r="1008" spans="1:12" s="48" customFormat="1" ht="22.5" x14ac:dyDescent="0.2">
      <c r="A1008" s="8" t="s">
        <v>424</v>
      </c>
      <c r="B1008" s="89"/>
      <c r="C1008" s="89"/>
      <c r="D1008" s="89"/>
      <c r="E1008" s="89"/>
      <c r="F1008" s="89"/>
      <c r="G1008" s="89"/>
      <c r="H1008" s="58"/>
      <c r="I1008" s="58"/>
      <c r="J1008" s="58"/>
      <c r="K1008" s="58"/>
      <c r="L1008" s="58"/>
    </row>
    <row r="1009" spans="1:12" s="48" customFormat="1" x14ac:dyDescent="0.2">
      <c r="A1009" s="9" t="s">
        <v>276</v>
      </c>
      <c r="B1009" s="89">
        <v>1473.655</v>
      </c>
      <c r="C1009" s="89">
        <v>7184.8819999999996</v>
      </c>
      <c r="D1009" s="89">
        <v>1213.8420000000001</v>
      </c>
      <c r="E1009" s="89">
        <v>8398.723</v>
      </c>
      <c r="F1009" s="89">
        <v>1873.316</v>
      </c>
      <c r="G1009" s="89">
        <v>10810.601000000001</v>
      </c>
      <c r="H1009" s="57">
        <f>H1010+H1011</f>
        <v>100</v>
      </c>
      <c r="I1009" s="57">
        <f>I1010+I1011</f>
        <v>100.00000000000001</v>
      </c>
      <c r="J1009" s="55">
        <f t="shared" ref="J1009:J1014" si="166">D1009/B1009*100</f>
        <v>82.369482680817427</v>
      </c>
      <c r="K1009" s="55">
        <f t="shared" ref="K1009:L1012" si="167">D1009/F1009*100</f>
        <v>64.796435838908124</v>
      </c>
      <c r="L1009" s="55">
        <f t="shared" si="167"/>
        <v>77.689695512765653</v>
      </c>
    </row>
    <row r="1010" spans="1:12" s="48" customFormat="1" x14ac:dyDescent="0.2">
      <c r="A1010" s="13" t="s">
        <v>283</v>
      </c>
      <c r="B1010" s="89">
        <v>64.009</v>
      </c>
      <c r="C1010" s="89">
        <v>320.39</v>
      </c>
      <c r="D1010" s="89">
        <v>70.546999999999997</v>
      </c>
      <c r="E1010" s="89">
        <v>390.93599999999998</v>
      </c>
      <c r="F1010" s="89">
        <v>68.605000000000004</v>
      </c>
      <c r="G1010" s="89">
        <v>440.71899999999999</v>
      </c>
      <c r="H1010" s="57">
        <f>D1010/D1009*100</f>
        <v>5.8118766692864465</v>
      </c>
      <c r="I1010" s="57">
        <f>E1010/E1009*100</f>
        <v>4.6547076263855827</v>
      </c>
      <c r="J1010" s="55">
        <f t="shared" si="166"/>
        <v>110.21418862972394</v>
      </c>
      <c r="K1010" s="55">
        <f t="shared" si="167"/>
        <v>102.83069747102979</v>
      </c>
      <c r="L1010" s="55">
        <f t="shared" si="167"/>
        <v>88.704140279860852</v>
      </c>
    </row>
    <row r="1011" spans="1:12" s="48" customFormat="1" x14ac:dyDescent="0.2">
      <c r="A1011" s="13" t="s">
        <v>279</v>
      </c>
      <c r="B1011" s="89">
        <v>1409.646</v>
      </c>
      <c r="C1011" s="89">
        <v>6864.4920000000002</v>
      </c>
      <c r="D1011" s="89">
        <v>1143.2950000000001</v>
      </c>
      <c r="E1011" s="89">
        <v>8007.7870000000003</v>
      </c>
      <c r="F1011" s="89">
        <v>1804.711</v>
      </c>
      <c r="G1011" s="89">
        <v>10369.882</v>
      </c>
      <c r="H1011" s="57">
        <f>D1011/D1009*100</f>
        <v>94.188123330713552</v>
      </c>
      <c r="I1011" s="57">
        <f>E1011/E1009*100</f>
        <v>95.345292373614427</v>
      </c>
      <c r="J1011" s="55">
        <f t="shared" si="166"/>
        <v>81.10511433366959</v>
      </c>
      <c r="K1011" s="55">
        <f t="shared" si="167"/>
        <v>63.350586326564205</v>
      </c>
      <c r="L1011" s="55">
        <f t="shared" si="167"/>
        <v>77.221582656388961</v>
      </c>
    </row>
    <row r="1012" spans="1:12" s="48" customFormat="1" x14ac:dyDescent="0.2">
      <c r="A1012" s="9" t="s">
        <v>277</v>
      </c>
      <c r="B1012" s="89">
        <v>1473.655</v>
      </c>
      <c r="C1012" s="89">
        <v>7184.8819999999996</v>
      </c>
      <c r="D1012" s="89">
        <v>1213.8420000000001</v>
      </c>
      <c r="E1012" s="89">
        <v>8398.723</v>
      </c>
      <c r="F1012" s="89">
        <v>1873.316</v>
      </c>
      <c r="G1012" s="89">
        <v>10810.601000000001</v>
      </c>
      <c r="H1012" s="57">
        <f>H1013+H1014</f>
        <v>99.999917616955088</v>
      </c>
      <c r="I1012" s="57">
        <f>I1013+I1014</f>
        <v>100.00001190657198</v>
      </c>
      <c r="J1012" s="55">
        <f t="shared" si="166"/>
        <v>82.369482680817427</v>
      </c>
      <c r="K1012" s="55">
        <f t="shared" si="167"/>
        <v>64.796435838908124</v>
      </c>
      <c r="L1012" s="55">
        <f t="shared" si="167"/>
        <v>77.689695512765653</v>
      </c>
    </row>
    <row r="1013" spans="1:12" s="48" customFormat="1" x14ac:dyDescent="0.2">
      <c r="A1013" s="13" t="s">
        <v>280</v>
      </c>
      <c r="B1013" s="89">
        <v>104.84099999999999</v>
      </c>
      <c r="C1013" s="89">
        <v>583.64499999999998</v>
      </c>
      <c r="D1013" s="89">
        <v>113.404</v>
      </c>
      <c r="E1013" s="89">
        <v>697.04899999999998</v>
      </c>
      <c r="F1013" s="89">
        <v>107.495</v>
      </c>
      <c r="G1013" s="89">
        <v>289.90600000000001</v>
      </c>
      <c r="H1013" s="57">
        <f>D1013/D1012*100</f>
        <v>9.3425668250068767</v>
      </c>
      <c r="I1013" s="57">
        <f>E1013/E1012*100</f>
        <v>8.2994640971014277</v>
      </c>
      <c r="J1013" s="55">
        <f t="shared" si="166"/>
        <v>108.16760618460334</v>
      </c>
      <c r="K1013" s="55">
        <f>D1013/F1013*100</f>
        <v>105.49699986045862</v>
      </c>
      <c r="L1013" s="56">
        <f>E1013/G1013</f>
        <v>2.4043965975178159</v>
      </c>
    </row>
    <row r="1014" spans="1:12" s="48" customFormat="1" x14ac:dyDescent="0.2">
      <c r="A1014" s="13" t="s">
        <v>284</v>
      </c>
      <c r="B1014" s="89">
        <v>1368.8140000000001</v>
      </c>
      <c r="C1014" s="89">
        <v>6601.2370000000001</v>
      </c>
      <c r="D1014" s="89">
        <v>1100.4369999999999</v>
      </c>
      <c r="E1014" s="89">
        <v>7701.6750000000002</v>
      </c>
      <c r="F1014" s="89">
        <v>1765.82</v>
      </c>
      <c r="G1014" s="89">
        <v>10520.695</v>
      </c>
      <c r="H1014" s="57">
        <f>D1014/D1012*100</f>
        <v>90.657350791948204</v>
      </c>
      <c r="I1014" s="57">
        <f>E1014/E1012*100</f>
        <v>91.70054780947055</v>
      </c>
      <c r="J1014" s="55">
        <f t="shared" si="166"/>
        <v>80.393464707403623</v>
      </c>
      <c r="K1014" s="55">
        <f>D1014/F1014*100</f>
        <v>62.318752760757036</v>
      </c>
      <c r="L1014" s="55">
        <f>E1014/G1014*100</f>
        <v>73.205002141018255</v>
      </c>
    </row>
    <row r="1015" spans="1:12" s="48" customFormat="1" ht="22.5" x14ac:dyDescent="0.2">
      <c r="A1015" s="8" t="s">
        <v>425</v>
      </c>
      <c r="B1015" s="89"/>
      <c r="C1015" s="89"/>
      <c r="D1015" s="89"/>
      <c r="E1015" s="89"/>
      <c r="F1015" s="89"/>
      <c r="G1015" s="89"/>
      <c r="H1015" s="58"/>
      <c r="I1015" s="58"/>
      <c r="J1015" s="58"/>
      <c r="K1015" s="58"/>
      <c r="L1015" s="58"/>
    </row>
    <row r="1016" spans="1:12" s="48" customFormat="1" x14ac:dyDescent="0.2">
      <c r="A1016" s="9" t="s">
        <v>276</v>
      </c>
      <c r="B1016" s="89">
        <v>919.649</v>
      </c>
      <c r="C1016" s="89">
        <v>5930.192</v>
      </c>
      <c r="D1016" s="89">
        <v>859.524</v>
      </c>
      <c r="E1016" s="89">
        <v>6789.7169999999996</v>
      </c>
      <c r="F1016" s="89">
        <v>1352.7159999999999</v>
      </c>
      <c r="G1016" s="89">
        <v>5002.8190000000004</v>
      </c>
      <c r="H1016" s="57">
        <f>H1017+H1018</f>
        <v>100</v>
      </c>
      <c r="I1016" s="57">
        <f>I1017+I1018</f>
        <v>100.00000000000001</v>
      </c>
      <c r="J1016" s="55">
        <f>D1016/B1016*100</f>
        <v>93.462179592431454</v>
      </c>
      <c r="K1016" s="55">
        <f>D1016/F1016*100</f>
        <v>63.540610150245882</v>
      </c>
      <c r="L1016" s="55">
        <f>E1016/G1016*100</f>
        <v>135.71782229179189</v>
      </c>
    </row>
    <row r="1017" spans="1:12" s="48" customFormat="1" x14ac:dyDescent="0.2">
      <c r="A1017" s="13" t="s">
        <v>283</v>
      </c>
      <c r="B1017" s="89">
        <v>12.657999999999999</v>
      </c>
      <c r="C1017" s="89">
        <v>36.048999999999999</v>
      </c>
      <c r="D1017" s="89">
        <v>12.657999999999999</v>
      </c>
      <c r="E1017" s="89">
        <v>48.707000000000001</v>
      </c>
      <c r="F1017" s="89">
        <v>4.13</v>
      </c>
      <c r="G1017" s="89">
        <v>61.899000000000001</v>
      </c>
      <c r="H1017" s="57">
        <f>D1017/D1016*100</f>
        <v>1.4726755739223103</v>
      </c>
      <c r="I1017" s="57">
        <f>E1017/E1016*100</f>
        <v>0.71736421414913176</v>
      </c>
      <c r="J1017" s="55">
        <f>D1017/B1017*100</f>
        <v>100</v>
      </c>
      <c r="K1017" s="56">
        <f>D1017/F1017</f>
        <v>3.0648910411622277</v>
      </c>
      <c r="L1017" s="55">
        <f>E1017/G1017*100</f>
        <v>78.687862485662123</v>
      </c>
    </row>
    <row r="1018" spans="1:12" s="48" customFormat="1" x14ac:dyDescent="0.2">
      <c r="A1018" s="13" t="s">
        <v>279</v>
      </c>
      <c r="B1018" s="89">
        <v>906.99099999999999</v>
      </c>
      <c r="C1018" s="89">
        <v>5894.143</v>
      </c>
      <c r="D1018" s="89">
        <v>846.86599999999999</v>
      </c>
      <c r="E1018" s="89">
        <v>6741.01</v>
      </c>
      <c r="F1018" s="89">
        <v>1348.586</v>
      </c>
      <c r="G1018" s="89">
        <v>4940.92</v>
      </c>
      <c r="H1018" s="57">
        <f>D1018/D1016*100</f>
        <v>98.527324426077683</v>
      </c>
      <c r="I1018" s="57">
        <f>E1018/E1016*100</f>
        <v>99.282635785850886</v>
      </c>
      <c r="J1018" s="55">
        <f>D1018/B1018*100</f>
        <v>93.37093752859731</v>
      </c>
      <c r="K1018" s="55">
        <f>D1018/F1018*100</f>
        <v>62.796588426692843</v>
      </c>
      <c r="L1018" s="55">
        <f>E1018/G1018*100</f>
        <v>136.43228386616258</v>
      </c>
    </row>
    <row r="1019" spans="1:12" s="48" customFormat="1" x14ac:dyDescent="0.2">
      <c r="A1019" s="9" t="s">
        <v>277</v>
      </c>
      <c r="B1019" s="89">
        <v>919.649</v>
      </c>
      <c r="C1019" s="89">
        <v>5930.192</v>
      </c>
      <c r="D1019" s="89">
        <v>859.524</v>
      </c>
      <c r="E1019" s="89">
        <v>6789.7169999999996</v>
      </c>
      <c r="F1019" s="89">
        <v>1352.7159999999999</v>
      </c>
      <c r="G1019" s="89">
        <v>5002.8190000000004</v>
      </c>
      <c r="H1019" s="57">
        <f>H1020+H1021</f>
        <v>100</v>
      </c>
      <c r="I1019" s="57">
        <f>I1020+I1021</f>
        <v>100</v>
      </c>
      <c r="J1019" s="55">
        <f>D1019/B1019*100</f>
        <v>93.462179592431454</v>
      </c>
      <c r="K1019" s="55">
        <f>D1019/F1019*100</f>
        <v>63.540610150245882</v>
      </c>
      <c r="L1019" s="55">
        <f>E1019/G1019*100</f>
        <v>135.71782229179189</v>
      </c>
    </row>
    <row r="1020" spans="1:12" s="48" customFormat="1" x14ac:dyDescent="0.2">
      <c r="A1020" s="13" t="s">
        <v>280</v>
      </c>
      <c r="B1020" s="89">
        <v>16.129000000000001</v>
      </c>
      <c r="C1020" s="89">
        <v>1662.8710000000001</v>
      </c>
      <c r="D1020" s="89">
        <v>140.33600000000001</v>
      </c>
      <c r="E1020" s="89">
        <v>1803.2070000000001</v>
      </c>
      <c r="F1020" s="89">
        <v>11.317</v>
      </c>
      <c r="G1020" s="89">
        <v>29.053000000000001</v>
      </c>
      <c r="H1020" s="57">
        <f>D1020/D1019*100</f>
        <v>16.327176437190818</v>
      </c>
      <c r="I1020" s="57">
        <f>E1020/E1019*100</f>
        <v>26.557911029281488</v>
      </c>
      <c r="J1020" s="56"/>
      <c r="K1020" s="56"/>
      <c r="L1020" s="56"/>
    </row>
    <row r="1021" spans="1:12" s="48" customFormat="1" x14ac:dyDescent="0.2">
      <c r="A1021" s="13" t="s">
        <v>284</v>
      </c>
      <c r="B1021" s="89">
        <v>903.52</v>
      </c>
      <c r="C1021" s="89">
        <v>4267.3209999999999</v>
      </c>
      <c r="D1021" s="89">
        <v>719.18799999999999</v>
      </c>
      <c r="E1021" s="89">
        <v>4986.51</v>
      </c>
      <c r="F1021" s="89">
        <v>1341.3989999999999</v>
      </c>
      <c r="G1021" s="89">
        <v>4973.7659999999996</v>
      </c>
      <c r="H1021" s="57">
        <f>D1021/D1019*100</f>
        <v>83.672823562809185</v>
      </c>
      <c r="I1021" s="57">
        <f>E1021/E1019*100</f>
        <v>73.442088970718515</v>
      </c>
      <c r="J1021" s="55">
        <f>D1021/B1021*100</f>
        <v>79.598459358951658</v>
      </c>
      <c r="K1021" s="55">
        <f>D1021/F1021*100</f>
        <v>53.614770847451062</v>
      </c>
      <c r="L1021" s="55">
        <f>E1021/G1021*100</f>
        <v>100.25622435796136</v>
      </c>
    </row>
    <row r="1022" spans="1:12" s="48" customFormat="1" ht="22.5" x14ac:dyDescent="0.2">
      <c r="A1022" s="8" t="s">
        <v>426</v>
      </c>
      <c r="B1022" s="89"/>
      <c r="C1022" s="89"/>
      <c r="D1022" s="89"/>
      <c r="E1022" s="89"/>
      <c r="F1022" s="89"/>
      <c r="G1022" s="89"/>
      <c r="H1022" s="58"/>
      <c r="I1022" s="58"/>
      <c r="J1022" s="58"/>
      <c r="K1022" s="58"/>
      <c r="L1022" s="58"/>
    </row>
    <row r="1023" spans="1:12" s="48" customFormat="1" x14ac:dyDescent="0.2">
      <c r="A1023" s="9" t="s">
        <v>276</v>
      </c>
      <c r="B1023" s="89">
        <v>15533.852999999999</v>
      </c>
      <c r="C1023" s="89">
        <v>67513.241999999998</v>
      </c>
      <c r="D1023" s="89">
        <v>18005.192999999999</v>
      </c>
      <c r="E1023" s="89">
        <v>85518.436000000002</v>
      </c>
      <c r="F1023" s="89">
        <v>17331.016</v>
      </c>
      <c r="G1023" s="89">
        <v>86757.413</v>
      </c>
      <c r="H1023" s="57">
        <f>H1024+H1025</f>
        <v>100</v>
      </c>
      <c r="I1023" s="57">
        <f>I1024+I1025</f>
        <v>99.999998830661497</v>
      </c>
      <c r="J1023" s="55">
        <f>D1023/B1023*100</f>
        <v>115.90938191574234</v>
      </c>
      <c r="K1023" s="55">
        <f t="shared" ref="K1023:L1026" si="168">D1023/F1023*100</f>
        <v>103.89000275575304</v>
      </c>
      <c r="L1023" s="55">
        <f t="shared" si="168"/>
        <v>98.571906472130507</v>
      </c>
    </row>
    <row r="1024" spans="1:12" s="48" customFormat="1" x14ac:dyDescent="0.2">
      <c r="A1024" s="13" t="s">
        <v>283</v>
      </c>
      <c r="B1024" s="89">
        <v>12995.398999999999</v>
      </c>
      <c r="C1024" s="89">
        <v>55853.341999999997</v>
      </c>
      <c r="D1024" s="89">
        <v>15206.674999999999</v>
      </c>
      <c r="E1024" s="89">
        <v>71060.017000000007</v>
      </c>
      <c r="F1024" s="89">
        <v>15101.009</v>
      </c>
      <c r="G1024" s="89">
        <v>72308.459000000003</v>
      </c>
      <c r="H1024" s="57">
        <f>D1024/D1023*100</f>
        <v>84.457161886573502</v>
      </c>
      <c r="I1024" s="57">
        <f>E1024/E1023*100</f>
        <v>83.093213959151456</v>
      </c>
      <c r="J1024" s="55">
        <f>D1024/B1024*100</f>
        <v>117.01583768224431</v>
      </c>
      <c r="K1024" s="55">
        <f t="shared" si="168"/>
        <v>100.6997280777728</v>
      </c>
      <c r="L1024" s="55">
        <f t="shared" si="168"/>
        <v>98.273449583540426</v>
      </c>
    </row>
    <row r="1025" spans="1:12" s="48" customFormat="1" x14ac:dyDescent="0.2">
      <c r="A1025" s="13" t="s">
        <v>279</v>
      </c>
      <c r="B1025" s="89">
        <v>2538.4540000000002</v>
      </c>
      <c r="C1025" s="89">
        <v>11659.9</v>
      </c>
      <c r="D1025" s="89">
        <v>2798.518</v>
      </c>
      <c r="E1025" s="89">
        <v>14458.418</v>
      </c>
      <c r="F1025" s="89">
        <v>2230.0070000000001</v>
      </c>
      <c r="G1025" s="89">
        <v>14448.954</v>
      </c>
      <c r="H1025" s="57">
        <f>D1025/D1023*100</f>
        <v>15.5428381134265</v>
      </c>
      <c r="I1025" s="57">
        <f>E1025/E1023*100</f>
        <v>16.906784871510045</v>
      </c>
      <c r="J1025" s="55">
        <f>D1025/B1025*100</f>
        <v>110.24497587901926</v>
      </c>
      <c r="K1025" s="55">
        <f t="shared" si="168"/>
        <v>125.4936867911177</v>
      </c>
      <c r="L1025" s="55">
        <f t="shared" si="168"/>
        <v>100.06549955104016</v>
      </c>
    </row>
    <row r="1026" spans="1:12" s="48" customFormat="1" x14ac:dyDescent="0.2">
      <c r="A1026" s="9" t="s">
        <v>277</v>
      </c>
      <c r="B1026" s="89">
        <v>15533.852999999999</v>
      </c>
      <c r="C1026" s="89">
        <v>67513.241999999998</v>
      </c>
      <c r="D1026" s="89">
        <v>18005.192999999999</v>
      </c>
      <c r="E1026" s="89">
        <v>85518.436000000002</v>
      </c>
      <c r="F1026" s="89">
        <v>17331.016</v>
      </c>
      <c r="G1026" s="89">
        <v>86757.413</v>
      </c>
      <c r="H1026" s="57">
        <f>H1027+H1028</f>
        <v>100.00000555395323</v>
      </c>
      <c r="I1026" s="57">
        <f>I1027+I1028</f>
        <v>100</v>
      </c>
      <c r="J1026" s="55">
        <f>D1026/B1026*100</f>
        <v>115.90938191574234</v>
      </c>
      <c r="K1026" s="55">
        <f t="shared" si="168"/>
        <v>103.89000275575304</v>
      </c>
      <c r="L1026" s="55">
        <f t="shared" si="168"/>
        <v>98.571906472130507</v>
      </c>
    </row>
    <row r="1027" spans="1:12" s="48" customFormat="1" x14ac:dyDescent="0.2">
      <c r="A1027" s="13" t="s">
        <v>280</v>
      </c>
      <c r="B1027" s="89">
        <v>427.20800000000003</v>
      </c>
      <c r="C1027" s="89">
        <v>1493.135</v>
      </c>
      <c r="D1027" s="89">
        <v>7489.8829999999998</v>
      </c>
      <c r="E1027" s="89">
        <v>8983.018</v>
      </c>
      <c r="F1027" s="89">
        <v>253.67099999999999</v>
      </c>
      <c r="G1027" s="89">
        <v>1473.0050000000001</v>
      </c>
      <c r="H1027" s="57">
        <f>D1027/D1026*100</f>
        <v>41.598459955413972</v>
      </c>
      <c r="I1027" s="57">
        <f>E1027/E1026*100</f>
        <v>10.504188827775101</v>
      </c>
      <c r="J1027" s="56"/>
      <c r="K1027" s="56"/>
      <c r="L1027" s="56"/>
    </row>
    <row r="1028" spans="1:12" s="48" customFormat="1" x14ac:dyDescent="0.2">
      <c r="A1028" s="13" t="s">
        <v>284</v>
      </c>
      <c r="B1028" s="89">
        <v>15106.645</v>
      </c>
      <c r="C1028" s="89">
        <v>66020.107000000004</v>
      </c>
      <c r="D1028" s="89">
        <v>10515.311</v>
      </c>
      <c r="E1028" s="89">
        <v>76535.418000000005</v>
      </c>
      <c r="F1028" s="89">
        <v>17077.346000000001</v>
      </c>
      <c r="G1028" s="89">
        <v>85284.407000000007</v>
      </c>
      <c r="H1028" s="57">
        <f>D1028/D1026*100</f>
        <v>58.401545598539265</v>
      </c>
      <c r="I1028" s="57">
        <f>E1028/E1026*100</f>
        <v>89.495811172224904</v>
      </c>
      <c r="J1028" s="55">
        <f>D1028/B1028*100</f>
        <v>69.607189418960985</v>
      </c>
      <c r="K1028" s="55">
        <f>D1028/F1028*100</f>
        <v>61.574620552865753</v>
      </c>
      <c r="L1028" s="55">
        <f>E1028/G1028*100</f>
        <v>89.741396689315081</v>
      </c>
    </row>
    <row r="1029" spans="1:12" s="48" customFormat="1" ht="22.5" x14ac:dyDescent="0.2">
      <c r="A1029" s="8" t="s">
        <v>427</v>
      </c>
      <c r="B1029" s="89"/>
      <c r="C1029" s="89"/>
      <c r="D1029" s="89"/>
      <c r="E1029" s="89"/>
      <c r="F1029" s="89"/>
      <c r="G1029" s="89"/>
      <c r="H1029" s="58"/>
      <c r="I1029" s="58"/>
      <c r="J1029" s="58"/>
      <c r="K1029" s="58"/>
      <c r="L1029" s="58"/>
    </row>
    <row r="1030" spans="1:12" s="48" customFormat="1" x14ac:dyDescent="0.2">
      <c r="A1030" s="9" t="s">
        <v>276</v>
      </c>
      <c r="B1030" s="89">
        <v>6806.0330000000004</v>
      </c>
      <c r="C1030" s="89">
        <v>32543.859</v>
      </c>
      <c r="D1030" s="89">
        <v>8000.05</v>
      </c>
      <c r="E1030" s="89">
        <v>40543.910000000003</v>
      </c>
      <c r="F1030" s="89">
        <v>8059.8230000000003</v>
      </c>
      <c r="G1030" s="89">
        <v>36491.898999999998</v>
      </c>
      <c r="H1030" s="57">
        <f>H1031+H1032</f>
        <v>99.999999999999986</v>
      </c>
      <c r="I1030" s="57">
        <f>I1031+I1032</f>
        <v>99.999999999999986</v>
      </c>
      <c r="J1030" s="55">
        <f>D1030/B1030*100</f>
        <v>117.54350882518494</v>
      </c>
      <c r="K1030" s="55">
        <f t="shared" ref="K1030:L1033" si="169">D1030/F1030*100</f>
        <v>99.258383217596716</v>
      </c>
      <c r="L1030" s="55">
        <f t="shared" si="169"/>
        <v>111.10386444947686</v>
      </c>
    </row>
    <row r="1031" spans="1:12" s="48" customFormat="1" x14ac:dyDescent="0.2">
      <c r="A1031" s="13" t="s">
        <v>283</v>
      </c>
      <c r="B1031" s="89">
        <v>6443.9790000000003</v>
      </c>
      <c r="C1031" s="89">
        <v>31229.419000000002</v>
      </c>
      <c r="D1031" s="89">
        <v>7732.03</v>
      </c>
      <c r="E1031" s="89">
        <v>38961.449000000001</v>
      </c>
      <c r="F1031" s="89">
        <v>7874.1360000000004</v>
      </c>
      <c r="G1031" s="89">
        <v>35232.275000000001</v>
      </c>
      <c r="H1031" s="57">
        <f>D1031/D1030*100</f>
        <v>96.649770938931624</v>
      </c>
      <c r="I1031" s="57">
        <f>E1031/E1030*100</f>
        <v>96.096920597939359</v>
      </c>
      <c r="J1031" s="55">
        <f>D1031/B1031*100</f>
        <v>119.98844192384858</v>
      </c>
      <c r="K1031" s="55">
        <f t="shared" si="169"/>
        <v>98.195281361663035</v>
      </c>
      <c r="L1031" s="55">
        <f t="shared" si="169"/>
        <v>110.58453931799748</v>
      </c>
    </row>
    <row r="1032" spans="1:12" s="48" customFormat="1" x14ac:dyDescent="0.2">
      <c r="A1032" s="13" t="s">
        <v>279</v>
      </c>
      <c r="B1032" s="89">
        <v>362.05399999999997</v>
      </c>
      <c r="C1032" s="89">
        <v>1314.44</v>
      </c>
      <c r="D1032" s="89">
        <v>268.02</v>
      </c>
      <c r="E1032" s="89">
        <v>1582.461</v>
      </c>
      <c r="F1032" s="89">
        <v>185.68700000000001</v>
      </c>
      <c r="G1032" s="89">
        <v>1259.624</v>
      </c>
      <c r="H1032" s="57">
        <f>D1032/D1030*100</f>
        <v>3.3502290610683683</v>
      </c>
      <c r="I1032" s="57">
        <f>E1032/E1030*100</f>
        <v>3.9030794020606296</v>
      </c>
      <c r="J1032" s="55">
        <f>D1032/B1032*100</f>
        <v>74.027631237329246</v>
      </c>
      <c r="K1032" s="55">
        <f t="shared" si="169"/>
        <v>144.33966836666002</v>
      </c>
      <c r="L1032" s="55">
        <f t="shared" si="169"/>
        <v>125.62963233472846</v>
      </c>
    </row>
    <row r="1033" spans="1:12" s="48" customFormat="1" x14ac:dyDescent="0.2">
      <c r="A1033" s="9" t="s">
        <v>277</v>
      </c>
      <c r="B1033" s="89">
        <v>6806.0330000000004</v>
      </c>
      <c r="C1033" s="89">
        <v>32543.859</v>
      </c>
      <c r="D1033" s="89">
        <v>8000.05</v>
      </c>
      <c r="E1033" s="89">
        <v>40543.910000000003</v>
      </c>
      <c r="F1033" s="89">
        <v>8059.8230000000003</v>
      </c>
      <c r="G1033" s="89">
        <v>36491.898999999998</v>
      </c>
      <c r="H1033" s="57">
        <f>H1034+H1035</f>
        <v>100.00001249992187</v>
      </c>
      <c r="I1033" s="57">
        <f>I1034+I1035</f>
        <v>100</v>
      </c>
      <c r="J1033" s="55">
        <f>D1033/B1033*100</f>
        <v>117.54350882518494</v>
      </c>
      <c r="K1033" s="55">
        <f t="shared" si="169"/>
        <v>99.258383217596716</v>
      </c>
      <c r="L1033" s="55">
        <f t="shared" si="169"/>
        <v>111.10386444947686</v>
      </c>
    </row>
    <row r="1034" spans="1:12" s="48" customFormat="1" x14ac:dyDescent="0.2">
      <c r="A1034" s="13" t="s">
        <v>280</v>
      </c>
      <c r="B1034" s="89">
        <v>230.553</v>
      </c>
      <c r="C1034" s="89">
        <v>618.59100000000001</v>
      </c>
      <c r="D1034" s="89">
        <v>7322.1369999999997</v>
      </c>
      <c r="E1034" s="89">
        <v>7940.7280000000001</v>
      </c>
      <c r="F1034" s="89">
        <v>169.55600000000001</v>
      </c>
      <c r="G1034" s="89">
        <v>804.97500000000002</v>
      </c>
      <c r="H1034" s="57">
        <f>D1034/D1033*100</f>
        <v>91.526140461622106</v>
      </c>
      <c r="I1034" s="57">
        <f>E1034/E1033*100</f>
        <v>19.58550125037274</v>
      </c>
      <c r="J1034" s="56"/>
      <c r="K1034" s="56"/>
      <c r="L1034" s="56"/>
    </row>
    <row r="1035" spans="1:12" s="48" customFormat="1" x14ac:dyDescent="0.2">
      <c r="A1035" s="13" t="s">
        <v>284</v>
      </c>
      <c r="B1035" s="89">
        <v>6575.48</v>
      </c>
      <c r="C1035" s="89">
        <v>31925.268</v>
      </c>
      <c r="D1035" s="89">
        <v>677.91399999999999</v>
      </c>
      <c r="E1035" s="89">
        <v>32603.182000000001</v>
      </c>
      <c r="F1035" s="89">
        <v>7890.2669999999998</v>
      </c>
      <c r="G1035" s="89">
        <v>35686.923999999999</v>
      </c>
      <c r="H1035" s="57">
        <f>D1035/D1033*100</f>
        <v>8.4738720382997617</v>
      </c>
      <c r="I1035" s="57">
        <f>E1035/E1033*100</f>
        <v>80.414498749627256</v>
      </c>
      <c r="J1035" s="55">
        <f>D1035/B1035*100</f>
        <v>10.309726438222002</v>
      </c>
      <c r="K1035" s="55">
        <f>D1035/F1035*100</f>
        <v>8.5917751579255803</v>
      </c>
      <c r="L1035" s="55">
        <f>E1035/G1035*100</f>
        <v>91.358902213034682</v>
      </c>
    </row>
    <row r="1036" spans="1:12" s="48" customFormat="1" ht="33.75" x14ac:dyDescent="0.2">
      <c r="A1036" s="8" t="s">
        <v>428</v>
      </c>
      <c r="B1036" s="89"/>
      <c r="C1036" s="89"/>
      <c r="D1036" s="89"/>
      <c r="E1036" s="89"/>
      <c r="F1036" s="89"/>
      <c r="G1036" s="89"/>
      <c r="H1036" s="58"/>
      <c r="I1036" s="58"/>
      <c r="J1036" s="58"/>
      <c r="K1036" s="58"/>
      <c r="L1036" s="58"/>
    </row>
    <row r="1037" spans="1:12" s="48" customFormat="1" x14ac:dyDescent="0.2">
      <c r="A1037" s="9" t="s">
        <v>276</v>
      </c>
      <c r="B1037" s="89">
        <v>1451.317</v>
      </c>
      <c r="C1037" s="89">
        <v>8700.3850000000002</v>
      </c>
      <c r="D1037" s="89">
        <v>1547.28</v>
      </c>
      <c r="E1037" s="89">
        <v>10247.665000000001</v>
      </c>
      <c r="F1037" s="89">
        <v>2212.7809999999999</v>
      </c>
      <c r="G1037" s="89">
        <v>11460.734</v>
      </c>
      <c r="H1037" s="57">
        <f>H1038+H1039</f>
        <v>100</v>
      </c>
      <c r="I1037" s="57">
        <f>I1038+I1039</f>
        <v>100</v>
      </c>
      <c r="J1037" s="55">
        <f t="shared" ref="J1037:J1042" si="170">D1037/B1037*100</f>
        <v>106.61213229087787</v>
      </c>
      <c r="K1037" s="55">
        <f t="shared" ref="K1037:L1042" si="171">D1037/F1037*100</f>
        <v>69.924678492810628</v>
      </c>
      <c r="L1037" s="55">
        <f t="shared" si="171"/>
        <v>89.415433601373181</v>
      </c>
    </row>
    <row r="1038" spans="1:12" s="48" customFormat="1" x14ac:dyDescent="0.2">
      <c r="A1038" s="13" t="s">
        <v>283</v>
      </c>
      <c r="B1038" s="89">
        <v>481.41699999999997</v>
      </c>
      <c r="C1038" s="89">
        <v>4023.05</v>
      </c>
      <c r="D1038" s="89">
        <v>481.41699999999997</v>
      </c>
      <c r="E1038" s="89">
        <v>4504.4669999999996</v>
      </c>
      <c r="F1038" s="89">
        <v>809.25</v>
      </c>
      <c r="G1038" s="89">
        <v>4743.8</v>
      </c>
      <c r="H1038" s="57">
        <f>D1038/D1037*100</f>
        <v>31.113760922392842</v>
      </c>
      <c r="I1038" s="57">
        <f>E1038/E1037*100</f>
        <v>43.956032910911894</v>
      </c>
      <c r="J1038" s="55">
        <f t="shared" si="170"/>
        <v>100</v>
      </c>
      <c r="K1038" s="55">
        <f t="shared" si="171"/>
        <v>59.489280197713931</v>
      </c>
      <c r="L1038" s="55">
        <f t="shared" si="171"/>
        <v>94.954825245583692</v>
      </c>
    </row>
    <row r="1039" spans="1:12" s="48" customFormat="1" x14ac:dyDescent="0.2">
      <c r="A1039" s="13" t="s">
        <v>279</v>
      </c>
      <c r="B1039" s="89">
        <v>969.9</v>
      </c>
      <c r="C1039" s="89">
        <v>4677.335</v>
      </c>
      <c r="D1039" s="89">
        <v>1065.8630000000001</v>
      </c>
      <c r="E1039" s="89">
        <v>5743.1980000000003</v>
      </c>
      <c r="F1039" s="89">
        <v>1403.5309999999999</v>
      </c>
      <c r="G1039" s="89">
        <v>6716.9340000000002</v>
      </c>
      <c r="H1039" s="57">
        <f>D1039/D1037*100</f>
        <v>68.886239077607158</v>
      </c>
      <c r="I1039" s="57">
        <f>E1039/E1037*100</f>
        <v>56.043967089088099</v>
      </c>
      <c r="J1039" s="55">
        <f t="shared" si="170"/>
        <v>109.89411279513352</v>
      </c>
      <c r="K1039" s="55">
        <f t="shared" si="171"/>
        <v>75.941536025923199</v>
      </c>
      <c r="L1039" s="55">
        <f t="shared" si="171"/>
        <v>85.503266817866603</v>
      </c>
    </row>
    <row r="1040" spans="1:12" s="48" customFormat="1" x14ac:dyDescent="0.2">
      <c r="A1040" s="9" t="s">
        <v>277</v>
      </c>
      <c r="B1040" s="89">
        <v>1451.317</v>
      </c>
      <c r="C1040" s="89">
        <v>8700.3850000000002</v>
      </c>
      <c r="D1040" s="89">
        <v>1547.28</v>
      </c>
      <c r="E1040" s="89">
        <v>10247.665000000001</v>
      </c>
      <c r="F1040" s="89">
        <v>2212.7809999999999</v>
      </c>
      <c r="G1040" s="89">
        <v>11460.734</v>
      </c>
      <c r="H1040" s="57">
        <f>H1041+H1042</f>
        <v>100</v>
      </c>
      <c r="I1040" s="57">
        <f>I1041+I1042</f>
        <v>100</v>
      </c>
      <c r="J1040" s="55">
        <f t="shared" si="170"/>
        <v>106.61213229087787</v>
      </c>
      <c r="K1040" s="55">
        <f t="shared" si="171"/>
        <v>69.924678492810628</v>
      </c>
      <c r="L1040" s="55">
        <f t="shared" si="171"/>
        <v>89.415433601373181</v>
      </c>
    </row>
    <row r="1041" spans="1:12" s="48" customFormat="1" x14ac:dyDescent="0.2">
      <c r="A1041" s="13" t="s">
        <v>280</v>
      </c>
      <c r="B1041" s="89">
        <v>5.52</v>
      </c>
      <c r="C1041" s="89">
        <v>56.701000000000001</v>
      </c>
      <c r="D1041" s="89">
        <v>0.03</v>
      </c>
      <c r="E1041" s="89">
        <v>56.731000000000002</v>
      </c>
      <c r="F1041" s="89">
        <v>31.239000000000001</v>
      </c>
      <c r="G1041" s="89">
        <v>89.355000000000004</v>
      </c>
      <c r="H1041" s="57">
        <f>D1041/D1040*100</f>
        <v>1.9388863037071507E-3</v>
      </c>
      <c r="I1041" s="57">
        <f>E1041/E1040*100</f>
        <v>0.55359928334893849</v>
      </c>
      <c r="J1041" s="55">
        <f t="shared" si="170"/>
        <v>0.54347826086956519</v>
      </c>
      <c r="K1041" s="55">
        <f t="shared" si="171"/>
        <v>9.6033803898972439E-2</v>
      </c>
      <c r="L1041" s="55">
        <f t="shared" si="171"/>
        <v>63.489452185104355</v>
      </c>
    </row>
    <row r="1042" spans="1:12" s="48" customFormat="1" x14ac:dyDescent="0.2">
      <c r="A1042" s="13" t="s">
        <v>284</v>
      </c>
      <c r="B1042" s="89">
        <v>1445.797</v>
      </c>
      <c r="C1042" s="89">
        <v>8643.6839999999993</v>
      </c>
      <c r="D1042" s="89">
        <v>1547.25</v>
      </c>
      <c r="E1042" s="89">
        <v>10190.933999999999</v>
      </c>
      <c r="F1042" s="89">
        <v>2181.5419999999999</v>
      </c>
      <c r="G1042" s="89">
        <v>11371.38</v>
      </c>
      <c r="H1042" s="57">
        <f>D1042/D1040*100</f>
        <v>99.998061113696295</v>
      </c>
      <c r="I1042" s="57">
        <f>E1042/E1040*100</f>
        <v>99.446400716651056</v>
      </c>
      <c r="J1042" s="55">
        <f t="shared" si="170"/>
        <v>107.01709852766328</v>
      </c>
      <c r="K1042" s="55">
        <f t="shared" si="171"/>
        <v>70.924602872646972</v>
      </c>
      <c r="L1042" s="55">
        <f t="shared" si="171"/>
        <v>89.619149127018886</v>
      </c>
    </row>
    <row r="1043" spans="1:12" s="48" customFormat="1" ht="45" x14ac:dyDescent="0.2">
      <c r="A1043" s="8" t="s">
        <v>429</v>
      </c>
      <c r="B1043" s="89"/>
      <c r="C1043" s="89"/>
      <c r="D1043" s="89"/>
      <c r="E1043" s="89"/>
      <c r="F1043" s="89"/>
      <c r="G1043" s="89"/>
      <c r="H1043" s="58"/>
      <c r="I1043" s="58"/>
      <c r="J1043" s="58"/>
      <c r="K1043" s="58"/>
      <c r="L1043" s="58"/>
    </row>
    <row r="1044" spans="1:12" s="48" customFormat="1" x14ac:dyDescent="0.2">
      <c r="A1044" s="9" t="s">
        <v>276</v>
      </c>
      <c r="B1044" s="89">
        <v>3991.6370000000002</v>
      </c>
      <c r="C1044" s="89">
        <v>18412.927</v>
      </c>
      <c r="D1044" s="89">
        <v>4560.2860000000001</v>
      </c>
      <c r="E1044" s="89">
        <v>22973.213</v>
      </c>
      <c r="F1044" s="89">
        <v>3804.261</v>
      </c>
      <c r="G1044" s="89">
        <v>23644.364000000001</v>
      </c>
      <c r="H1044" s="57">
        <f>H1045+H1046</f>
        <v>100.00000000000001</v>
      </c>
      <c r="I1044" s="57">
        <f>I1045+I1046</f>
        <v>100</v>
      </c>
      <c r="J1044" s="55">
        <f t="shared" ref="J1044:J1049" si="172">D1044/B1044*100</f>
        <v>114.24600984508359</v>
      </c>
      <c r="K1044" s="55">
        <f t="shared" ref="K1044:L1049" si="173">D1044/F1044*100</f>
        <v>119.87311070402373</v>
      </c>
      <c r="L1044" s="55">
        <f t="shared" si="173"/>
        <v>97.161475774945771</v>
      </c>
    </row>
    <row r="1045" spans="1:12" s="48" customFormat="1" x14ac:dyDescent="0.2">
      <c r="A1045" s="13" t="s">
        <v>283</v>
      </c>
      <c r="B1045" s="89">
        <v>3785.2809999999999</v>
      </c>
      <c r="C1045" s="89">
        <v>17606.003000000001</v>
      </c>
      <c r="D1045" s="89">
        <v>4335.9970000000003</v>
      </c>
      <c r="E1045" s="89">
        <v>21942</v>
      </c>
      <c r="F1045" s="89">
        <v>3605.741</v>
      </c>
      <c r="G1045" s="89">
        <v>22116.685000000001</v>
      </c>
      <c r="H1045" s="57">
        <f>D1045/D1044*100</f>
        <v>95.081690051895876</v>
      </c>
      <c r="I1045" s="57">
        <f>E1045/E1044*100</f>
        <v>95.511237370236373</v>
      </c>
      <c r="J1045" s="55">
        <f t="shared" si="172"/>
        <v>114.54888025486088</v>
      </c>
      <c r="K1045" s="55">
        <f t="shared" si="173"/>
        <v>120.25259163095743</v>
      </c>
      <c r="L1045" s="55">
        <f t="shared" si="173"/>
        <v>99.210166442213193</v>
      </c>
    </row>
    <row r="1046" spans="1:12" s="48" customFormat="1" x14ac:dyDescent="0.2">
      <c r="A1046" s="13" t="s">
        <v>279</v>
      </c>
      <c r="B1046" s="89">
        <v>206.35599999999999</v>
      </c>
      <c r="C1046" s="89">
        <v>806.92399999999998</v>
      </c>
      <c r="D1046" s="89">
        <v>224.28899999999999</v>
      </c>
      <c r="E1046" s="89">
        <v>1031.213</v>
      </c>
      <c r="F1046" s="89">
        <v>198.52</v>
      </c>
      <c r="G1046" s="89">
        <v>1527.6790000000001</v>
      </c>
      <c r="H1046" s="57">
        <f>D1046/D1044*100</f>
        <v>4.9183099481041319</v>
      </c>
      <c r="I1046" s="57">
        <f>E1046/E1044*100</f>
        <v>4.4887626297636292</v>
      </c>
      <c r="J1046" s="55">
        <f t="shared" si="172"/>
        <v>108.69032158018182</v>
      </c>
      <c r="K1046" s="55">
        <f t="shared" si="173"/>
        <v>112.98055611525287</v>
      </c>
      <c r="L1046" s="55">
        <f t="shared" si="173"/>
        <v>67.501942489227119</v>
      </c>
    </row>
    <row r="1047" spans="1:12" s="48" customFormat="1" x14ac:dyDescent="0.2">
      <c r="A1047" s="9" t="s">
        <v>277</v>
      </c>
      <c r="B1047" s="89">
        <v>3991.6370000000002</v>
      </c>
      <c r="C1047" s="89">
        <v>18412.927</v>
      </c>
      <c r="D1047" s="89">
        <v>4560.2860000000001</v>
      </c>
      <c r="E1047" s="89">
        <v>22973.213</v>
      </c>
      <c r="F1047" s="89">
        <v>3804.261</v>
      </c>
      <c r="G1047" s="89">
        <v>23644.364000000001</v>
      </c>
      <c r="H1047" s="57">
        <f>H1048+H1049</f>
        <v>100.00000000000001</v>
      </c>
      <c r="I1047" s="57">
        <f>I1048+I1049</f>
        <v>100</v>
      </c>
      <c r="J1047" s="55">
        <f t="shared" si="172"/>
        <v>114.24600984508359</v>
      </c>
      <c r="K1047" s="55">
        <f t="shared" si="173"/>
        <v>119.87311070402373</v>
      </c>
      <c r="L1047" s="55">
        <f t="shared" si="173"/>
        <v>97.161475774945771</v>
      </c>
    </row>
    <row r="1048" spans="1:12" s="48" customFormat="1" x14ac:dyDescent="0.2">
      <c r="A1048" s="13" t="s">
        <v>280</v>
      </c>
      <c r="B1048" s="89">
        <v>175.52199999999999</v>
      </c>
      <c r="C1048" s="89">
        <v>615.32000000000005</v>
      </c>
      <c r="D1048" s="89">
        <v>153.34200000000001</v>
      </c>
      <c r="E1048" s="89">
        <v>768.66200000000003</v>
      </c>
      <c r="F1048" s="89">
        <v>139.126</v>
      </c>
      <c r="G1048" s="89">
        <v>639.44899999999996</v>
      </c>
      <c r="H1048" s="57">
        <f>D1048/D1047*100</f>
        <v>3.3625522609766145</v>
      </c>
      <c r="I1048" s="57">
        <f>E1048/E1047*100</f>
        <v>3.3459055117801761</v>
      </c>
      <c r="J1048" s="55">
        <f t="shared" si="172"/>
        <v>87.363407436104893</v>
      </c>
      <c r="K1048" s="55">
        <f t="shared" si="173"/>
        <v>110.21807570116297</v>
      </c>
      <c r="L1048" s="55">
        <f t="shared" si="173"/>
        <v>120.20692815220606</v>
      </c>
    </row>
    <row r="1049" spans="1:12" s="48" customFormat="1" x14ac:dyDescent="0.2">
      <c r="A1049" s="13" t="s">
        <v>284</v>
      </c>
      <c r="B1049" s="89">
        <v>3816.1149999999998</v>
      </c>
      <c r="C1049" s="89">
        <v>17797.607</v>
      </c>
      <c r="D1049" s="89">
        <v>4406.9440000000004</v>
      </c>
      <c r="E1049" s="89">
        <v>22204.550999999999</v>
      </c>
      <c r="F1049" s="89">
        <v>3665.1350000000002</v>
      </c>
      <c r="G1049" s="89">
        <v>23004.915000000001</v>
      </c>
      <c r="H1049" s="57">
        <f>D1049/D1047*100</f>
        <v>96.637447739023401</v>
      </c>
      <c r="I1049" s="57">
        <f>E1049/E1047*100</f>
        <v>96.654094488219826</v>
      </c>
      <c r="J1049" s="55">
        <f t="shared" si="172"/>
        <v>115.48247366759128</v>
      </c>
      <c r="K1049" s="55">
        <f t="shared" si="173"/>
        <v>120.23960918219929</v>
      </c>
      <c r="L1049" s="55">
        <f t="shared" si="173"/>
        <v>96.520899990284676</v>
      </c>
    </row>
    <row r="1050" spans="1:12" s="48" customFormat="1" ht="22.5" x14ac:dyDescent="0.2">
      <c r="A1050" s="8" t="s">
        <v>430</v>
      </c>
      <c r="B1050" s="89"/>
      <c r="C1050" s="89"/>
      <c r="D1050" s="89"/>
      <c r="E1050" s="89"/>
      <c r="F1050" s="89"/>
      <c r="G1050" s="89"/>
      <c r="H1050" s="58"/>
      <c r="I1050" s="58"/>
      <c r="J1050" s="58"/>
      <c r="K1050" s="58"/>
      <c r="L1050" s="58"/>
    </row>
    <row r="1051" spans="1:12" s="48" customFormat="1" x14ac:dyDescent="0.2">
      <c r="A1051" s="9" t="s">
        <v>276</v>
      </c>
      <c r="B1051" s="89">
        <v>615.34</v>
      </c>
      <c r="C1051" s="89">
        <v>6297.0140000000001</v>
      </c>
      <c r="D1051" s="89">
        <v>817.98299999999995</v>
      </c>
      <c r="E1051" s="89">
        <v>7114.9970000000003</v>
      </c>
      <c r="F1051" s="89">
        <v>241.07</v>
      </c>
      <c r="G1051" s="89">
        <v>2311.3710000000001</v>
      </c>
      <c r="H1051" s="57">
        <f>H1052+H1053</f>
        <v>99.999999999999986</v>
      </c>
      <c r="I1051" s="57">
        <f>I1052+I1053</f>
        <v>100</v>
      </c>
      <c r="J1051" s="55">
        <f t="shared" ref="J1051:J1056" si="174">D1051/B1051*100</f>
        <v>132.93187506094191</v>
      </c>
      <c r="K1051" s="56">
        <f>D1051/F1051</f>
        <v>3.3931347741319948</v>
      </c>
      <c r="L1051" s="56">
        <f>E1051/G1051</f>
        <v>3.078258315086587</v>
      </c>
    </row>
    <row r="1052" spans="1:12" s="48" customFormat="1" x14ac:dyDescent="0.2">
      <c r="A1052" s="13" t="s">
        <v>283</v>
      </c>
      <c r="B1052" s="89">
        <v>40</v>
      </c>
      <c r="C1052" s="89">
        <v>335</v>
      </c>
      <c r="D1052" s="89">
        <v>40</v>
      </c>
      <c r="E1052" s="89">
        <v>375</v>
      </c>
      <c r="F1052" s="89">
        <v>0</v>
      </c>
      <c r="G1052" s="89">
        <v>0</v>
      </c>
      <c r="H1052" s="57">
        <f>D1052/D1051*100</f>
        <v>4.8900771776430565</v>
      </c>
      <c r="I1052" s="57">
        <f>E1052/E1051*100</f>
        <v>5.2705573874451384</v>
      </c>
      <c r="J1052" s="55">
        <f t="shared" si="174"/>
        <v>100</v>
      </c>
      <c r="K1052" s="55">
        <v>0</v>
      </c>
      <c r="L1052" s="55">
        <v>0</v>
      </c>
    </row>
    <row r="1053" spans="1:12" s="48" customFormat="1" x14ac:dyDescent="0.2">
      <c r="A1053" s="13" t="s">
        <v>279</v>
      </c>
      <c r="B1053" s="89">
        <v>575.34</v>
      </c>
      <c r="C1053" s="89">
        <v>5962.0140000000001</v>
      </c>
      <c r="D1053" s="89">
        <v>777.98299999999995</v>
      </c>
      <c r="E1053" s="89">
        <v>6739.9970000000003</v>
      </c>
      <c r="F1053" s="89">
        <v>241.07</v>
      </c>
      <c r="G1053" s="89">
        <v>2311.3710000000001</v>
      </c>
      <c r="H1053" s="57">
        <f>D1053/D1051*100</f>
        <v>95.109922822356936</v>
      </c>
      <c r="I1053" s="57">
        <f>E1053/E1051*100</f>
        <v>94.729442612554863</v>
      </c>
      <c r="J1053" s="55">
        <f t="shared" si="174"/>
        <v>135.22143428233738</v>
      </c>
      <c r="K1053" s="56">
        <f>D1053/F1053</f>
        <v>3.2272078649354956</v>
      </c>
      <c r="L1053" s="56">
        <f>E1053/G1053</f>
        <v>2.916016944056147</v>
      </c>
    </row>
    <row r="1054" spans="1:12" s="48" customFormat="1" x14ac:dyDescent="0.2">
      <c r="A1054" s="9" t="s">
        <v>277</v>
      </c>
      <c r="B1054" s="89">
        <v>615.34</v>
      </c>
      <c r="C1054" s="89">
        <v>6297.0140000000001</v>
      </c>
      <c r="D1054" s="89">
        <v>817.98299999999995</v>
      </c>
      <c r="E1054" s="89">
        <v>7114.9970000000003</v>
      </c>
      <c r="F1054" s="89">
        <v>241.07</v>
      </c>
      <c r="G1054" s="89">
        <v>2311.3710000000001</v>
      </c>
      <c r="H1054" s="57">
        <f>H1055+H1056</f>
        <v>100</v>
      </c>
      <c r="I1054" s="57">
        <f>I1055+I1056</f>
        <v>99.999999999999986</v>
      </c>
      <c r="J1054" s="55">
        <f t="shared" si="174"/>
        <v>132.93187506094191</v>
      </c>
      <c r="K1054" s="56">
        <f>D1054/F1054</f>
        <v>3.3931347741319948</v>
      </c>
      <c r="L1054" s="56">
        <f>E1054/G1054</f>
        <v>3.078258315086587</v>
      </c>
    </row>
    <row r="1055" spans="1:12" s="48" customFormat="1" x14ac:dyDescent="0.2">
      <c r="A1055" s="13" t="s">
        <v>280</v>
      </c>
      <c r="B1055" s="89">
        <v>19.47</v>
      </c>
      <c r="C1055" s="89">
        <v>158.387</v>
      </c>
      <c r="D1055" s="89">
        <v>0</v>
      </c>
      <c r="E1055" s="89">
        <v>158.387</v>
      </c>
      <c r="F1055" s="89">
        <v>0</v>
      </c>
      <c r="G1055" s="89">
        <v>0</v>
      </c>
      <c r="H1055" s="57">
        <f>D1055/D1054*100</f>
        <v>0</v>
      </c>
      <c r="I1055" s="57">
        <f>E1055/E1054*100</f>
        <v>2.2261007278007283</v>
      </c>
      <c r="J1055" s="55">
        <f t="shared" si="174"/>
        <v>0</v>
      </c>
      <c r="K1055" s="55">
        <v>0</v>
      </c>
      <c r="L1055" s="55">
        <v>0</v>
      </c>
    </row>
    <row r="1056" spans="1:12" s="48" customFormat="1" x14ac:dyDescent="0.2">
      <c r="A1056" s="13" t="s">
        <v>284</v>
      </c>
      <c r="B1056" s="89">
        <v>595.87</v>
      </c>
      <c r="C1056" s="89">
        <v>6138.6260000000002</v>
      </c>
      <c r="D1056" s="89">
        <v>817.98299999999995</v>
      </c>
      <c r="E1056" s="89">
        <v>6956.61</v>
      </c>
      <c r="F1056" s="89">
        <v>241.07</v>
      </c>
      <c r="G1056" s="89">
        <v>2311.3710000000001</v>
      </c>
      <c r="H1056" s="57">
        <f>D1056/D1054*100</f>
        <v>100</v>
      </c>
      <c r="I1056" s="57">
        <f>E1056/E1054*100</f>
        <v>97.773899272199259</v>
      </c>
      <c r="J1056" s="55">
        <f t="shared" si="174"/>
        <v>137.27541242217259</v>
      </c>
      <c r="K1056" s="56">
        <f>D1056/F1056</f>
        <v>3.3931347741319948</v>
      </c>
      <c r="L1056" s="56">
        <f>E1056/G1056</f>
        <v>3.0097331843308579</v>
      </c>
    </row>
    <row r="1057" spans="1:12" s="48" customFormat="1" ht="33.75" x14ac:dyDescent="0.2">
      <c r="A1057" s="8" t="s">
        <v>431</v>
      </c>
      <c r="B1057" s="89"/>
      <c r="C1057" s="89"/>
      <c r="D1057" s="89"/>
      <c r="E1057" s="89"/>
      <c r="F1057" s="89"/>
      <c r="G1057" s="89"/>
      <c r="H1057" s="58"/>
      <c r="I1057" s="58"/>
      <c r="J1057" s="58"/>
      <c r="K1057" s="58"/>
      <c r="L1057" s="58"/>
    </row>
    <row r="1058" spans="1:12" s="48" customFormat="1" x14ac:dyDescent="0.2">
      <c r="A1058" s="9" t="s">
        <v>276</v>
      </c>
      <c r="B1058" s="89">
        <v>2303.9349999999999</v>
      </c>
      <c r="C1058" s="89">
        <v>11100.261</v>
      </c>
      <c r="D1058" s="89">
        <v>2312.6379999999999</v>
      </c>
      <c r="E1058" s="89">
        <v>13412.898999999999</v>
      </c>
      <c r="F1058" s="89">
        <v>2267.73</v>
      </c>
      <c r="G1058" s="89">
        <v>12057.546</v>
      </c>
      <c r="H1058" s="57">
        <f>H1059+H1060</f>
        <v>100.00004324066283</v>
      </c>
      <c r="I1058" s="57">
        <f>I1059+I1060</f>
        <v>100.00000000000001</v>
      </c>
      <c r="J1058" s="55">
        <f t="shared" ref="J1058:J1063" si="175">D1058/B1058*100</f>
        <v>100.37774503186938</v>
      </c>
      <c r="K1058" s="55">
        <f t="shared" ref="K1058:L1063" si="176">D1058/F1058*100</f>
        <v>101.98030629748691</v>
      </c>
      <c r="L1058" s="55">
        <f t="shared" si="176"/>
        <v>111.24070353950961</v>
      </c>
    </row>
    <row r="1059" spans="1:12" s="48" customFormat="1" x14ac:dyDescent="0.2">
      <c r="A1059" s="13" t="s">
        <v>283</v>
      </c>
      <c r="B1059" s="89">
        <v>740.43899999999996</v>
      </c>
      <c r="C1059" s="89">
        <v>3784.1179999999999</v>
      </c>
      <c r="D1059" s="89">
        <v>705.20699999999999</v>
      </c>
      <c r="E1059" s="89">
        <v>4489.3239999999996</v>
      </c>
      <c r="F1059" s="89">
        <v>884.755</v>
      </c>
      <c r="G1059" s="89">
        <v>5033.098</v>
      </c>
      <c r="H1059" s="57">
        <f>D1059/D1058*100</f>
        <v>30.493618110573294</v>
      </c>
      <c r="I1059" s="57">
        <f>E1059/E1058*100</f>
        <v>33.470199097152673</v>
      </c>
      <c r="J1059" s="55">
        <f t="shared" si="175"/>
        <v>95.241741723491074</v>
      </c>
      <c r="K1059" s="55">
        <f t="shared" si="176"/>
        <v>79.706472413266951</v>
      </c>
      <c r="L1059" s="55">
        <f t="shared" si="176"/>
        <v>89.196037907467712</v>
      </c>
    </row>
    <row r="1060" spans="1:12" s="48" customFormat="1" x14ac:dyDescent="0.2">
      <c r="A1060" s="13" t="s">
        <v>279</v>
      </c>
      <c r="B1060" s="89">
        <v>1563.4960000000001</v>
      </c>
      <c r="C1060" s="89">
        <v>7316.143</v>
      </c>
      <c r="D1060" s="89">
        <v>1607.432</v>
      </c>
      <c r="E1060" s="89">
        <v>8923.5750000000007</v>
      </c>
      <c r="F1060" s="89">
        <v>1382.9749999999999</v>
      </c>
      <c r="G1060" s="89">
        <v>7024.4480000000003</v>
      </c>
      <c r="H1060" s="57">
        <f>D1060/D1058*100</f>
        <v>69.506425130089539</v>
      </c>
      <c r="I1060" s="57">
        <f>E1060/E1058*100</f>
        <v>66.529800902847342</v>
      </c>
      <c r="J1060" s="55">
        <f t="shared" si="175"/>
        <v>102.81011272174665</v>
      </c>
      <c r="K1060" s="55">
        <f t="shared" si="176"/>
        <v>116.2300113884922</v>
      </c>
      <c r="L1060" s="55">
        <f t="shared" si="176"/>
        <v>127.03596069043432</v>
      </c>
    </row>
    <row r="1061" spans="1:12" s="48" customFormat="1" x14ac:dyDescent="0.2">
      <c r="A1061" s="9" t="s">
        <v>277</v>
      </c>
      <c r="B1061" s="89">
        <v>2303.9349999999999</v>
      </c>
      <c r="C1061" s="89">
        <v>11100.261</v>
      </c>
      <c r="D1061" s="89">
        <v>2312.6379999999999</v>
      </c>
      <c r="E1061" s="89">
        <v>13412.898999999999</v>
      </c>
      <c r="F1061" s="89">
        <v>2267.73</v>
      </c>
      <c r="G1061" s="89">
        <v>12057.546</v>
      </c>
      <c r="H1061" s="57">
        <f>H1062+H1063</f>
        <v>100.00004324066283</v>
      </c>
      <c r="I1061" s="57">
        <f>I1062+I1063</f>
        <v>100</v>
      </c>
      <c r="J1061" s="55">
        <f t="shared" si="175"/>
        <v>100.37774503186938</v>
      </c>
      <c r="K1061" s="55">
        <f t="shared" si="176"/>
        <v>101.98030629748691</v>
      </c>
      <c r="L1061" s="55">
        <f t="shared" si="176"/>
        <v>111.24070353950961</v>
      </c>
    </row>
    <row r="1062" spans="1:12" s="48" customFormat="1" x14ac:dyDescent="0.2">
      <c r="A1062" s="13" t="s">
        <v>280</v>
      </c>
      <c r="B1062" s="89">
        <v>42.280999999999999</v>
      </c>
      <c r="C1062" s="89">
        <v>148.4</v>
      </c>
      <c r="D1062" s="89">
        <v>33.774999999999999</v>
      </c>
      <c r="E1062" s="89">
        <v>182.17500000000001</v>
      </c>
      <c r="F1062" s="89">
        <v>27.408000000000001</v>
      </c>
      <c r="G1062" s="89">
        <v>117.88800000000001</v>
      </c>
      <c r="H1062" s="57">
        <f>D1062/D1061*100</f>
        <v>1.4604533869978786</v>
      </c>
      <c r="I1062" s="57">
        <f>E1062/E1061*100</f>
        <v>1.3582074986175621</v>
      </c>
      <c r="J1062" s="55">
        <f t="shared" si="175"/>
        <v>79.882216598472127</v>
      </c>
      <c r="K1062" s="55">
        <f t="shared" si="176"/>
        <v>123.23044366608289</v>
      </c>
      <c r="L1062" s="55">
        <f t="shared" si="176"/>
        <v>154.53226791530946</v>
      </c>
    </row>
    <row r="1063" spans="1:12" s="48" customFormat="1" x14ac:dyDescent="0.2">
      <c r="A1063" s="13" t="s">
        <v>284</v>
      </c>
      <c r="B1063" s="89">
        <v>2261.654</v>
      </c>
      <c r="C1063" s="89">
        <v>10951.861000000001</v>
      </c>
      <c r="D1063" s="89">
        <v>2278.864</v>
      </c>
      <c r="E1063" s="89">
        <v>13230.724</v>
      </c>
      <c r="F1063" s="89">
        <v>2240.3220000000001</v>
      </c>
      <c r="G1063" s="89">
        <v>11939.657999999999</v>
      </c>
      <c r="H1063" s="57">
        <f>D1063/D1061*100</f>
        <v>98.53958985366495</v>
      </c>
      <c r="I1063" s="57">
        <f>E1063/E1061*100</f>
        <v>98.64179250138244</v>
      </c>
      <c r="J1063" s="55">
        <f t="shared" si="175"/>
        <v>100.76094751893967</v>
      </c>
      <c r="K1063" s="55">
        <f t="shared" si="176"/>
        <v>101.72037769570623</v>
      </c>
      <c r="L1063" s="55">
        <f t="shared" si="176"/>
        <v>110.81325780018156</v>
      </c>
    </row>
    <row r="1064" spans="1:12" s="48" customFormat="1" x14ac:dyDescent="0.2">
      <c r="A1064" s="8" t="s">
        <v>432</v>
      </c>
      <c r="B1064" s="89"/>
      <c r="C1064" s="89"/>
      <c r="D1064" s="89"/>
      <c r="E1064" s="89"/>
      <c r="F1064" s="89"/>
      <c r="G1064" s="89"/>
      <c r="H1064" s="58"/>
      <c r="I1064" s="58"/>
      <c r="J1064" s="58"/>
      <c r="K1064" s="58"/>
      <c r="L1064" s="58"/>
    </row>
    <row r="1065" spans="1:12" s="48" customFormat="1" x14ac:dyDescent="0.2">
      <c r="A1065" s="9" t="s">
        <v>276</v>
      </c>
      <c r="B1065" s="89">
        <v>2671658.4789999998</v>
      </c>
      <c r="C1065" s="89">
        <v>14866119.055</v>
      </c>
      <c r="D1065" s="89">
        <v>2737538.2420000001</v>
      </c>
      <c r="E1065" s="89">
        <v>17603724.848999999</v>
      </c>
      <c r="F1065" s="89">
        <v>2621106.4939999999</v>
      </c>
      <c r="G1065" s="89">
        <v>18684556.291000001</v>
      </c>
      <c r="H1065" s="57">
        <f>H1066+H1067</f>
        <v>100</v>
      </c>
      <c r="I1065" s="57">
        <f>I1066+I1067</f>
        <v>100</v>
      </c>
      <c r="J1065" s="55">
        <f t="shared" ref="J1065:J1070" si="177">D1065/B1065*100</f>
        <v>102.465875167722</v>
      </c>
      <c r="K1065" s="55">
        <f>D1065/F1065*100</f>
        <v>104.44208384003188</v>
      </c>
      <c r="L1065" s="55">
        <f>E1065/G1065*100</f>
        <v>94.215375387208852</v>
      </c>
    </row>
    <row r="1066" spans="1:12" s="48" customFormat="1" x14ac:dyDescent="0.2">
      <c r="A1066" s="13" t="s">
        <v>283</v>
      </c>
      <c r="B1066" s="89">
        <v>1139781</v>
      </c>
      <c r="C1066" s="89">
        <v>7053443</v>
      </c>
      <c r="D1066" s="89">
        <v>1179461</v>
      </c>
      <c r="E1066" s="89">
        <v>8232904</v>
      </c>
      <c r="F1066" s="89">
        <v>60305</v>
      </c>
      <c r="G1066" s="89">
        <v>509913</v>
      </c>
      <c r="H1066" s="57">
        <f>D1066/D1065*100</f>
        <v>43.084731453406306</v>
      </c>
      <c r="I1066" s="57">
        <f>E1066/E1065*100</f>
        <v>46.76796570396111</v>
      </c>
      <c r="J1066" s="55">
        <f t="shared" si="177"/>
        <v>103.48137054399047</v>
      </c>
      <c r="K1066" s="56"/>
      <c r="L1066" s="56"/>
    </row>
    <row r="1067" spans="1:12" s="48" customFormat="1" x14ac:dyDescent="0.2">
      <c r="A1067" s="13" t="s">
        <v>279</v>
      </c>
      <c r="B1067" s="89">
        <v>1531877.4790000001</v>
      </c>
      <c r="C1067" s="89">
        <v>7812676.0549999997</v>
      </c>
      <c r="D1067" s="89">
        <v>1558077.2420000001</v>
      </c>
      <c r="E1067" s="89">
        <v>9370820.8489999995</v>
      </c>
      <c r="F1067" s="89">
        <v>2560801.4939999999</v>
      </c>
      <c r="G1067" s="89">
        <v>18174643.291000001</v>
      </c>
      <c r="H1067" s="57">
        <f>D1067/D1065*100</f>
        <v>56.915268546593701</v>
      </c>
      <c r="I1067" s="57">
        <f>E1067/E1065*100</f>
        <v>53.23203429603889</v>
      </c>
      <c r="J1067" s="55">
        <f t="shared" si="177"/>
        <v>101.71030407843733</v>
      </c>
      <c r="K1067" s="55">
        <f>D1067/F1067*100</f>
        <v>60.843343213076096</v>
      </c>
      <c r="L1067" s="55">
        <f>E1067/G1067*100</f>
        <v>51.559861170097278</v>
      </c>
    </row>
    <row r="1068" spans="1:12" s="48" customFormat="1" x14ac:dyDescent="0.2">
      <c r="A1068" s="9" t="s">
        <v>277</v>
      </c>
      <c r="B1068" s="89">
        <v>2671658.4789999998</v>
      </c>
      <c r="C1068" s="89">
        <v>14866119.055</v>
      </c>
      <c r="D1068" s="89">
        <v>2737538.2420000001</v>
      </c>
      <c r="E1068" s="89">
        <v>17603724.848999999</v>
      </c>
      <c r="F1068" s="89">
        <v>2621106.4939999999</v>
      </c>
      <c r="G1068" s="89">
        <v>18684556.291000001</v>
      </c>
      <c r="H1068" s="57">
        <f>H1069+H1070</f>
        <v>100</v>
      </c>
      <c r="I1068" s="57">
        <f>I1069+I1070</f>
        <v>100</v>
      </c>
      <c r="J1068" s="55">
        <f t="shared" si="177"/>
        <v>102.465875167722</v>
      </c>
      <c r="K1068" s="55">
        <f>D1068/F1068*100</f>
        <v>104.44208384003188</v>
      </c>
      <c r="L1068" s="55">
        <f>E1068/G1068*100</f>
        <v>94.215375387208852</v>
      </c>
    </row>
    <row r="1069" spans="1:12" s="48" customFormat="1" x14ac:dyDescent="0.2">
      <c r="A1069" s="13" t="s">
        <v>280</v>
      </c>
      <c r="B1069" s="89">
        <v>267168.98200000002</v>
      </c>
      <c r="C1069" s="89">
        <v>1245388.1270000001</v>
      </c>
      <c r="D1069" s="89">
        <v>426401.25</v>
      </c>
      <c r="E1069" s="89">
        <v>1673107.9950000001</v>
      </c>
      <c r="F1069" s="89">
        <v>8144.1369999999997</v>
      </c>
      <c r="G1069" s="89">
        <v>10024.898999999999</v>
      </c>
      <c r="H1069" s="57">
        <f>D1069/D1068*100</f>
        <v>15.576083776951306</v>
      </c>
      <c r="I1069" s="57">
        <f>E1069/E1068*100</f>
        <v>9.504283947581941</v>
      </c>
      <c r="J1069" s="55">
        <f t="shared" si="177"/>
        <v>159.59983333694026</v>
      </c>
      <c r="K1069" s="56"/>
      <c r="L1069" s="56"/>
    </row>
    <row r="1070" spans="1:12" s="48" customFormat="1" x14ac:dyDescent="0.2">
      <c r="A1070" s="13" t="s">
        <v>284</v>
      </c>
      <c r="B1070" s="89">
        <v>2404489.497</v>
      </c>
      <c r="C1070" s="89">
        <v>13620730.926999999</v>
      </c>
      <c r="D1070" s="89">
        <v>2311136.9920000001</v>
      </c>
      <c r="E1070" s="89">
        <v>15930616.854</v>
      </c>
      <c r="F1070" s="89">
        <v>2612962.3569999998</v>
      </c>
      <c r="G1070" s="89">
        <v>18674531.392000001</v>
      </c>
      <c r="H1070" s="57">
        <f>D1070/D1068*100</f>
        <v>84.423916223048693</v>
      </c>
      <c r="I1070" s="57">
        <f>E1070/E1068*100</f>
        <v>90.495716052418061</v>
      </c>
      <c r="J1070" s="55">
        <f t="shared" si="177"/>
        <v>96.117574848362921</v>
      </c>
      <c r="K1070" s="55">
        <f>D1070/F1070*100</f>
        <v>88.448920276580949</v>
      </c>
      <c r="L1070" s="55">
        <f>E1070/G1070*100</f>
        <v>85.30664850216553</v>
      </c>
    </row>
    <row r="1071" spans="1:12" s="48" customFormat="1" ht="22.5" x14ac:dyDescent="0.2">
      <c r="A1071" s="8" t="s">
        <v>433</v>
      </c>
      <c r="B1071" s="89"/>
      <c r="C1071" s="89"/>
      <c r="D1071" s="89"/>
      <c r="E1071" s="89"/>
      <c r="F1071" s="89"/>
      <c r="G1071" s="89"/>
      <c r="H1071" s="58"/>
      <c r="I1071" s="58"/>
      <c r="J1071" s="58"/>
      <c r="K1071" s="58"/>
      <c r="L1071" s="58"/>
    </row>
    <row r="1072" spans="1:12" s="48" customFormat="1" x14ac:dyDescent="0.2">
      <c r="A1072" s="9" t="s">
        <v>276</v>
      </c>
      <c r="B1072" s="89">
        <v>3041.201</v>
      </c>
      <c r="C1072" s="89">
        <v>16646.255000000001</v>
      </c>
      <c r="D1072" s="89">
        <v>3139.43</v>
      </c>
      <c r="E1072" s="89">
        <v>19785.685000000001</v>
      </c>
      <c r="F1072" s="89">
        <v>2905.7910000000002</v>
      </c>
      <c r="G1072" s="89">
        <v>18143.544000000002</v>
      </c>
      <c r="H1072" s="57">
        <f>H1073+H1074</f>
        <v>100.00000000000001</v>
      </c>
      <c r="I1072" s="57">
        <f>I1073+I1074</f>
        <v>99.999994945840882</v>
      </c>
      <c r="J1072" s="55">
        <f t="shared" ref="J1072:J1077" si="178">D1072/B1072*100</f>
        <v>103.22994106604595</v>
      </c>
      <c r="K1072" s="55">
        <f t="shared" ref="K1072:L1077" si="179">D1072/F1072*100</f>
        <v>108.04046127199098</v>
      </c>
      <c r="L1072" s="55">
        <f t="shared" si="179"/>
        <v>109.05082821746402</v>
      </c>
    </row>
    <row r="1073" spans="1:12" s="48" customFormat="1" x14ac:dyDescent="0.2">
      <c r="A1073" s="13" t="s">
        <v>283</v>
      </c>
      <c r="B1073" s="89">
        <v>1646.826</v>
      </c>
      <c r="C1073" s="89">
        <v>10438.579</v>
      </c>
      <c r="D1073" s="89">
        <v>1903.665</v>
      </c>
      <c r="E1073" s="89">
        <v>12342.244000000001</v>
      </c>
      <c r="F1073" s="89">
        <v>2237.192</v>
      </c>
      <c r="G1073" s="89">
        <v>11503.669</v>
      </c>
      <c r="H1073" s="57">
        <f>D1073/D1072*100</f>
        <v>60.637281289915691</v>
      </c>
      <c r="I1073" s="57">
        <f>E1073/E1072*100</f>
        <v>62.379664894088826</v>
      </c>
      <c r="J1073" s="55">
        <f t="shared" si="178"/>
        <v>115.5960010347177</v>
      </c>
      <c r="K1073" s="55">
        <f t="shared" si="179"/>
        <v>85.091713183311938</v>
      </c>
      <c r="L1073" s="55">
        <f t="shared" si="179"/>
        <v>107.28963081256946</v>
      </c>
    </row>
    <row r="1074" spans="1:12" s="48" customFormat="1" x14ac:dyDescent="0.2">
      <c r="A1074" s="13" t="s">
        <v>279</v>
      </c>
      <c r="B1074" s="89">
        <v>1394.375</v>
      </c>
      <c r="C1074" s="89">
        <v>6207.6760000000004</v>
      </c>
      <c r="D1074" s="89">
        <v>1235.7650000000001</v>
      </c>
      <c r="E1074" s="89">
        <v>7443.44</v>
      </c>
      <c r="F1074" s="89">
        <v>668.59900000000005</v>
      </c>
      <c r="G1074" s="89">
        <v>6639.875</v>
      </c>
      <c r="H1074" s="57">
        <f>D1074/D1072*100</f>
        <v>39.362718710084323</v>
      </c>
      <c r="I1074" s="57">
        <f>E1074/E1072*100</f>
        <v>37.620330051752063</v>
      </c>
      <c r="J1074" s="55">
        <f t="shared" si="178"/>
        <v>88.625011205737351</v>
      </c>
      <c r="K1074" s="55">
        <f t="shared" si="179"/>
        <v>184.82902307661243</v>
      </c>
      <c r="L1074" s="55">
        <f t="shared" si="179"/>
        <v>112.10211035599313</v>
      </c>
    </row>
    <row r="1075" spans="1:12" s="48" customFormat="1" x14ac:dyDescent="0.2">
      <c r="A1075" s="9" t="s">
        <v>277</v>
      </c>
      <c r="B1075" s="89">
        <v>3041.201</v>
      </c>
      <c r="C1075" s="89">
        <v>16646.255000000001</v>
      </c>
      <c r="D1075" s="89">
        <v>3139.43</v>
      </c>
      <c r="E1075" s="89">
        <v>19785.685000000001</v>
      </c>
      <c r="F1075" s="89">
        <v>2905.7910000000002</v>
      </c>
      <c r="G1075" s="89">
        <v>18143.544000000002</v>
      </c>
      <c r="H1075" s="57">
        <f>H1076+H1077</f>
        <v>100</v>
      </c>
      <c r="I1075" s="57">
        <f>I1076+I1077</f>
        <v>100</v>
      </c>
      <c r="J1075" s="55">
        <f t="shared" si="178"/>
        <v>103.22994106604595</v>
      </c>
      <c r="K1075" s="55">
        <f t="shared" si="179"/>
        <v>108.04046127199098</v>
      </c>
      <c r="L1075" s="55">
        <f t="shared" si="179"/>
        <v>109.05082821746402</v>
      </c>
    </row>
    <row r="1076" spans="1:12" s="48" customFormat="1" x14ac:dyDescent="0.2">
      <c r="A1076" s="13" t="s">
        <v>280</v>
      </c>
      <c r="B1076" s="89">
        <v>244.155</v>
      </c>
      <c r="C1076" s="89">
        <v>1053.1369999999999</v>
      </c>
      <c r="D1076" s="89">
        <v>442.36700000000002</v>
      </c>
      <c r="E1076" s="89">
        <v>1495.5039999999999</v>
      </c>
      <c r="F1076" s="89">
        <v>223.48099999999999</v>
      </c>
      <c r="G1076" s="89">
        <v>966.375</v>
      </c>
      <c r="H1076" s="57">
        <f>D1076/D1075*100</f>
        <v>14.09067888119818</v>
      </c>
      <c r="I1076" s="57">
        <f>E1076/E1075*100</f>
        <v>7.5585151588130506</v>
      </c>
      <c r="J1076" s="55">
        <f t="shared" si="178"/>
        <v>181.18285515348859</v>
      </c>
      <c r="K1076" s="55">
        <f t="shared" si="179"/>
        <v>197.94389679659571</v>
      </c>
      <c r="L1076" s="55">
        <f t="shared" si="179"/>
        <v>154.75400336308368</v>
      </c>
    </row>
    <row r="1077" spans="1:12" s="48" customFormat="1" x14ac:dyDescent="0.2">
      <c r="A1077" s="13" t="s">
        <v>284</v>
      </c>
      <c r="B1077" s="89">
        <v>2797.047</v>
      </c>
      <c r="C1077" s="89">
        <v>15593.118</v>
      </c>
      <c r="D1077" s="89">
        <v>2697.0630000000001</v>
      </c>
      <c r="E1077" s="89">
        <v>18290.181</v>
      </c>
      <c r="F1077" s="89">
        <v>2682.31</v>
      </c>
      <c r="G1077" s="89">
        <v>17177.169000000002</v>
      </c>
      <c r="H1077" s="57">
        <f>D1077/D1075*100</f>
        <v>85.909321118801827</v>
      </c>
      <c r="I1077" s="57">
        <f>E1077/E1075*100</f>
        <v>92.441484841186949</v>
      </c>
      <c r="J1077" s="55">
        <f t="shared" si="178"/>
        <v>96.425372902207215</v>
      </c>
      <c r="K1077" s="55">
        <f t="shared" si="179"/>
        <v>100.55001099798308</v>
      </c>
      <c r="L1077" s="55">
        <f t="shared" si="179"/>
        <v>106.47960091677504</v>
      </c>
    </row>
    <row r="1078" spans="1:12" s="48" customFormat="1" x14ac:dyDescent="0.2">
      <c r="A1078" s="8" t="s">
        <v>434</v>
      </c>
      <c r="B1078" s="89"/>
      <c r="C1078" s="89"/>
      <c r="D1078" s="89"/>
      <c r="E1078" s="89"/>
      <c r="F1078" s="89"/>
      <c r="G1078" s="89"/>
      <c r="H1078" s="58"/>
      <c r="I1078" s="58"/>
      <c r="J1078" s="58"/>
      <c r="K1078" s="58"/>
      <c r="L1078" s="58"/>
    </row>
    <row r="1079" spans="1:12" s="48" customFormat="1" x14ac:dyDescent="0.2">
      <c r="A1079" s="9" t="s">
        <v>276</v>
      </c>
      <c r="B1079" s="89">
        <v>77669.182000000001</v>
      </c>
      <c r="C1079" s="89">
        <v>386418.37800000003</v>
      </c>
      <c r="D1079" s="89">
        <v>79020.582999999999</v>
      </c>
      <c r="E1079" s="89">
        <v>465438.96</v>
      </c>
      <c r="F1079" s="89">
        <v>82141.274999999994</v>
      </c>
      <c r="G1079" s="89">
        <v>570076.73</v>
      </c>
      <c r="H1079" s="57">
        <f>H1080+H1081</f>
        <v>100</v>
      </c>
      <c r="I1079" s="57">
        <f>I1080+I1081</f>
        <v>100</v>
      </c>
      <c r="J1079" s="55">
        <f t="shared" ref="J1079:J1084" si="180">D1079/B1079*100</f>
        <v>101.73994493723393</v>
      </c>
      <c r="K1079" s="55">
        <f t="shared" ref="K1079:L1082" si="181">D1079/F1079*100</f>
        <v>96.200823520209539</v>
      </c>
      <c r="L1079" s="55">
        <f t="shared" si="181"/>
        <v>81.64496733623912</v>
      </c>
    </row>
    <row r="1080" spans="1:12" s="48" customFormat="1" x14ac:dyDescent="0.2">
      <c r="A1080" s="13" t="s">
        <v>283</v>
      </c>
      <c r="B1080" s="89">
        <v>40242.667000000001</v>
      </c>
      <c r="C1080" s="89">
        <v>210130.06700000001</v>
      </c>
      <c r="D1080" s="89">
        <v>41684.667000000001</v>
      </c>
      <c r="E1080" s="89">
        <v>251814.73300000001</v>
      </c>
      <c r="F1080" s="89">
        <v>37713.5</v>
      </c>
      <c r="G1080" s="89">
        <v>264664.8</v>
      </c>
      <c r="H1080" s="57">
        <f>D1080/D1079*100</f>
        <v>52.75165712204376</v>
      </c>
      <c r="I1080" s="57">
        <f>E1080/E1079*100</f>
        <v>54.102633135825151</v>
      </c>
      <c r="J1080" s="55">
        <f t="shared" si="180"/>
        <v>103.58326151693673</v>
      </c>
      <c r="K1080" s="55">
        <f t="shared" si="181"/>
        <v>110.52982884113116</v>
      </c>
      <c r="L1080" s="55">
        <f t="shared" si="181"/>
        <v>95.144776713790435</v>
      </c>
    </row>
    <row r="1081" spans="1:12" s="48" customFormat="1" x14ac:dyDescent="0.2">
      <c r="A1081" s="13" t="s">
        <v>279</v>
      </c>
      <c r="B1081" s="89">
        <v>37426.514999999999</v>
      </c>
      <c r="C1081" s="89">
        <v>176288.31099999999</v>
      </c>
      <c r="D1081" s="89">
        <v>37335.915999999997</v>
      </c>
      <c r="E1081" s="89">
        <v>213624.22700000001</v>
      </c>
      <c r="F1081" s="89">
        <v>44427.775000000001</v>
      </c>
      <c r="G1081" s="89">
        <v>305411.93</v>
      </c>
      <c r="H1081" s="57">
        <f>D1081/D1079*100</f>
        <v>47.24834287795624</v>
      </c>
      <c r="I1081" s="57">
        <f>E1081/E1079*100</f>
        <v>45.897366864174842</v>
      </c>
      <c r="J1081" s="55">
        <f t="shared" si="180"/>
        <v>99.757928302969162</v>
      </c>
      <c r="K1081" s="55">
        <f t="shared" si="181"/>
        <v>84.037330251177323</v>
      </c>
      <c r="L1081" s="55">
        <f t="shared" si="181"/>
        <v>69.94626143124141</v>
      </c>
    </row>
    <row r="1082" spans="1:12" s="48" customFormat="1" x14ac:dyDescent="0.2">
      <c r="A1082" s="9" t="s">
        <v>277</v>
      </c>
      <c r="B1082" s="89">
        <v>77669.182000000001</v>
      </c>
      <c r="C1082" s="89">
        <v>386418.37800000003</v>
      </c>
      <c r="D1082" s="89">
        <v>79020.582999999999</v>
      </c>
      <c r="E1082" s="89">
        <v>465438.96</v>
      </c>
      <c r="F1082" s="89">
        <v>82141.274999999994</v>
      </c>
      <c r="G1082" s="89">
        <v>570076.73</v>
      </c>
      <c r="H1082" s="57">
        <f>H1083+H1084</f>
        <v>100.00000000000001</v>
      </c>
      <c r="I1082" s="57">
        <f>I1083+I1084</f>
        <v>100</v>
      </c>
      <c r="J1082" s="55">
        <f t="shared" si="180"/>
        <v>101.73994493723393</v>
      </c>
      <c r="K1082" s="55">
        <f t="shared" si="181"/>
        <v>96.200823520209539</v>
      </c>
      <c r="L1082" s="55">
        <f t="shared" si="181"/>
        <v>81.64496733623912</v>
      </c>
    </row>
    <row r="1083" spans="1:12" s="48" customFormat="1" x14ac:dyDescent="0.2">
      <c r="A1083" s="13" t="s">
        <v>280</v>
      </c>
      <c r="B1083" s="89">
        <v>3477.93</v>
      </c>
      <c r="C1083" s="89">
        <v>10697.253000000001</v>
      </c>
      <c r="D1083" s="89">
        <v>2842.1320000000001</v>
      </c>
      <c r="E1083" s="89">
        <v>13539.385</v>
      </c>
      <c r="F1083" s="89">
        <v>1049.6500000000001</v>
      </c>
      <c r="G1083" s="89">
        <v>7052.19</v>
      </c>
      <c r="H1083" s="57">
        <f>D1083/D1082*100</f>
        <v>3.5966983437720272</v>
      </c>
      <c r="I1083" s="57">
        <f>E1083/E1082*100</f>
        <v>2.9089496504547019</v>
      </c>
      <c r="J1083" s="55">
        <f t="shared" si="180"/>
        <v>81.719068526393585</v>
      </c>
      <c r="K1083" s="56">
        <f>D1083/F1083</f>
        <v>2.7076949459343589</v>
      </c>
      <c r="L1083" s="55">
        <f>E1083/G1083*100</f>
        <v>191.98837524230063</v>
      </c>
    </row>
    <row r="1084" spans="1:12" s="48" customFormat="1" x14ac:dyDescent="0.2">
      <c r="A1084" s="13" t="s">
        <v>284</v>
      </c>
      <c r="B1084" s="89">
        <v>74191.251999999993</v>
      </c>
      <c r="C1084" s="89">
        <v>375721.12400000001</v>
      </c>
      <c r="D1084" s="89">
        <v>76178.451000000001</v>
      </c>
      <c r="E1084" s="89">
        <v>451899.57500000001</v>
      </c>
      <c r="F1084" s="89">
        <v>81091.625</v>
      </c>
      <c r="G1084" s="89">
        <v>563024.54</v>
      </c>
      <c r="H1084" s="57">
        <f>D1084/D1082*100</f>
        <v>96.403301656227981</v>
      </c>
      <c r="I1084" s="57">
        <f>E1084/E1082*100</f>
        <v>97.091050349545299</v>
      </c>
      <c r="J1084" s="55">
        <f t="shared" si="180"/>
        <v>102.67848155467172</v>
      </c>
      <c r="K1084" s="55">
        <f>D1084/F1084*100</f>
        <v>93.941206628921307</v>
      </c>
      <c r="L1084" s="55">
        <f>E1084/G1084*100</f>
        <v>80.26285586059889</v>
      </c>
    </row>
    <row r="1085" spans="1:12" s="48" customFormat="1" ht="45" x14ac:dyDescent="0.2">
      <c r="A1085" s="8" t="s">
        <v>435</v>
      </c>
      <c r="B1085" s="89"/>
      <c r="C1085" s="89"/>
      <c r="D1085" s="89"/>
      <c r="E1085" s="89"/>
      <c r="F1085" s="89"/>
      <c r="G1085" s="89"/>
      <c r="H1085" s="58"/>
      <c r="I1085" s="58"/>
      <c r="J1085" s="58"/>
      <c r="K1085" s="58"/>
      <c r="L1085" s="58"/>
    </row>
    <row r="1086" spans="1:12" s="48" customFormat="1" x14ac:dyDescent="0.2">
      <c r="A1086" s="9" t="s">
        <v>276</v>
      </c>
      <c r="B1086" s="89">
        <v>73328.909</v>
      </c>
      <c r="C1086" s="89">
        <v>361355.81199999998</v>
      </c>
      <c r="D1086" s="89">
        <v>75351.899000000005</v>
      </c>
      <c r="E1086" s="89">
        <v>436707.71</v>
      </c>
      <c r="F1086" s="89">
        <v>76175.801000000007</v>
      </c>
      <c r="G1086" s="89">
        <v>536407.95700000005</v>
      </c>
      <c r="H1086" s="57">
        <f>H1087+H1088</f>
        <v>100</v>
      </c>
      <c r="I1086" s="57">
        <f>I1087+I1088</f>
        <v>100</v>
      </c>
      <c r="J1086" s="55">
        <f t="shared" ref="J1086:J1091" si="182">D1086/B1086*100</f>
        <v>102.75878917003934</v>
      </c>
      <c r="K1086" s="55">
        <f t="shared" ref="K1086:L1089" si="183">D1086/F1086*100</f>
        <v>98.918420299905989</v>
      </c>
      <c r="L1086" s="55">
        <f t="shared" si="183"/>
        <v>81.413354201977285</v>
      </c>
    </row>
    <row r="1087" spans="1:12" s="48" customFormat="1" x14ac:dyDescent="0.2">
      <c r="A1087" s="13" t="s">
        <v>283</v>
      </c>
      <c r="B1087" s="89">
        <v>40242.667000000001</v>
      </c>
      <c r="C1087" s="89">
        <v>210130.06700000001</v>
      </c>
      <c r="D1087" s="89">
        <v>41684.667000000001</v>
      </c>
      <c r="E1087" s="89">
        <v>251814.73300000001</v>
      </c>
      <c r="F1087" s="89">
        <v>37713.5</v>
      </c>
      <c r="G1087" s="89">
        <v>264664.8</v>
      </c>
      <c r="H1087" s="57">
        <f>D1087/D1086*100</f>
        <v>55.319995319560554</v>
      </c>
      <c r="I1087" s="57">
        <f>E1087/E1086*100</f>
        <v>57.662076311865427</v>
      </c>
      <c r="J1087" s="55">
        <f t="shared" si="182"/>
        <v>103.58326151693673</v>
      </c>
      <c r="K1087" s="55">
        <f t="shared" si="183"/>
        <v>110.52982884113116</v>
      </c>
      <c r="L1087" s="55">
        <f t="shared" si="183"/>
        <v>95.144776713790435</v>
      </c>
    </row>
    <row r="1088" spans="1:12" s="48" customFormat="1" x14ac:dyDescent="0.2">
      <c r="A1088" s="13" t="s">
        <v>279</v>
      </c>
      <c r="B1088" s="89">
        <v>33086.241999999998</v>
      </c>
      <c r="C1088" s="89">
        <v>151225.745</v>
      </c>
      <c r="D1088" s="89">
        <v>33667.232000000004</v>
      </c>
      <c r="E1088" s="89">
        <v>184892.97700000001</v>
      </c>
      <c r="F1088" s="89">
        <v>38462.300999999999</v>
      </c>
      <c r="G1088" s="89">
        <v>271743.15700000001</v>
      </c>
      <c r="H1088" s="57">
        <f>D1088/D1086*100</f>
        <v>44.680004680439446</v>
      </c>
      <c r="I1088" s="57">
        <f>E1088/E1086*100</f>
        <v>42.337923688134566</v>
      </c>
      <c r="J1088" s="55">
        <f t="shared" si="182"/>
        <v>101.75598667264782</v>
      </c>
      <c r="K1088" s="55">
        <f t="shared" si="183"/>
        <v>87.533067769398414</v>
      </c>
      <c r="L1088" s="55">
        <f t="shared" si="183"/>
        <v>68.039607341427924</v>
      </c>
    </row>
    <row r="1089" spans="1:12" s="48" customFormat="1" x14ac:dyDescent="0.2">
      <c r="A1089" s="9" t="s">
        <v>277</v>
      </c>
      <c r="B1089" s="89">
        <v>73328.909</v>
      </c>
      <c r="C1089" s="89">
        <v>361355.81199999998</v>
      </c>
      <c r="D1089" s="89">
        <v>75351.899000000005</v>
      </c>
      <c r="E1089" s="89">
        <v>436707.71</v>
      </c>
      <c r="F1089" s="89">
        <v>76175.801000000007</v>
      </c>
      <c r="G1089" s="89">
        <v>536407.95700000005</v>
      </c>
      <c r="H1089" s="57">
        <f>H1090+H1091</f>
        <v>99.999999999999986</v>
      </c>
      <c r="I1089" s="57">
        <f>I1090+I1091</f>
        <v>100</v>
      </c>
      <c r="J1089" s="55">
        <f t="shared" si="182"/>
        <v>102.75878917003934</v>
      </c>
      <c r="K1089" s="55">
        <f t="shared" si="183"/>
        <v>98.918420299905989</v>
      </c>
      <c r="L1089" s="55">
        <f t="shared" si="183"/>
        <v>81.413354201977285</v>
      </c>
    </row>
    <row r="1090" spans="1:12" s="48" customFormat="1" x14ac:dyDescent="0.2">
      <c r="A1090" s="13" t="s">
        <v>280</v>
      </c>
      <c r="B1090" s="89">
        <v>3471.942</v>
      </c>
      <c r="C1090" s="89">
        <v>10667.576999999999</v>
      </c>
      <c r="D1090" s="89">
        <v>2837.0250000000001</v>
      </c>
      <c r="E1090" s="89">
        <v>13504.602000000001</v>
      </c>
      <c r="F1090" s="89">
        <v>1042.3789999999999</v>
      </c>
      <c r="G1090" s="89">
        <v>7026.5110000000004</v>
      </c>
      <c r="H1090" s="57">
        <f>D1090/D1089*100</f>
        <v>3.7650345082875751</v>
      </c>
      <c r="I1090" s="57">
        <f>E1090/E1089*100</f>
        <v>3.0923662877396874</v>
      </c>
      <c r="J1090" s="55">
        <f t="shared" si="182"/>
        <v>81.712914559056586</v>
      </c>
      <c r="K1090" s="56">
        <f>D1090/F1090</f>
        <v>2.7216828044310182</v>
      </c>
      <c r="L1090" s="55">
        <f>E1090/G1090*100</f>
        <v>192.19498838043518</v>
      </c>
    </row>
    <row r="1091" spans="1:12" s="48" customFormat="1" x14ac:dyDescent="0.2">
      <c r="A1091" s="13" t="s">
        <v>284</v>
      </c>
      <c r="B1091" s="89">
        <v>69856.967000000004</v>
      </c>
      <c r="C1091" s="89">
        <v>350688.234</v>
      </c>
      <c r="D1091" s="89">
        <v>72514.873999999996</v>
      </c>
      <c r="E1091" s="89">
        <v>423203.10800000001</v>
      </c>
      <c r="F1091" s="89">
        <v>75133.422000000006</v>
      </c>
      <c r="G1091" s="89">
        <v>529381.446</v>
      </c>
      <c r="H1091" s="57">
        <f>D1091/D1089*100</f>
        <v>96.234965491712416</v>
      </c>
      <c r="I1091" s="57">
        <f>E1091/E1089*100</f>
        <v>96.907633712260306</v>
      </c>
      <c r="J1091" s="55">
        <f t="shared" si="182"/>
        <v>103.80478442472317</v>
      </c>
      <c r="K1091" s="55">
        <f>D1091/F1091*100</f>
        <v>96.514802693267441</v>
      </c>
      <c r="L1091" s="55">
        <f>E1091/G1091*100</f>
        <v>79.942943070203484</v>
      </c>
    </row>
    <row r="1092" spans="1:12" s="48" customFormat="1" ht="22.5" x14ac:dyDescent="0.2">
      <c r="A1092" s="8" t="s">
        <v>436</v>
      </c>
      <c r="B1092" s="89"/>
      <c r="C1092" s="89"/>
      <c r="D1092" s="89"/>
      <c r="E1092" s="89"/>
      <c r="F1092" s="89"/>
      <c r="G1092" s="89"/>
      <c r="H1092" s="58"/>
      <c r="I1092" s="58"/>
      <c r="J1092" s="58"/>
      <c r="K1092" s="58"/>
      <c r="L1092" s="58"/>
    </row>
    <row r="1093" spans="1:12" s="48" customFormat="1" x14ac:dyDescent="0.2">
      <c r="A1093" s="9" t="s">
        <v>276</v>
      </c>
      <c r="B1093" s="89">
        <v>4279.7120000000004</v>
      </c>
      <c r="C1093" s="89">
        <v>19764.904999999999</v>
      </c>
      <c r="D1093" s="89">
        <v>7334.0990000000002</v>
      </c>
      <c r="E1093" s="89">
        <v>27099.003000000001</v>
      </c>
      <c r="F1093" s="89">
        <v>3287.8939999999998</v>
      </c>
      <c r="G1093" s="89">
        <v>27304.611000000001</v>
      </c>
      <c r="H1093" s="57">
        <f>H1094+H1095</f>
        <v>100</v>
      </c>
      <c r="I1093" s="57">
        <f>I1094+I1095</f>
        <v>100</v>
      </c>
      <c r="J1093" s="55">
        <f>D1093/B1093*100</f>
        <v>171.36898464195721</v>
      </c>
      <c r="K1093" s="56">
        <f>D1093/F1093</f>
        <v>2.2306373015675081</v>
      </c>
      <c r="L1093" s="55">
        <f>E1093/G1093*100</f>
        <v>99.24698432803163</v>
      </c>
    </row>
    <row r="1094" spans="1:12" s="48" customFormat="1" x14ac:dyDescent="0.2">
      <c r="A1094" s="13" t="s">
        <v>283</v>
      </c>
      <c r="B1094" s="89">
        <v>1950.6669999999999</v>
      </c>
      <c r="C1094" s="89">
        <v>11604.066999999999</v>
      </c>
      <c r="D1094" s="89">
        <v>2058.6669999999999</v>
      </c>
      <c r="E1094" s="89">
        <v>13662.733</v>
      </c>
      <c r="F1094" s="89">
        <v>1494.7</v>
      </c>
      <c r="G1094" s="89">
        <v>9077.6</v>
      </c>
      <c r="H1094" s="57">
        <f>D1094/D1093*100</f>
        <v>28.069801075769497</v>
      </c>
      <c r="I1094" s="57">
        <f>E1094/E1093*100</f>
        <v>50.417843785618231</v>
      </c>
      <c r="J1094" s="55">
        <f>D1094/B1094*100</f>
        <v>105.53656774836504</v>
      </c>
      <c r="K1094" s="55">
        <f>D1094/F1094*100</f>
        <v>137.73111661202918</v>
      </c>
      <c r="L1094" s="55">
        <f>E1094/G1094*100</f>
        <v>150.51041024059222</v>
      </c>
    </row>
    <row r="1095" spans="1:12" s="48" customFormat="1" x14ac:dyDescent="0.2">
      <c r="A1095" s="13" t="s">
        <v>279</v>
      </c>
      <c r="B1095" s="89">
        <v>2329.0450000000001</v>
      </c>
      <c r="C1095" s="89">
        <v>8160.8379999999997</v>
      </c>
      <c r="D1095" s="89">
        <v>5275.4319999999998</v>
      </c>
      <c r="E1095" s="89">
        <v>13436.27</v>
      </c>
      <c r="F1095" s="89">
        <v>1793.194</v>
      </c>
      <c r="G1095" s="89">
        <v>18227.010999999999</v>
      </c>
      <c r="H1095" s="57">
        <f>D1095/D1093*100</f>
        <v>71.930198924230496</v>
      </c>
      <c r="I1095" s="57">
        <f>E1095/E1093*100</f>
        <v>49.582156214381762</v>
      </c>
      <c r="J1095" s="56">
        <f>D1095/B1095</f>
        <v>2.2650622894791641</v>
      </c>
      <c r="K1095" s="56">
        <f>D1095/F1095</f>
        <v>2.9419192792302451</v>
      </c>
      <c r="L1095" s="55">
        <f>E1095/G1095*100</f>
        <v>73.716255506731201</v>
      </c>
    </row>
    <row r="1096" spans="1:12" s="48" customFormat="1" x14ac:dyDescent="0.2">
      <c r="A1096" s="9" t="s">
        <v>277</v>
      </c>
      <c r="B1096" s="89">
        <v>4279.7120000000004</v>
      </c>
      <c r="C1096" s="89">
        <v>19764.904999999999</v>
      </c>
      <c r="D1096" s="89">
        <v>7334.0990000000002</v>
      </c>
      <c r="E1096" s="89">
        <v>27099.003000000001</v>
      </c>
      <c r="F1096" s="89">
        <v>3287.8939999999998</v>
      </c>
      <c r="G1096" s="89">
        <v>27304.611000000001</v>
      </c>
      <c r="H1096" s="57">
        <f>H1097+H1098</f>
        <v>99.999999999999986</v>
      </c>
      <c r="I1096" s="57">
        <f>I1097+I1098</f>
        <v>100.00000000000001</v>
      </c>
      <c r="J1096" s="55">
        <f>D1096/B1096*100</f>
        <v>171.36898464195721</v>
      </c>
      <c r="K1096" s="56">
        <f>D1096/F1096</f>
        <v>2.2306373015675081</v>
      </c>
      <c r="L1096" s="55">
        <f>E1096/G1096*100</f>
        <v>99.24698432803163</v>
      </c>
    </row>
    <row r="1097" spans="1:12" s="48" customFormat="1" x14ac:dyDescent="0.2">
      <c r="A1097" s="13" t="s">
        <v>280</v>
      </c>
      <c r="B1097" s="89">
        <v>1579.529</v>
      </c>
      <c r="C1097" s="89">
        <v>3901.81</v>
      </c>
      <c r="D1097" s="89">
        <v>1421.1679999999999</v>
      </c>
      <c r="E1097" s="89">
        <v>5322.9780000000001</v>
      </c>
      <c r="F1097" s="89">
        <v>748.98199999999997</v>
      </c>
      <c r="G1097" s="89">
        <v>2454.0610000000001</v>
      </c>
      <c r="H1097" s="57">
        <f>D1097/D1096*100</f>
        <v>19.377540444981719</v>
      </c>
      <c r="I1097" s="57">
        <f>E1097/E1096*100</f>
        <v>19.642707888552209</v>
      </c>
      <c r="J1097" s="55">
        <f>D1097/B1097*100</f>
        <v>89.974163184088411</v>
      </c>
      <c r="K1097" s="55">
        <f>D1097/F1097*100</f>
        <v>189.74661607355051</v>
      </c>
      <c r="L1097" s="56">
        <f>E1097/G1097</f>
        <v>2.169048772626271</v>
      </c>
    </row>
    <row r="1098" spans="1:12" s="48" customFormat="1" x14ac:dyDescent="0.2">
      <c r="A1098" s="13" t="s">
        <v>284</v>
      </c>
      <c r="B1098" s="89">
        <v>2700.183</v>
      </c>
      <c r="C1098" s="89">
        <v>15863.094999999999</v>
      </c>
      <c r="D1098" s="89">
        <v>5912.9309999999996</v>
      </c>
      <c r="E1098" s="89">
        <v>21776.025000000001</v>
      </c>
      <c r="F1098" s="89">
        <v>2538.9119999999998</v>
      </c>
      <c r="G1098" s="89">
        <v>24850.55</v>
      </c>
      <c r="H1098" s="57">
        <f>D1098/D1096*100</f>
        <v>80.622459555018267</v>
      </c>
      <c r="I1098" s="57">
        <f>E1098/E1096*100</f>
        <v>80.357292111447805</v>
      </c>
      <c r="J1098" s="56">
        <f>D1098/B1098</f>
        <v>2.1898260229028921</v>
      </c>
      <c r="K1098" s="56">
        <f>D1098/F1098</f>
        <v>2.3289231765417626</v>
      </c>
      <c r="L1098" s="55">
        <f>E1098/G1098*100</f>
        <v>87.62793982426949</v>
      </c>
    </row>
    <row r="1099" spans="1:12" s="48" customFormat="1" x14ac:dyDescent="0.2">
      <c r="A1099" s="8" t="s">
        <v>437</v>
      </c>
      <c r="B1099" s="89"/>
      <c r="C1099" s="89"/>
      <c r="D1099" s="89"/>
      <c r="E1099" s="89"/>
      <c r="F1099" s="89"/>
      <c r="G1099" s="89"/>
      <c r="H1099" s="58"/>
      <c r="I1099" s="58"/>
      <c r="J1099" s="58"/>
      <c r="K1099" s="58"/>
      <c r="L1099" s="58"/>
    </row>
    <row r="1100" spans="1:12" s="48" customFormat="1" x14ac:dyDescent="0.2">
      <c r="A1100" s="9" t="s">
        <v>276</v>
      </c>
      <c r="B1100" s="89">
        <v>1601.2059999999999</v>
      </c>
      <c r="C1100" s="89">
        <v>6229.6809999999996</v>
      </c>
      <c r="D1100" s="89">
        <v>1769.817</v>
      </c>
      <c r="E1100" s="89">
        <v>7999.4979999999996</v>
      </c>
      <c r="F1100" s="89">
        <v>1109.4760000000001</v>
      </c>
      <c r="G1100" s="89">
        <v>8956.5259999999998</v>
      </c>
      <c r="H1100" s="57">
        <f>H1101+H1102</f>
        <v>100</v>
      </c>
      <c r="I1100" s="57">
        <f>I1101+I1102</f>
        <v>99.999999999999986</v>
      </c>
      <c r="J1100" s="55">
        <f t="shared" ref="J1100:J1105" si="184">D1100/B1100*100</f>
        <v>110.53025032381842</v>
      </c>
      <c r="K1100" s="55">
        <f>D1100/F1100*100</f>
        <v>159.5182770965753</v>
      </c>
      <c r="L1100" s="55">
        <f>E1100/G1100*100</f>
        <v>89.314741005608639</v>
      </c>
    </row>
    <row r="1101" spans="1:12" s="48" customFormat="1" x14ac:dyDescent="0.2">
      <c r="A1101" s="13" t="s">
        <v>283</v>
      </c>
      <c r="B1101" s="89">
        <v>237.453</v>
      </c>
      <c r="C1101" s="89">
        <v>567.16099999999994</v>
      </c>
      <c r="D1101" s="89">
        <v>246.959</v>
      </c>
      <c r="E1101" s="89">
        <v>814.12</v>
      </c>
      <c r="F1101" s="89">
        <v>82.320999999999998</v>
      </c>
      <c r="G1101" s="89">
        <v>441.06200000000001</v>
      </c>
      <c r="H1101" s="57">
        <f>D1101/D1100*100</f>
        <v>13.953928570015997</v>
      </c>
      <c r="I1101" s="57">
        <f>E1101/E1100*100</f>
        <v>10.17713861544812</v>
      </c>
      <c r="J1101" s="55">
        <f t="shared" si="184"/>
        <v>104.00331855146069</v>
      </c>
      <c r="K1101" s="56">
        <f>D1101/F1101</f>
        <v>2.9999514097253437</v>
      </c>
      <c r="L1101" s="55">
        <f>E1101/G1101*100</f>
        <v>184.58175948052656</v>
      </c>
    </row>
    <row r="1102" spans="1:12" s="48" customFormat="1" x14ac:dyDescent="0.2">
      <c r="A1102" s="13" t="s">
        <v>279</v>
      </c>
      <c r="B1102" s="89">
        <v>1363.7529999999999</v>
      </c>
      <c r="C1102" s="89">
        <v>5662.52</v>
      </c>
      <c r="D1102" s="89">
        <v>1522.8579999999999</v>
      </c>
      <c r="E1102" s="89">
        <v>7185.3779999999997</v>
      </c>
      <c r="F1102" s="89">
        <v>1027.155</v>
      </c>
      <c r="G1102" s="89">
        <v>8515.4639999999999</v>
      </c>
      <c r="H1102" s="57">
        <f>D1102/D1100*100</f>
        <v>86.046071429984011</v>
      </c>
      <c r="I1102" s="57">
        <f>E1102/E1100*100</f>
        <v>89.822861384551871</v>
      </c>
      <c r="J1102" s="55">
        <f t="shared" si="184"/>
        <v>111.66670210807969</v>
      </c>
      <c r="K1102" s="55">
        <f>D1102/F1102*100</f>
        <v>148.25980499535123</v>
      </c>
      <c r="L1102" s="55">
        <f>E1102/G1102*100</f>
        <v>84.380346156122556</v>
      </c>
    </row>
    <row r="1103" spans="1:12" s="48" customFormat="1" x14ac:dyDescent="0.2">
      <c r="A1103" s="9" t="s">
        <v>277</v>
      </c>
      <c r="B1103" s="89">
        <v>1601.2059999999999</v>
      </c>
      <c r="C1103" s="89">
        <v>6229.6809999999996</v>
      </c>
      <c r="D1103" s="89">
        <v>1769.817</v>
      </c>
      <c r="E1103" s="89">
        <v>7999.4979999999996</v>
      </c>
      <c r="F1103" s="89">
        <v>1109.4760000000001</v>
      </c>
      <c r="G1103" s="89">
        <v>8956.5259999999998</v>
      </c>
      <c r="H1103" s="57">
        <f>H1104+H1105</f>
        <v>99.999943496983008</v>
      </c>
      <c r="I1103" s="57">
        <f>I1104+I1105</f>
        <v>100.00000000000001</v>
      </c>
      <c r="J1103" s="55">
        <f t="shared" si="184"/>
        <v>110.53025032381842</v>
      </c>
      <c r="K1103" s="55">
        <f>D1103/F1103*100</f>
        <v>159.5182770965753</v>
      </c>
      <c r="L1103" s="55">
        <f>E1103/G1103*100</f>
        <v>89.314741005608639</v>
      </c>
    </row>
    <row r="1104" spans="1:12" s="48" customFormat="1" x14ac:dyDescent="0.2">
      <c r="A1104" s="13" t="s">
        <v>280</v>
      </c>
      <c r="B1104" s="89">
        <v>8.2899999999999991</v>
      </c>
      <c r="C1104" s="89">
        <v>31.184000000000001</v>
      </c>
      <c r="D1104" s="89">
        <v>6.6769999999999996</v>
      </c>
      <c r="E1104" s="89">
        <v>37.862000000000002</v>
      </c>
      <c r="F1104" s="89">
        <v>5.375</v>
      </c>
      <c r="G1104" s="89">
        <v>27.558</v>
      </c>
      <c r="H1104" s="57">
        <f>D1104/D1103*100</f>
        <v>0.3772706443660559</v>
      </c>
      <c r="I1104" s="57">
        <f>E1104/E1103*100</f>
        <v>0.47330469986991686</v>
      </c>
      <c r="J1104" s="55">
        <f t="shared" si="184"/>
        <v>80.542822677925216</v>
      </c>
      <c r="K1104" s="55">
        <f>D1104/F1104*100</f>
        <v>124.22325581395349</v>
      </c>
      <c r="L1104" s="55">
        <f>E1104/G1104*100</f>
        <v>137.39023151172074</v>
      </c>
    </row>
    <row r="1105" spans="1:12" s="48" customFormat="1" x14ac:dyDescent="0.2">
      <c r="A1105" s="13" t="s">
        <v>284</v>
      </c>
      <c r="B1105" s="89">
        <v>1592.915</v>
      </c>
      <c r="C1105" s="89">
        <v>6198.4970000000003</v>
      </c>
      <c r="D1105" s="89">
        <v>1763.1389999999999</v>
      </c>
      <c r="E1105" s="89">
        <v>7961.6360000000004</v>
      </c>
      <c r="F1105" s="89">
        <v>1104.1020000000001</v>
      </c>
      <c r="G1105" s="89">
        <v>8928.9680000000008</v>
      </c>
      <c r="H1105" s="57">
        <f>D1105/D1103*100</f>
        <v>99.622672852616958</v>
      </c>
      <c r="I1105" s="57">
        <f>E1105/E1103*100</f>
        <v>99.5266953001301</v>
      </c>
      <c r="J1105" s="55">
        <f t="shared" si="184"/>
        <v>110.68632036235455</v>
      </c>
      <c r="K1105" s="55">
        <f>D1105/F1105*100</f>
        <v>159.68986561024252</v>
      </c>
      <c r="L1105" s="55">
        <f>E1105/G1105*100</f>
        <v>89.166362786830462</v>
      </c>
    </row>
    <row r="1106" spans="1:12" s="48" customFormat="1" x14ac:dyDescent="0.2">
      <c r="A1106" s="8" t="s">
        <v>438</v>
      </c>
      <c r="B1106" s="89"/>
      <c r="C1106" s="89"/>
      <c r="D1106" s="89"/>
      <c r="E1106" s="89"/>
      <c r="F1106" s="89"/>
      <c r="G1106" s="89"/>
      <c r="H1106" s="58"/>
      <c r="I1106" s="58"/>
      <c r="J1106" s="58"/>
      <c r="K1106" s="58"/>
      <c r="L1106" s="58"/>
    </row>
    <row r="1107" spans="1:12" s="48" customFormat="1" x14ac:dyDescent="0.2">
      <c r="A1107" s="9" t="s">
        <v>276</v>
      </c>
      <c r="B1107" s="89">
        <v>33609.627</v>
      </c>
      <c r="C1107" s="89">
        <v>175325.36300000001</v>
      </c>
      <c r="D1107" s="89">
        <v>33377.423999999999</v>
      </c>
      <c r="E1107" s="89">
        <v>208702.78700000001</v>
      </c>
      <c r="F1107" s="89">
        <v>32541.935000000001</v>
      </c>
      <c r="G1107" s="89">
        <v>218019.337</v>
      </c>
      <c r="H1107" s="57">
        <f>H1108+H1109</f>
        <v>100</v>
      </c>
      <c r="I1107" s="57">
        <f>I1108+I1109</f>
        <v>99.999999999999986</v>
      </c>
      <c r="J1107" s="55">
        <f t="shared" ref="J1107:J1112" si="185">D1107/B1107*100</f>
        <v>99.309117593003933</v>
      </c>
      <c r="K1107" s="55">
        <f t="shared" ref="K1107:L1112" si="186">D1107/F1107*100</f>
        <v>102.56742261946007</v>
      </c>
      <c r="L1107" s="55">
        <f t="shared" si="186"/>
        <v>95.726732257698771</v>
      </c>
    </row>
    <row r="1108" spans="1:12" s="48" customFormat="1" x14ac:dyDescent="0.2">
      <c r="A1108" s="13" t="s">
        <v>283</v>
      </c>
      <c r="B1108" s="89">
        <v>17171.083999999999</v>
      </c>
      <c r="C1108" s="89">
        <v>111872.42</v>
      </c>
      <c r="D1108" s="89">
        <v>21150.083999999999</v>
      </c>
      <c r="E1108" s="89">
        <v>133022.50399999999</v>
      </c>
      <c r="F1108" s="89">
        <v>12882.084000000001</v>
      </c>
      <c r="G1108" s="89">
        <v>118109.504</v>
      </c>
      <c r="H1108" s="57">
        <f>D1108/D1107*100</f>
        <v>63.366435947843073</v>
      </c>
      <c r="I1108" s="57">
        <f>E1108/E1107*100</f>
        <v>63.737770785015911</v>
      </c>
      <c r="J1108" s="55">
        <f t="shared" si="185"/>
        <v>123.17267797420361</v>
      </c>
      <c r="K1108" s="55">
        <f t="shared" si="186"/>
        <v>164.18216183033738</v>
      </c>
      <c r="L1108" s="55">
        <f t="shared" si="186"/>
        <v>112.62641827705922</v>
      </c>
    </row>
    <row r="1109" spans="1:12" s="48" customFormat="1" x14ac:dyDescent="0.2">
      <c r="A1109" s="13" t="s">
        <v>279</v>
      </c>
      <c r="B1109" s="89">
        <v>16438.543000000001</v>
      </c>
      <c r="C1109" s="89">
        <v>63452.942999999999</v>
      </c>
      <c r="D1109" s="89">
        <v>12227.34</v>
      </c>
      <c r="E1109" s="89">
        <v>75680.282999999996</v>
      </c>
      <c r="F1109" s="89">
        <v>19659.850999999999</v>
      </c>
      <c r="G1109" s="89">
        <v>99909.832999999999</v>
      </c>
      <c r="H1109" s="57">
        <f>D1109/D1107*100</f>
        <v>36.633564052156927</v>
      </c>
      <c r="I1109" s="57">
        <f>E1109/E1107*100</f>
        <v>36.262229214984075</v>
      </c>
      <c r="J1109" s="55">
        <f t="shared" si="185"/>
        <v>74.382139584998498</v>
      </c>
      <c r="K1109" s="55">
        <f t="shared" si="186"/>
        <v>62.194469327361645</v>
      </c>
      <c r="L1109" s="55">
        <f t="shared" si="186"/>
        <v>75.748583225036512</v>
      </c>
    </row>
    <row r="1110" spans="1:12" s="48" customFormat="1" x14ac:dyDescent="0.2">
      <c r="A1110" s="9" t="s">
        <v>277</v>
      </c>
      <c r="B1110" s="89">
        <v>33609.627</v>
      </c>
      <c r="C1110" s="89">
        <v>175325.36300000001</v>
      </c>
      <c r="D1110" s="89">
        <v>33377.423999999999</v>
      </c>
      <c r="E1110" s="89">
        <v>208702.78700000001</v>
      </c>
      <c r="F1110" s="89">
        <v>32541.935000000001</v>
      </c>
      <c r="G1110" s="89">
        <v>218019.337</v>
      </c>
      <c r="H1110" s="57">
        <f>H1111+H1112</f>
        <v>100</v>
      </c>
      <c r="I1110" s="57">
        <f>I1111+I1112</f>
        <v>100</v>
      </c>
      <c r="J1110" s="55">
        <f t="shared" si="185"/>
        <v>99.309117593003933</v>
      </c>
      <c r="K1110" s="55">
        <f t="shared" si="186"/>
        <v>102.56742261946007</v>
      </c>
      <c r="L1110" s="55">
        <f t="shared" si="186"/>
        <v>95.726732257698771</v>
      </c>
    </row>
    <row r="1111" spans="1:12" s="48" customFormat="1" x14ac:dyDescent="0.2">
      <c r="A1111" s="13" t="s">
        <v>280</v>
      </c>
      <c r="B1111" s="89">
        <v>2701.9679999999998</v>
      </c>
      <c r="C1111" s="89">
        <v>13254.039000000001</v>
      </c>
      <c r="D1111" s="89">
        <v>3060.1779999999999</v>
      </c>
      <c r="E1111" s="89">
        <v>16314.217000000001</v>
      </c>
      <c r="F1111" s="89">
        <v>1815.45</v>
      </c>
      <c r="G1111" s="89">
        <v>9124.8430000000008</v>
      </c>
      <c r="H1111" s="57">
        <f>D1111/D1110*100</f>
        <v>9.1684067650037928</v>
      </c>
      <c r="I1111" s="57">
        <f>E1111/E1110*100</f>
        <v>7.8169617351588112</v>
      </c>
      <c r="J1111" s="55">
        <f t="shared" si="185"/>
        <v>113.25737388451678</v>
      </c>
      <c r="K1111" s="55">
        <f t="shared" si="186"/>
        <v>168.56305599162741</v>
      </c>
      <c r="L1111" s="55">
        <f t="shared" si="186"/>
        <v>178.78901587676631</v>
      </c>
    </row>
    <row r="1112" spans="1:12" s="48" customFormat="1" x14ac:dyDescent="0.2">
      <c r="A1112" s="13" t="s">
        <v>284</v>
      </c>
      <c r="B1112" s="89">
        <v>30907.659</v>
      </c>
      <c r="C1112" s="89">
        <v>162071.32399999999</v>
      </c>
      <c r="D1112" s="89">
        <v>30317.245999999999</v>
      </c>
      <c r="E1112" s="89">
        <v>192388.57</v>
      </c>
      <c r="F1112" s="89">
        <v>30726.485000000001</v>
      </c>
      <c r="G1112" s="89">
        <v>208894.49400000001</v>
      </c>
      <c r="H1112" s="57">
        <f>D1112/D1110*100</f>
        <v>90.831593234996205</v>
      </c>
      <c r="I1112" s="57">
        <f>E1112/E1110*100</f>
        <v>92.183038264841187</v>
      </c>
      <c r="J1112" s="55">
        <f t="shared" si="185"/>
        <v>98.089751799060551</v>
      </c>
      <c r="K1112" s="55">
        <f t="shared" si="186"/>
        <v>98.668122956465737</v>
      </c>
      <c r="L1112" s="55">
        <f t="shared" si="186"/>
        <v>92.098439894734611</v>
      </c>
    </row>
    <row r="1113" spans="1:12" s="48" customFormat="1" ht="67.5" x14ac:dyDescent="0.2">
      <c r="A1113" s="8" t="s">
        <v>439</v>
      </c>
      <c r="B1113" s="89"/>
      <c r="C1113" s="89"/>
      <c r="D1113" s="89"/>
      <c r="E1113" s="89"/>
      <c r="F1113" s="89"/>
      <c r="G1113" s="89"/>
      <c r="H1113" s="58"/>
      <c r="I1113" s="58"/>
      <c r="J1113" s="58"/>
      <c r="K1113" s="58"/>
      <c r="L1113" s="58"/>
    </row>
    <row r="1114" spans="1:12" s="48" customFormat="1" x14ac:dyDescent="0.2">
      <c r="A1114" s="9" t="s">
        <v>276</v>
      </c>
      <c r="B1114" s="89">
        <v>10525.897999999999</v>
      </c>
      <c r="C1114" s="89">
        <v>37701.648999999998</v>
      </c>
      <c r="D1114" s="89">
        <v>7327.6459999999997</v>
      </c>
      <c r="E1114" s="89">
        <v>45029.294999999998</v>
      </c>
      <c r="F1114" s="89">
        <v>8301.0120000000006</v>
      </c>
      <c r="G1114" s="89">
        <v>55717.21</v>
      </c>
      <c r="H1114" s="57">
        <f>H1115+H1116</f>
        <v>100.00001364694747</v>
      </c>
      <c r="I1114" s="57">
        <f>I1115+I1116</f>
        <v>100.00000222077651</v>
      </c>
      <c r="J1114" s="55">
        <f t="shared" ref="J1114:J1119" si="187">D1114/B1114*100</f>
        <v>69.61540003522741</v>
      </c>
      <c r="K1114" s="55">
        <f t="shared" ref="K1114:L1119" si="188">D1114/F1114*100</f>
        <v>88.27412850384988</v>
      </c>
      <c r="L1114" s="55">
        <f t="shared" si="188"/>
        <v>80.817569652177497</v>
      </c>
    </row>
    <row r="1115" spans="1:12" s="48" customFormat="1" x14ac:dyDescent="0.2">
      <c r="A1115" s="13" t="s">
        <v>283</v>
      </c>
      <c r="B1115" s="89">
        <v>349.584</v>
      </c>
      <c r="C1115" s="89">
        <v>1598.585</v>
      </c>
      <c r="D1115" s="89">
        <v>331.584</v>
      </c>
      <c r="E1115" s="89">
        <v>1930.1690000000001</v>
      </c>
      <c r="F1115" s="89">
        <v>625.91700000000003</v>
      </c>
      <c r="G1115" s="89">
        <v>2658.502</v>
      </c>
      <c r="H1115" s="57">
        <f>D1115/D1114*100</f>
        <v>4.5251094280482445</v>
      </c>
      <c r="I1115" s="57">
        <f>E1115/E1114*100</f>
        <v>4.2864739499030584</v>
      </c>
      <c r="J1115" s="55">
        <f t="shared" si="187"/>
        <v>94.851022930111213</v>
      </c>
      <c r="K1115" s="55">
        <f t="shared" si="188"/>
        <v>52.975714032371698</v>
      </c>
      <c r="L1115" s="55">
        <f t="shared" si="188"/>
        <v>72.603631669263365</v>
      </c>
    </row>
    <row r="1116" spans="1:12" s="48" customFormat="1" x14ac:dyDescent="0.2">
      <c r="A1116" s="13" t="s">
        <v>279</v>
      </c>
      <c r="B1116" s="89">
        <v>10176.315000000001</v>
      </c>
      <c r="C1116" s="89">
        <v>36103.063999999998</v>
      </c>
      <c r="D1116" s="89">
        <v>6996.0630000000001</v>
      </c>
      <c r="E1116" s="89">
        <v>43099.127</v>
      </c>
      <c r="F1116" s="89">
        <v>7675.0950000000003</v>
      </c>
      <c r="G1116" s="89">
        <v>53058.707999999999</v>
      </c>
      <c r="H1116" s="57">
        <f>D1116/D1114*100</f>
        <v>95.474904218899226</v>
      </c>
      <c r="I1116" s="57">
        <f>E1116/E1114*100</f>
        <v>95.713528270873454</v>
      </c>
      <c r="J1116" s="55">
        <f t="shared" si="187"/>
        <v>68.748490981263842</v>
      </c>
      <c r="K1116" s="55">
        <f t="shared" si="188"/>
        <v>91.152787033906421</v>
      </c>
      <c r="L1116" s="55">
        <f t="shared" si="188"/>
        <v>81.229130192917637</v>
      </c>
    </row>
    <row r="1117" spans="1:12" s="48" customFormat="1" x14ac:dyDescent="0.2">
      <c r="A1117" s="9" t="s">
        <v>277</v>
      </c>
      <c r="B1117" s="89">
        <v>10525.897999999999</v>
      </c>
      <c r="C1117" s="89">
        <v>37701.648999999998</v>
      </c>
      <c r="D1117" s="89">
        <v>7327.6459999999997</v>
      </c>
      <c r="E1117" s="89">
        <v>45029.294999999998</v>
      </c>
      <c r="F1117" s="89">
        <v>8301.0120000000006</v>
      </c>
      <c r="G1117" s="89">
        <v>55717.21</v>
      </c>
      <c r="H1117" s="57">
        <f>H1118+H1119</f>
        <v>100</v>
      </c>
      <c r="I1117" s="57">
        <f>I1118+I1119</f>
        <v>100</v>
      </c>
      <c r="J1117" s="55">
        <f t="shared" si="187"/>
        <v>69.61540003522741</v>
      </c>
      <c r="K1117" s="55">
        <f t="shared" si="188"/>
        <v>88.27412850384988</v>
      </c>
      <c r="L1117" s="55">
        <f t="shared" si="188"/>
        <v>80.817569652177497</v>
      </c>
    </row>
    <row r="1118" spans="1:12" s="48" customFormat="1" x14ac:dyDescent="0.2">
      <c r="A1118" s="13" t="s">
        <v>280</v>
      </c>
      <c r="B1118" s="89">
        <v>36.243000000000002</v>
      </c>
      <c r="C1118" s="89">
        <v>316.49299999999999</v>
      </c>
      <c r="D1118" s="89">
        <v>12.388</v>
      </c>
      <c r="E1118" s="89">
        <v>328.88099999999997</v>
      </c>
      <c r="F1118" s="89">
        <v>49.887999999999998</v>
      </c>
      <c r="G1118" s="89">
        <v>524.56200000000001</v>
      </c>
      <c r="H1118" s="57">
        <f>D1118/D1117*100</f>
        <v>0.1690583851894592</v>
      </c>
      <c r="I1118" s="57">
        <f>E1118/E1117*100</f>
        <v>0.73037119501870951</v>
      </c>
      <c r="J1118" s="55">
        <f t="shared" si="187"/>
        <v>34.180393455287913</v>
      </c>
      <c r="K1118" s="55">
        <f t="shared" si="188"/>
        <v>24.831622835150739</v>
      </c>
      <c r="L1118" s="55">
        <f t="shared" si="188"/>
        <v>62.696306632962347</v>
      </c>
    </row>
    <row r="1119" spans="1:12" s="48" customFormat="1" x14ac:dyDescent="0.2">
      <c r="A1119" s="13" t="s">
        <v>284</v>
      </c>
      <c r="B1119" s="89">
        <v>10489.655000000001</v>
      </c>
      <c r="C1119" s="89">
        <v>37385.156000000003</v>
      </c>
      <c r="D1119" s="89">
        <v>7315.2579999999998</v>
      </c>
      <c r="E1119" s="89">
        <v>44700.413999999997</v>
      </c>
      <c r="F1119" s="89">
        <v>8251.1239999999998</v>
      </c>
      <c r="G1119" s="89">
        <v>55192.648000000001</v>
      </c>
      <c r="H1119" s="57">
        <f>D1119/D1117*100</f>
        <v>99.830941614810541</v>
      </c>
      <c r="I1119" s="57">
        <f>E1119/E1117*100</f>
        <v>99.269628804981295</v>
      </c>
      <c r="J1119" s="55">
        <f t="shared" si="187"/>
        <v>69.737832178465354</v>
      </c>
      <c r="K1119" s="55">
        <f t="shared" si="188"/>
        <v>88.65771499737491</v>
      </c>
      <c r="L1119" s="55">
        <f t="shared" si="188"/>
        <v>80.989797771616239</v>
      </c>
    </row>
    <row r="1120" spans="1:12" s="48" customFormat="1" ht="56.25" x14ac:dyDescent="0.2">
      <c r="A1120" s="8" t="s">
        <v>440</v>
      </c>
      <c r="B1120" s="89"/>
      <c r="C1120" s="89"/>
      <c r="D1120" s="89"/>
      <c r="E1120" s="89"/>
      <c r="F1120" s="89"/>
      <c r="G1120" s="89"/>
      <c r="H1120" s="58"/>
      <c r="I1120" s="58"/>
      <c r="J1120" s="58"/>
      <c r="K1120" s="58"/>
      <c r="L1120" s="58"/>
    </row>
    <row r="1121" spans="1:12" s="48" customFormat="1" x14ac:dyDescent="0.2">
      <c r="A1121" s="9" t="s">
        <v>276</v>
      </c>
      <c r="B1121" s="89">
        <v>5119.5460000000003</v>
      </c>
      <c r="C1121" s="89">
        <v>16192.317999999999</v>
      </c>
      <c r="D1121" s="89">
        <v>2868.451</v>
      </c>
      <c r="E1121" s="89">
        <v>19060.769</v>
      </c>
      <c r="F1121" s="89">
        <v>3412.0569999999998</v>
      </c>
      <c r="G1121" s="89">
        <v>25372.523000000001</v>
      </c>
      <c r="H1121" s="57">
        <f>H1122+H1123</f>
        <v>100.00000000000001</v>
      </c>
      <c r="I1121" s="57">
        <f>I1122+I1123</f>
        <v>100</v>
      </c>
      <c r="J1121" s="55">
        <f>D1121/B1121*100</f>
        <v>56.029401825865023</v>
      </c>
      <c r="K1121" s="55">
        <f t="shared" ref="K1121:L1126" si="189">D1121/F1121*100</f>
        <v>84.068085615216873</v>
      </c>
      <c r="L1121" s="55">
        <f t="shared" si="189"/>
        <v>75.123664288332691</v>
      </c>
    </row>
    <row r="1122" spans="1:12" s="48" customFormat="1" x14ac:dyDescent="0.2">
      <c r="A1122" s="13" t="s">
        <v>283</v>
      </c>
      <c r="B1122" s="89" t="s">
        <v>278</v>
      </c>
      <c r="C1122" s="89">
        <v>377</v>
      </c>
      <c r="D1122" s="89">
        <v>36</v>
      </c>
      <c r="E1122" s="89">
        <v>413</v>
      </c>
      <c r="F1122" s="89">
        <v>72</v>
      </c>
      <c r="G1122" s="89">
        <v>319</v>
      </c>
      <c r="H1122" s="57">
        <f>D1122/D1121*100</f>
        <v>1.2550327685569669</v>
      </c>
      <c r="I1122" s="57">
        <f>E1122/E1121*100</f>
        <v>2.1667541325326383</v>
      </c>
      <c r="J1122" s="55"/>
      <c r="K1122" s="55">
        <f t="shared" si="189"/>
        <v>50</v>
      </c>
      <c r="L1122" s="55">
        <f t="shared" si="189"/>
        <v>129.46708463949844</v>
      </c>
    </row>
    <row r="1123" spans="1:12" s="48" customFormat="1" x14ac:dyDescent="0.2">
      <c r="A1123" s="13" t="s">
        <v>279</v>
      </c>
      <c r="B1123" s="89">
        <v>5061.5460000000003</v>
      </c>
      <c r="C1123" s="89">
        <v>15815.317999999999</v>
      </c>
      <c r="D1123" s="89">
        <v>2832.451</v>
      </c>
      <c r="E1123" s="89">
        <v>18647.769</v>
      </c>
      <c r="F1123" s="89">
        <v>3340.0569999999998</v>
      </c>
      <c r="G1123" s="89">
        <v>25053.523000000001</v>
      </c>
      <c r="H1123" s="57">
        <f>D1123/D1121*100</f>
        <v>98.744967231443042</v>
      </c>
      <c r="I1123" s="57">
        <f>E1123/E1121*100</f>
        <v>97.833245867467369</v>
      </c>
      <c r="J1123" s="55">
        <f>D1123/B1123*100</f>
        <v>55.960194770530578</v>
      </c>
      <c r="K1123" s="55">
        <f t="shared" si="189"/>
        <v>84.802474927823084</v>
      </c>
      <c r="L1123" s="55">
        <f t="shared" si="189"/>
        <v>74.431723634236988</v>
      </c>
    </row>
    <row r="1124" spans="1:12" s="48" customFormat="1" x14ac:dyDescent="0.2">
      <c r="A1124" s="9" t="s">
        <v>277</v>
      </c>
      <c r="B1124" s="89">
        <v>5119.5460000000003</v>
      </c>
      <c r="C1124" s="89">
        <v>16192.317999999999</v>
      </c>
      <c r="D1124" s="89">
        <v>2868.451</v>
      </c>
      <c r="E1124" s="89">
        <v>19060.769</v>
      </c>
      <c r="F1124" s="89">
        <v>3412.0569999999998</v>
      </c>
      <c r="G1124" s="89">
        <v>25372.523000000001</v>
      </c>
      <c r="H1124" s="57">
        <f>H1125+H1126</f>
        <v>100.00000000000001</v>
      </c>
      <c r="I1124" s="57">
        <f>I1125+I1126</f>
        <v>100</v>
      </c>
      <c r="J1124" s="55">
        <f>D1124/B1124*100</f>
        <v>56.029401825865023</v>
      </c>
      <c r="K1124" s="55">
        <f t="shared" si="189"/>
        <v>84.068085615216873</v>
      </c>
      <c r="L1124" s="55">
        <f t="shared" si="189"/>
        <v>75.123664288332691</v>
      </c>
    </row>
    <row r="1125" spans="1:12" s="48" customFormat="1" x14ac:dyDescent="0.2">
      <c r="A1125" s="13" t="s">
        <v>280</v>
      </c>
      <c r="B1125" s="89">
        <v>36.243000000000002</v>
      </c>
      <c r="C1125" s="89">
        <v>296.20699999999999</v>
      </c>
      <c r="D1125" s="89">
        <v>12.388</v>
      </c>
      <c r="E1125" s="89">
        <v>308.59500000000003</v>
      </c>
      <c r="F1125" s="89">
        <v>29.818000000000001</v>
      </c>
      <c r="G1125" s="89">
        <v>234.042</v>
      </c>
      <c r="H1125" s="57">
        <f>D1125/D1124*100</f>
        <v>0.43187072046899178</v>
      </c>
      <c r="I1125" s="57">
        <f>E1125/E1124*100</f>
        <v>1.6190060327576501</v>
      </c>
      <c r="J1125" s="55">
        <f>D1125/B1125*100</f>
        <v>34.180393455287913</v>
      </c>
      <c r="K1125" s="55">
        <f t="shared" si="189"/>
        <v>41.545375276678513</v>
      </c>
      <c r="L1125" s="55">
        <f t="shared" si="189"/>
        <v>131.85453892891022</v>
      </c>
    </row>
    <row r="1126" spans="1:12" s="48" customFormat="1" x14ac:dyDescent="0.2">
      <c r="A1126" s="13" t="s">
        <v>284</v>
      </c>
      <c r="B1126" s="89">
        <v>5083.3029999999999</v>
      </c>
      <c r="C1126" s="89">
        <v>15896.111000000001</v>
      </c>
      <c r="D1126" s="89">
        <v>2856.0630000000001</v>
      </c>
      <c r="E1126" s="89">
        <v>18752.173999999999</v>
      </c>
      <c r="F1126" s="89">
        <v>3382.239</v>
      </c>
      <c r="G1126" s="89">
        <v>25138.481</v>
      </c>
      <c r="H1126" s="57">
        <f>D1126/D1124*100</f>
        <v>99.568129279531021</v>
      </c>
      <c r="I1126" s="57">
        <f>E1126/E1124*100</f>
        <v>98.380993967242347</v>
      </c>
      <c r="J1126" s="55">
        <f>D1126/B1126*100</f>
        <v>56.185181170589281</v>
      </c>
      <c r="K1126" s="55">
        <f t="shared" si="189"/>
        <v>84.442968104855993</v>
      </c>
      <c r="L1126" s="55">
        <f t="shared" si="189"/>
        <v>74.595493657711458</v>
      </c>
    </row>
    <row r="1127" spans="1:12" s="48" customFormat="1" ht="33.75" x14ac:dyDescent="0.2">
      <c r="A1127" s="8" t="s">
        <v>441</v>
      </c>
      <c r="B1127" s="89"/>
      <c r="C1127" s="89"/>
      <c r="D1127" s="89"/>
      <c r="E1127" s="89"/>
      <c r="F1127" s="89"/>
      <c r="G1127" s="89"/>
      <c r="H1127" s="58"/>
      <c r="I1127" s="58"/>
      <c r="J1127" s="58"/>
      <c r="K1127" s="58"/>
      <c r="L1127" s="58"/>
    </row>
    <row r="1128" spans="1:12" s="48" customFormat="1" x14ac:dyDescent="0.2">
      <c r="A1128" s="9" t="s">
        <v>276</v>
      </c>
      <c r="B1128" s="89">
        <v>2147.9459999999999</v>
      </c>
      <c r="C1128" s="89">
        <v>9489.1839999999993</v>
      </c>
      <c r="D1128" s="89">
        <v>2093.4479999999999</v>
      </c>
      <c r="E1128" s="89">
        <v>11582.630999999999</v>
      </c>
      <c r="F1128" s="89">
        <v>2177.0219999999999</v>
      </c>
      <c r="G1128" s="89">
        <v>15467.291999999999</v>
      </c>
      <c r="H1128" s="57">
        <f>H1129+H1130</f>
        <v>100</v>
      </c>
      <c r="I1128" s="57">
        <f>I1129+I1130</f>
        <v>100.00000000000001</v>
      </c>
      <c r="J1128" s="55">
        <f>D1128/B1128*100</f>
        <v>97.462785377286025</v>
      </c>
      <c r="K1128" s="55">
        <f t="shared" ref="K1128:L1131" si="190">D1128/F1128*100</f>
        <v>96.16108610753588</v>
      </c>
      <c r="L1128" s="55">
        <f t="shared" si="190"/>
        <v>74.884672766247633</v>
      </c>
    </row>
    <row r="1129" spans="1:12" s="48" customFormat="1" x14ac:dyDescent="0.2">
      <c r="A1129" s="13" t="s">
        <v>283</v>
      </c>
      <c r="B1129" s="89">
        <v>102.917</v>
      </c>
      <c r="C1129" s="89">
        <v>648.91800000000001</v>
      </c>
      <c r="D1129" s="89">
        <v>107.917</v>
      </c>
      <c r="E1129" s="89">
        <v>756.83500000000004</v>
      </c>
      <c r="F1129" s="89">
        <v>481.91699999999997</v>
      </c>
      <c r="G1129" s="89">
        <v>2075.502</v>
      </c>
      <c r="H1129" s="57">
        <f>D1129/D1128*100</f>
        <v>5.1549883254802609</v>
      </c>
      <c r="I1129" s="57">
        <f>E1129/E1128*100</f>
        <v>6.5342235283158034</v>
      </c>
      <c r="J1129" s="55">
        <f>D1129/B1129*100</f>
        <v>104.85828385980935</v>
      </c>
      <c r="K1129" s="55">
        <f t="shared" si="190"/>
        <v>22.393275190541111</v>
      </c>
      <c r="L1129" s="55">
        <f t="shared" si="190"/>
        <v>36.465153972388372</v>
      </c>
    </row>
    <row r="1130" spans="1:12" s="48" customFormat="1" x14ac:dyDescent="0.2">
      <c r="A1130" s="13" t="s">
        <v>279</v>
      </c>
      <c r="B1130" s="89">
        <v>2045.029</v>
      </c>
      <c r="C1130" s="89">
        <v>8840.2649999999994</v>
      </c>
      <c r="D1130" s="89">
        <v>1985.5309999999999</v>
      </c>
      <c r="E1130" s="89">
        <v>10825.796</v>
      </c>
      <c r="F1130" s="89">
        <v>1695.105</v>
      </c>
      <c r="G1130" s="89">
        <v>13391.79</v>
      </c>
      <c r="H1130" s="57">
        <f>D1130/D1128*100</f>
        <v>94.845011674519739</v>
      </c>
      <c r="I1130" s="57">
        <f>E1130/E1128*100</f>
        <v>93.465776471684208</v>
      </c>
      <c r="J1130" s="55">
        <f>D1130/B1130*100</f>
        <v>97.090603605132259</v>
      </c>
      <c r="K1130" s="55">
        <f t="shared" si="190"/>
        <v>117.13321593647589</v>
      </c>
      <c r="L1130" s="55">
        <f t="shared" si="190"/>
        <v>80.839051388948008</v>
      </c>
    </row>
    <row r="1131" spans="1:12" s="48" customFormat="1" x14ac:dyDescent="0.2">
      <c r="A1131" s="9" t="s">
        <v>277</v>
      </c>
      <c r="B1131" s="89">
        <v>2147.9459999999999</v>
      </c>
      <c r="C1131" s="89">
        <v>9489.1839999999993</v>
      </c>
      <c r="D1131" s="89">
        <v>2093.4479999999999</v>
      </c>
      <c r="E1131" s="89">
        <v>11582.630999999999</v>
      </c>
      <c r="F1131" s="89">
        <v>2177.0219999999999</v>
      </c>
      <c r="G1131" s="89">
        <v>15467.291999999999</v>
      </c>
      <c r="H1131" s="57">
        <f>H1132+H1133</f>
        <v>100</v>
      </c>
      <c r="I1131" s="57">
        <f>I1132+I1133</f>
        <v>100.00000000000001</v>
      </c>
      <c r="J1131" s="55">
        <f>D1131/B1131*100</f>
        <v>97.462785377286025</v>
      </c>
      <c r="K1131" s="55">
        <f t="shared" si="190"/>
        <v>96.16108610753588</v>
      </c>
      <c r="L1131" s="55">
        <f t="shared" si="190"/>
        <v>74.884672766247633</v>
      </c>
    </row>
    <row r="1132" spans="1:12" s="48" customFormat="1" x14ac:dyDescent="0.2">
      <c r="A1132" s="13" t="s">
        <v>280</v>
      </c>
      <c r="B1132" s="89">
        <v>0</v>
      </c>
      <c r="C1132" s="89">
        <v>1.2E-2</v>
      </c>
      <c r="D1132" s="89">
        <v>0</v>
      </c>
      <c r="E1132" s="89">
        <v>1.2E-2</v>
      </c>
      <c r="F1132" s="89">
        <v>0</v>
      </c>
      <c r="G1132" s="89">
        <v>0</v>
      </c>
      <c r="H1132" s="57">
        <f>D1132/D1131*100</f>
        <v>0</v>
      </c>
      <c r="I1132" s="57">
        <f>E1132/E1131*100</f>
        <v>1.0360340409704843E-4</v>
      </c>
      <c r="J1132" s="55">
        <v>0</v>
      </c>
      <c r="K1132" s="55">
        <v>0</v>
      </c>
      <c r="L1132" s="55">
        <v>0</v>
      </c>
    </row>
    <row r="1133" spans="1:12" s="48" customFormat="1" x14ac:dyDescent="0.2">
      <c r="A1133" s="13" t="s">
        <v>284</v>
      </c>
      <c r="B1133" s="89">
        <v>2147.9459999999999</v>
      </c>
      <c r="C1133" s="89">
        <v>9489.1720000000005</v>
      </c>
      <c r="D1133" s="89">
        <v>2093.4479999999999</v>
      </c>
      <c r="E1133" s="89">
        <v>11582.619000000001</v>
      </c>
      <c r="F1133" s="89">
        <v>2177.0219999999999</v>
      </c>
      <c r="G1133" s="89">
        <v>15467.291999999999</v>
      </c>
      <c r="H1133" s="57">
        <f>D1133/D1131*100</f>
        <v>100</v>
      </c>
      <c r="I1133" s="57">
        <f>E1133/E1131*100</f>
        <v>99.999896396595915</v>
      </c>
      <c r="J1133" s="55">
        <f>D1133/B1133*100</f>
        <v>97.462785377286025</v>
      </c>
      <c r="K1133" s="55">
        <f>D1133/F1133*100</f>
        <v>96.16108610753588</v>
      </c>
      <c r="L1133" s="55">
        <f>E1133/G1133*100</f>
        <v>74.88459518317751</v>
      </c>
    </row>
    <row r="1134" spans="1:12" s="48" customFormat="1" ht="33.75" x14ac:dyDescent="0.2">
      <c r="A1134" s="8" t="s">
        <v>442</v>
      </c>
      <c r="B1134" s="89"/>
      <c r="C1134" s="89"/>
      <c r="D1134" s="89"/>
      <c r="E1134" s="89"/>
      <c r="F1134" s="89"/>
      <c r="G1134" s="89"/>
      <c r="H1134" s="58"/>
      <c r="I1134" s="58"/>
      <c r="J1134" s="58"/>
      <c r="K1134" s="58"/>
      <c r="L1134" s="58"/>
    </row>
    <row r="1135" spans="1:12" s="48" customFormat="1" x14ac:dyDescent="0.2">
      <c r="A1135" s="9" t="s">
        <v>276</v>
      </c>
      <c r="B1135" s="89">
        <v>14822.555</v>
      </c>
      <c r="C1135" s="89">
        <v>84847.455000000002</v>
      </c>
      <c r="D1135" s="89">
        <v>15430.383</v>
      </c>
      <c r="E1135" s="89">
        <v>100277.83900000001</v>
      </c>
      <c r="F1135" s="89">
        <v>15093.754999999999</v>
      </c>
      <c r="G1135" s="89">
        <v>103431.678</v>
      </c>
      <c r="H1135" s="57">
        <f>H1136+H1137</f>
        <v>100.00000000000001</v>
      </c>
      <c r="I1135" s="57">
        <f>I1136+I1137</f>
        <v>99.999999002770693</v>
      </c>
      <c r="J1135" s="55">
        <f t="shared" ref="J1135:J1140" si="191">D1135/B1135*100</f>
        <v>104.10069653983405</v>
      </c>
      <c r="K1135" s="55">
        <f t="shared" ref="K1135:L1140" si="192">D1135/F1135*100</f>
        <v>102.23024688024948</v>
      </c>
      <c r="L1135" s="55">
        <f t="shared" si="192"/>
        <v>96.950799734680899</v>
      </c>
    </row>
    <row r="1136" spans="1:12" s="48" customFormat="1" x14ac:dyDescent="0.2">
      <c r="A1136" s="13" t="s">
        <v>283</v>
      </c>
      <c r="B1136" s="89">
        <v>11594.333000000001</v>
      </c>
      <c r="C1136" s="89">
        <v>71811</v>
      </c>
      <c r="D1136" s="89">
        <v>13046.333000000001</v>
      </c>
      <c r="E1136" s="89">
        <v>84857.332999999999</v>
      </c>
      <c r="F1136" s="89">
        <v>12256</v>
      </c>
      <c r="G1136" s="89">
        <v>87641</v>
      </c>
      <c r="H1136" s="57">
        <f>D1136/D1135*100</f>
        <v>84.549638204054958</v>
      </c>
      <c r="I1136" s="57">
        <f>E1136/E1135*100</f>
        <v>84.622219471642182</v>
      </c>
      <c r="J1136" s="55">
        <f t="shared" si="191"/>
        <v>112.52335947225251</v>
      </c>
      <c r="K1136" s="55">
        <f t="shared" si="192"/>
        <v>106.44853949086162</v>
      </c>
      <c r="L1136" s="55">
        <f t="shared" si="192"/>
        <v>96.823784530071549</v>
      </c>
    </row>
    <row r="1137" spans="1:12" s="48" customFormat="1" x14ac:dyDescent="0.2">
      <c r="A1137" s="13" t="s">
        <v>279</v>
      </c>
      <c r="B1137" s="89">
        <v>3228.2220000000002</v>
      </c>
      <c r="C1137" s="89">
        <v>13036.455</v>
      </c>
      <c r="D1137" s="89">
        <v>2384.0500000000002</v>
      </c>
      <c r="E1137" s="89">
        <v>15420.504999999999</v>
      </c>
      <c r="F1137" s="89">
        <v>2837.7550000000001</v>
      </c>
      <c r="G1137" s="89">
        <v>15790.678</v>
      </c>
      <c r="H1137" s="57">
        <f>D1137/D1135*100</f>
        <v>15.450361795945053</v>
      </c>
      <c r="I1137" s="57">
        <f>E1137/E1135*100</f>
        <v>15.377779531128505</v>
      </c>
      <c r="J1137" s="55">
        <f t="shared" si="191"/>
        <v>73.850249456202206</v>
      </c>
      <c r="K1137" s="55">
        <f t="shared" si="192"/>
        <v>84.01183329780055</v>
      </c>
      <c r="L1137" s="55">
        <f t="shared" si="192"/>
        <v>97.655749803776629</v>
      </c>
    </row>
    <row r="1138" spans="1:12" s="48" customFormat="1" x14ac:dyDescent="0.2">
      <c r="A1138" s="9" t="s">
        <v>277</v>
      </c>
      <c r="B1138" s="89">
        <v>14822.555</v>
      </c>
      <c r="C1138" s="89">
        <v>84847.455000000002</v>
      </c>
      <c r="D1138" s="89">
        <v>15430.383</v>
      </c>
      <c r="E1138" s="89">
        <v>100277.83900000001</v>
      </c>
      <c r="F1138" s="89">
        <v>15093.754999999999</v>
      </c>
      <c r="G1138" s="89">
        <v>103431.678</v>
      </c>
      <c r="H1138" s="57">
        <f>H1139+H1140</f>
        <v>100</v>
      </c>
      <c r="I1138" s="57">
        <f>I1139+I1140</f>
        <v>99.999999999999986</v>
      </c>
      <c r="J1138" s="55">
        <f t="shared" si="191"/>
        <v>104.10069653983405</v>
      </c>
      <c r="K1138" s="55">
        <f t="shared" si="192"/>
        <v>102.23024688024948</v>
      </c>
      <c r="L1138" s="55">
        <f t="shared" si="192"/>
        <v>96.950799734680899</v>
      </c>
    </row>
    <row r="1139" spans="1:12" s="48" customFormat="1" x14ac:dyDescent="0.2">
      <c r="A1139" s="13" t="s">
        <v>280</v>
      </c>
      <c r="B1139" s="89">
        <v>2664.9540000000002</v>
      </c>
      <c r="C1139" s="89">
        <v>12850.784</v>
      </c>
      <c r="D1139" s="89">
        <v>2962.2449999999999</v>
      </c>
      <c r="E1139" s="89">
        <v>15813.029</v>
      </c>
      <c r="F1139" s="89">
        <v>1765.557</v>
      </c>
      <c r="G1139" s="89">
        <v>8589.1890000000003</v>
      </c>
      <c r="H1139" s="57">
        <f>D1139/D1138*100</f>
        <v>19.197482006765483</v>
      </c>
      <c r="I1139" s="57">
        <f>E1139/E1138*100</f>
        <v>15.769215968046538</v>
      </c>
      <c r="J1139" s="55">
        <f t="shared" si="191"/>
        <v>111.15557716943707</v>
      </c>
      <c r="K1139" s="55">
        <f t="shared" si="192"/>
        <v>167.7796298845067</v>
      </c>
      <c r="L1139" s="55">
        <f t="shared" si="192"/>
        <v>184.10386591795802</v>
      </c>
    </row>
    <row r="1140" spans="1:12" s="48" customFormat="1" x14ac:dyDescent="0.2">
      <c r="A1140" s="13" t="s">
        <v>284</v>
      </c>
      <c r="B1140" s="89">
        <v>12157.601000000001</v>
      </c>
      <c r="C1140" s="89">
        <v>71996.672000000006</v>
      </c>
      <c r="D1140" s="89">
        <v>12468.138000000001</v>
      </c>
      <c r="E1140" s="89">
        <v>84464.81</v>
      </c>
      <c r="F1140" s="89">
        <v>13328.198</v>
      </c>
      <c r="G1140" s="89">
        <v>94842.489000000001</v>
      </c>
      <c r="H1140" s="57">
        <f>D1140/D1138*100</f>
        <v>80.802517993234517</v>
      </c>
      <c r="I1140" s="57">
        <f>E1140/E1138*100</f>
        <v>84.230784031953448</v>
      </c>
      <c r="J1140" s="55">
        <f t="shared" si="191"/>
        <v>102.55426214431613</v>
      </c>
      <c r="K1140" s="55">
        <f t="shared" si="192"/>
        <v>93.547064651950706</v>
      </c>
      <c r="L1140" s="55">
        <f t="shared" si="192"/>
        <v>89.057985393023571</v>
      </c>
    </row>
    <row r="1141" spans="1:12" s="48" customFormat="1" x14ac:dyDescent="0.2">
      <c r="A1141" s="8" t="s">
        <v>443</v>
      </c>
      <c r="B1141" s="89"/>
      <c r="C1141" s="89"/>
      <c r="D1141" s="89"/>
      <c r="E1141" s="89"/>
      <c r="F1141" s="89"/>
      <c r="G1141" s="89"/>
      <c r="H1141" s="58"/>
      <c r="I1141" s="58"/>
      <c r="J1141" s="58"/>
      <c r="K1141" s="58"/>
      <c r="L1141" s="58"/>
    </row>
    <row r="1142" spans="1:12" s="48" customFormat="1" x14ac:dyDescent="0.2">
      <c r="A1142" s="9" t="s">
        <v>276</v>
      </c>
      <c r="B1142" s="89">
        <v>3075699.1669999999</v>
      </c>
      <c r="C1142" s="89">
        <v>11637887.467</v>
      </c>
      <c r="D1142" s="89">
        <v>3435016.4670000002</v>
      </c>
      <c r="E1142" s="89">
        <v>15072903.933</v>
      </c>
      <c r="F1142" s="89">
        <v>3205760.3</v>
      </c>
      <c r="G1142" s="89">
        <v>14885549.9</v>
      </c>
      <c r="H1142" s="57">
        <f>H1143+H1144</f>
        <v>100</v>
      </c>
      <c r="I1142" s="57">
        <f>I1143+I1144</f>
        <v>100</v>
      </c>
      <c r="J1142" s="55">
        <f t="shared" ref="J1142:J1147" si="193">D1142/B1142*100</f>
        <v>111.68245919026189</v>
      </c>
      <c r="K1142" s="55">
        <f t="shared" ref="K1142:L1147" si="194">D1142/F1142*100</f>
        <v>107.15138206059886</v>
      </c>
      <c r="L1142" s="55">
        <f t="shared" si="194"/>
        <v>101.25863024381788</v>
      </c>
    </row>
    <row r="1143" spans="1:12" s="48" customFormat="1" x14ac:dyDescent="0.2">
      <c r="A1143" s="13" t="s">
        <v>283</v>
      </c>
      <c r="B1143" s="89">
        <v>721036.66700000002</v>
      </c>
      <c r="C1143" s="89">
        <v>2424861.6669999999</v>
      </c>
      <c r="D1143" s="89">
        <v>857837.66700000002</v>
      </c>
      <c r="E1143" s="89">
        <v>3282699.3330000001</v>
      </c>
      <c r="F1143" s="89">
        <v>439301</v>
      </c>
      <c r="G1143" s="89">
        <v>2177191</v>
      </c>
      <c r="H1143" s="57">
        <f>D1143/D1142*100</f>
        <v>24.973320368073797</v>
      </c>
      <c r="I1143" s="57">
        <f>E1143/E1142*100</f>
        <v>21.778811485774764</v>
      </c>
      <c r="J1143" s="55">
        <f t="shared" si="193"/>
        <v>118.97282153058659</v>
      </c>
      <c r="K1143" s="55">
        <f t="shared" si="194"/>
        <v>195.27332444041784</v>
      </c>
      <c r="L1143" s="55">
        <f t="shared" si="194"/>
        <v>150.77681898372722</v>
      </c>
    </row>
    <row r="1144" spans="1:12" s="48" customFormat="1" x14ac:dyDescent="0.2">
      <c r="A1144" s="13" t="s">
        <v>279</v>
      </c>
      <c r="B1144" s="89">
        <v>2354662.5</v>
      </c>
      <c r="C1144" s="89">
        <v>9213025.8000000007</v>
      </c>
      <c r="D1144" s="89">
        <v>2577178.7999999998</v>
      </c>
      <c r="E1144" s="89">
        <v>11790204.6</v>
      </c>
      <c r="F1144" s="89">
        <v>2766459.3</v>
      </c>
      <c r="G1144" s="89">
        <v>12708358.9</v>
      </c>
      <c r="H1144" s="57">
        <f>D1144/D1142*100</f>
        <v>75.0266796319262</v>
      </c>
      <c r="I1144" s="57">
        <f>E1144/E1142*100</f>
        <v>78.221188514225233</v>
      </c>
      <c r="J1144" s="55">
        <f t="shared" si="193"/>
        <v>109.45002946282109</v>
      </c>
      <c r="K1144" s="55">
        <f t="shared" si="194"/>
        <v>93.158023326061581</v>
      </c>
      <c r="L1144" s="55">
        <f t="shared" si="194"/>
        <v>92.775193813577289</v>
      </c>
    </row>
    <row r="1145" spans="1:12" s="48" customFormat="1" x14ac:dyDescent="0.2">
      <c r="A1145" s="9" t="s">
        <v>277</v>
      </c>
      <c r="B1145" s="89">
        <v>3075699.1669999999</v>
      </c>
      <c r="C1145" s="89">
        <v>11637887.467</v>
      </c>
      <c r="D1145" s="89">
        <v>3435016.4670000002</v>
      </c>
      <c r="E1145" s="89">
        <v>15072903.933</v>
      </c>
      <c r="F1145" s="89">
        <v>3205760.3</v>
      </c>
      <c r="G1145" s="89">
        <v>14885549.9</v>
      </c>
      <c r="H1145" s="57">
        <f>H1146+H1147</f>
        <v>100</v>
      </c>
      <c r="I1145" s="57">
        <f>I1146+I1147</f>
        <v>99.999999999999986</v>
      </c>
      <c r="J1145" s="55">
        <f t="shared" si="193"/>
        <v>111.68245919026189</v>
      </c>
      <c r="K1145" s="55">
        <f t="shared" si="194"/>
        <v>107.15138206059886</v>
      </c>
      <c r="L1145" s="55">
        <f t="shared" si="194"/>
        <v>101.25863024381788</v>
      </c>
    </row>
    <row r="1146" spans="1:12" s="48" customFormat="1" x14ac:dyDescent="0.2">
      <c r="A1146" s="13" t="s">
        <v>280</v>
      </c>
      <c r="B1146" s="89">
        <v>200291.3</v>
      </c>
      <c r="C1146" s="89">
        <v>838120.5</v>
      </c>
      <c r="D1146" s="89">
        <v>317097.3</v>
      </c>
      <c r="E1146" s="89">
        <v>1155217.8</v>
      </c>
      <c r="F1146" s="89">
        <v>196685.2</v>
      </c>
      <c r="G1146" s="89">
        <v>1052200.1000000001</v>
      </c>
      <c r="H1146" s="57">
        <f>D1146/D1145*100</f>
        <v>9.2313181915235347</v>
      </c>
      <c r="I1146" s="57">
        <f>E1146/E1145*100</f>
        <v>7.6642019688774985</v>
      </c>
      <c r="J1146" s="55">
        <f t="shared" si="193"/>
        <v>158.31805974597998</v>
      </c>
      <c r="K1146" s="55">
        <f t="shared" si="194"/>
        <v>161.2207222505811</v>
      </c>
      <c r="L1146" s="55">
        <f t="shared" si="194"/>
        <v>109.79069475473344</v>
      </c>
    </row>
    <row r="1147" spans="1:12" s="48" customFormat="1" x14ac:dyDescent="0.2">
      <c r="A1147" s="13" t="s">
        <v>284</v>
      </c>
      <c r="B1147" s="89">
        <v>2875407.8670000001</v>
      </c>
      <c r="C1147" s="89">
        <v>10799766.967</v>
      </c>
      <c r="D1147" s="89">
        <v>3117919.1669999999</v>
      </c>
      <c r="E1147" s="89">
        <v>13917686.132999999</v>
      </c>
      <c r="F1147" s="89">
        <v>3009075.1</v>
      </c>
      <c r="G1147" s="89">
        <v>13833349.800000001</v>
      </c>
      <c r="H1147" s="57">
        <f>D1147/D1145*100</f>
        <v>90.768681808476458</v>
      </c>
      <c r="I1147" s="57">
        <f>E1147/E1145*100</f>
        <v>92.335798031122494</v>
      </c>
      <c r="J1147" s="55">
        <f t="shared" si="193"/>
        <v>108.43397915068719</v>
      </c>
      <c r="K1147" s="55">
        <f t="shared" si="194"/>
        <v>103.6171934359498</v>
      </c>
      <c r="L1147" s="55">
        <f t="shared" si="194"/>
        <v>100.60965951283902</v>
      </c>
    </row>
    <row r="1148" spans="1:12" s="48" customFormat="1" ht="22.5" x14ac:dyDescent="0.2">
      <c r="A1148" s="8" t="s">
        <v>444</v>
      </c>
      <c r="B1148" s="89"/>
      <c r="C1148" s="89"/>
      <c r="D1148" s="89"/>
      <c r="E1148" s="89"/>
      <c r="F1148" s="89"/>
      <c r="G1148" s="89"/>
      <c r="H1148" s="58"/>
      <c r="I1148" s="58"/>
      <c r="J1148" s="58"/>
      <c r="K1148" s="58"/>
      <c r="L1148" s="58"/>
    </row>
    <row r="1149" spans="1:12" s="48" customFormat="1" x14ac:dyDescent="0.2">
      <c r="A1149" s="9" t="s">
        <v>276</v>
      </c>
      <c r="B1149" s="89">
        <v>5309030.2850000001</v>
      </c>
      <c r="C1149" s="89">
        <v>24647983.655999999</v>
      </c>
      <c r="D1149" s="89">
        <v>5864124.5109999999</v>
      </c>
      <c r="E1149" s="89">
        <v>30519718.541999999</v>
      </c>
      <c r="F1149" s="89">
        <v>5968569.6519999998</v>
      </c>
      <c r="G1149" s="89">
        <v>28867172.671</v>
      </c>
      <c r="H1149" s="57">
        <f>H1150+H1151</f>
        <v>100</v>
      </c>
      <c r="I1149" s="57">
        <f>I1150+I1151</f>
        <v>99.999999996723432</v>
      </c>
      <c r="J1149" s="55">
        <f t="shared" ref="J1149:J1154" si="195">D1149/B1149*100</f>
        <v>110.45566132045523</v>
      </c>
      <c r="K1149" s="55">
        <f t="shared" ref="K1149:L1152" si="196">D1149/F1149*100</f>
        <v>98.25008088889436</v>
      </c>
      <c r="L1149" s="55">
        <f t="shared" si="196"/>
        <v>105.72465440184986</v>
      </c>
    </row>
    <row r="1150" spans="1:12" s="48" customFormat="1" x14ac:dyDescent="0.2">
      <c r="A1150" s="13" t="s">
        <v>283</v>
      </c>
      <c r="B1150" s="89">
        <v>3298569.0019999999</v>
      </c>
      <c r="C1150" s="89">
        <v>18013593.342999998</v>
      </c>
      <c r="D1150" s="89">
        <v>3512860.0019999999</v>
      </c>
      <c r="E1150" s="89">
        <v>21526453.344999999</v>
      </c>
      <c r="F1150" s="89">
        <v>2895591.0019999999</v>
      </c>
      <c r="G1150" s="89">
        <v>13525103.012</v>
      </c>
      <c r="H1150" s="57">
        <f>D1150/D1149*100</f>
        <v>59.904253318812252</v>
      </c>
      <c r="I1150" s="57">
        <f>E1150/E1149*100</f>
        <v>70.532935339413982</v>
      </c>
      <c r="J1150" s="55">
        <f t="shared" si="195"/>
        <v>106.49648377432972</v>
      </c>
      <c r="K1150" s="55">
        <f t="shared" si="196"/>
        <v>121.31754794008025</v>
      </c>
      <c r="L1150" s="55">
        <f t="shared" si="196"/>
        <v>159.15925613210405</v>
      </c>
    </row>
    <row r="1151" spans="1:12" s="48" customFormat="1" x14ac:dyDescent="0.2">
      <c r="A1151" s="13" t="s">
        <v>279</v>
      </c>
      <c r="B1151" s="89">
        <v>2010461.2830000001</v>
      </c>
      <c r="C1151" s="89">
        <v>6634390.3119999999</v>
      </c>
      <c r="D1151" s="89">
        <v>2351264.5090000001</v>
      </c>
      <c r="E1151" s="89">
        <v>8993265.1960000005</v>
      </c>
      <c r="F1151" s="89">
        <v>3072978.65</v>
      </c>
      <c r="G1151" s="89">
        <v>15342069.659</v>
      </c>
      <c r="H1151" s="57">
        <f>D1151/D1149*100</f>
        <v>40.095746681187755</v>
      </c>
      <c r="I1151" s="57">
        <f>E1151/E1149*100</f>
        <v>29.46706465730945</v>
      </c>
      <c r="J1151" s="55">
        <f t="shared" si="195"/>
        <v>116.95149411141384</v>
      </c>
      <c r="K1151" s="55">
        <f t="shared" si="196"/>
        <v>76.514183038661855</v>
      </c>
      <c r="L1151" s="55">
        <f t="shared" si="196"/>
        <v>58.61833113711846</v>
      </c>
    </row>
    <row r="1152" spans="1:12" s="48" customFormat="1" x14ac:dyDescent="0.2">
      <c r="A1152" s="9" t="s">
        <v>277</v>
      </c>
      <c r="B1152" s="89">
        <v>5309030.2850000001</v>
      </c>
      <c r="C1152" s="89">
        <v>24647983.655999999</v>
      </c>
      <c r="D1152" s="89">
        <v>5864124.5109999999</v>
      </c>
      <c r="E1152" s="89">
        <v>30519718.541999999</v>
      </c>
      <c r="F1152" s="89">
        <v>5968569.6519999998</v>
      </c>
      <c r="G1152" s="89">
        <v>28867172.671</v>
      </c>
      <c r="H1152" s="57">
        <f>H1153+H1154</f>
        <v>100</v>
      </c>
      <c r="I1152" s="57">
        <f>I1153+I1154</f>
        <v>99.999999996723432</v>
      </c>
      <c r="J1152" s="55">
        <f t="shared" si="195"/>
        <v>110.45566132045523</v>
      </c>
      <c r="K1152" s="55">
        <f t="shared" si="196"/>
        <v>98.25008088889436</v>
      </c>
      <c r="L1152" s="55">
        <f t="shared" si="196"/>
        <v>105.72465440184986</v>
      </c>
    </row>
    <row r="1153" spans="1:12" s="48" customFormat="1" x14ac:dyDescent="0.2">
      <c r="A1153" s="13" t="s">
        <v>280</v>
      </c>
      <c r="B1153" s="89">
        <v>1308.288</v>
      </c>
      <c r="C1153" s="89">
        <v>1436.8679999999999</v>
      </c>
      <c r="D1153" s="89">
        <v>1960.133</v>
      </c>
      <c r="E1153" s="89">
        <v>3409.3069999999998</v>
      </c>
      <c r="F1153" s="89">
        <v>52.755000000000003</v>
      </c>
      <c r="G1153" s="89">
        <v>2839.8</v>
      </c>
      <c r="H1153" s="57">
        <f>D1153/D1152*100</f>
        <v>3.3425842106919075E-2</v>
      </c>
      <c r="I1153" s="57">
        <f>E1153/E1152*100</f>
        <v>1.1170833686779416E-2</v>
      </c>
      <c r="J1153" s="55">
        <f t="shared" si="195"/>
        <v>149.82427416593288</v>
      </c>
      <c r="K1153" s="56"/>
      <c r="L1153" s="55">
        <f>E1153/G1153*100</f>
        <v>120.05447566730049</v>
      </c>
    </row>
    <row r="1154" spans="1:12" s="48" customFormat="1" x14ac:dyDescent="0.2">
      <c r="A1154" s="13" t="s">
        <v>284</v>
      </c>
      <c r="B1154" s="89">
        <v>5307721.9970000004</v>
      </c>
      <c r="C1154" s="89">
        <v>24646546.787999999</v>
      </c>
      <c r="D1154" s="89">
        <v>5862164.3779999996</v>
      </c>
      <c r="E1154" s="89">
        <v>30516309.234000001</v>
      </c>
      <c r="F1154" s="89">
        <v>5968516.8969999999</v>
      </c>
      <c r="G1154" s="89">
        <v>28864332.870999999</v>
      </c>
      <c r="H1154" s="57">
        <f>D1154/D1152*100</f>
        <v>99.966574157893078</v>
      </c>
      <c r="I1154" s="57">
        <f>E1154/E1152*100</f>
        <v>99.988829163036655</v>
      </c>
      <c r="J1154" s="55">
        <f t="shared" si="195"/>
        <v>110.44595744301186</v>
      </c>
      <c r="K1154" s="55">
        <f>D1154/F1154*100</f>
        <v>98.218108102308349</v>
      </c>
      <c r="L1154" s="55">
        <f>E1154/G1154*100</f>
        <v>105.72324456755327</v>
      </c>
    </row>
    <row r="1155" spans="1:12" s="48" customFormat="1" ht="33.75" x14ac:dyDescent="0.2">
      <c r="A1155" s="8" t="s">
        <v>445</v>
      </c>
      <c r="B1155" s="89"/>
      <c r="C1155" s="89"/>
      <c r="D1155" s="89"/>
      <c r="E1155" s="89"/>
      <c r="F1155" s="89"/>
      <c r="G1155" s="89"/>
      <c r="H1155" s="58"/>
      <c r="I1155" s="58"/>
      <c r="J1155" s="58"/>
      <c r="K1155" s="58"/>
      <c r="L1155" s="58"/>
    </row>
    <row r="1156" spans="1:12" s="48" customFormat="1" x14ac:dyDescent="0.2">
      <c r="A1156" s="9" t="s">
        <v>276</v>
      </c>
      <c r="B1156" s="89">
        <v>111.11499999999999</v>
      </c>
      <c r="C1156" s="89">
        <v>617.98800000000006</v>
      </c>
      <c r="D1156" s="89">
        <v>305.30399999999997</v>
      </c>
      <c r="E1156" s="89">
        <v>923.29300000000001</v>
      </c>
      <c r="F1156" s="89">
        <v>223.99199999999999</v>
      </c>
      <c r="G1156" s="89">
        <v>802.56600000000003</v>
      </c>
      <c r="H1156" s="57">
        <f>H1157+H1158</f>
        <v>100</v>
      </c>
      <c r="I1156" s="57">
        <f>I1157+I1158</f>
        <v>100</v>
      </c>
      <c r="J1156" s="56">
        <f>D1156/B1156</f>
        <v>2.7476398326058589</v>
      </c>
      <c r="K1156" s="55">
        <f>D1156/F1156*100</f>
        <v>136.30129647487411</v>
      </c>
      <c r="L1156" s="55">
        <f>E1156/G1156*100</f>
        <v>115.04262577781765</v>
      </c>
    </row>
    <row r="1157" spans="1:12" s="48" customFormat="1" x14ac:dyDescent="0.2">
      <c r="A1157" s="13" t="s">
        <v>283</v>
      </c>
      <c r="B1157" s="89">
        <v>0</v>
      </c>
      <c r="C1157" s="89">
        <v>0</v>
      </c>
      <c r="D1157" s="89">
        <v>0</v>
      </c>
      <c r="E1157" s="89">
        <v>0</v>
      </c>
      <c r="F1157" s="89">
        <v>0</v>
      </c>
      <c r="G1157" s="89">
        <v>0</v>
      </c>
      <c r="H1157" s="57">
        <f>D1157/D1156*100</f>
        <v>0</v>
      </c>
      <c r="I1157" s="57">
        <f>E1157/E1156*100</f>
        <v>0</v>
      </c>
      <c r="J1157" s="55">
        <v>0</v>
      </c>
      <c r="K1157" s="55">
        <v>0</v>
      </c>
      <c r="L1157" s="55">
        <v>0</v>
      </c>
    </row>
    <row r="1158" spans="1:12" s="48" customFormat="1" x14ac:dyDescent="0.2">
      <c r="A1158" s="13" t="s">
        <v>279</v>
      </c>
      <c r="B1158" s="89">
        <v>111.11499999999999</v>
      </c>
      <c r="C1158" s="89">
        <v>617.98800000000006</v>
      </c>
      <c r="D1158" s="89">
        <v>305.30399999999997</v>
      </c>
      <c r="E1158" s="89">
        <v>923.29300000000001</v>
      </c>
      <c r="F1158" s="89">
        <v>223.99199999999999</v>
      </c>
      <c r="G1158" s="89">
        <v>802.56600000000003</v>
      </c>
      <c r="H1158" s="57">
        <f>D1158/D1156*100</f>
        <v>100</v>
      </c>
      <c r="I1158" s="57">
        <f>E1158/E1156*100</f>
        <v>100</v>
      </c>
      <c r="J1158" s="56">
        <f>D1158/B1158</f>
        <v>2.7476398326058589</v>
      </c>
      <c r="K1158" s="55">
        <f t="shared" ref="K1158:L1161" si="197">D1158/F1158*100</f>
        <v>136.30129647487411</v>
      </c>
      <c r="L1158" s="55">
        <f t="shared" si="197"/>
        <v>115.04262577781765</v>
      </c>
    </row>
    <row r="1159" spans="1:12" s="48" customFormat="1" x14ac:dyDescent="0.2">
      <c r="A1159" s="9" t="s">
        <v>277</v>
      </c>
      <c r="B1159" s="89">
        <v>111.11499999999999</v>
      </c>
      <c r="C1159" s="89">
        <v>617.98800000000006</v>
      </c>
      <c r="D1159" s="89">
        <v>305.30399999999997</v>
      </c>
      <c r="E1159" s="89">
        <v>923.29300000000001</v>
      </c>
      <c r="F1159" s="89">
        <v>223.99199999999999</v>
      </c>
      <c r="G1159" s="89">
        <v>802.56600000000003</v>
      </c>
      <c r="H1159" s="57">
        <f>H1160+H1161</f>
        <v>100.00000000000001</v>
      </c>
      <c r="I1159" s="57">
        <f>I1160+I1161</f>
        <v>100</v>
      </c>
      <c r="J1159" s="56">
        <f>D1159/B1159</f>
        <v>2.7476398326058589</v>
      </c>
      <c r="K1159" s="55">
        <f t="shared" si="197"/>
        <v>136.30129647487411</v>
      </c>
      <c r="L1159" s="55">
        <f t="shared" si="197"/>
        <v>115.04262577781765</v>
      </c>
    </row>
    <row r="1160" spans="1:12" s="48" customFormat="1" x14ac:dyDescent="0.2">
      <c r="A1160" s="13" t="s">
        <v>280</v>
      </c>
      <c r="B1160" s="89">
        <v>3.0000000000000001E-3</v>
      </c>
      <c r="C1160" s="89">
        <v>1.7130000000000001</v>
      </c>
      <c r="D1160" s="89">
        <v>4.0000000000000001E-3</v>
      </c>
      <c r="E1160" s="89">
        <v>1.7170000000000001</v>
      </c>
      <c r="F1160" s="89">
        <v>0.157</v>
      </c>
      <c r="G1160" s="89">
        <v>4.04</v>
      </c>
      <c r="H1160" s="57">
        <f>D1160/D1159*100</f>
        <v>1.3101695359379504E-3</v>
      </c>
      <c r="I1160" s="57">
        <f>E1160/E1159*100</f>
        <v>0.18596480207258151</v>
      </c>
      <c r="J1160" s="55">
        <f>D1160/B1160*100</f>
        <v>133.33333333333331</v>
      </c>
      <c r="K1160" s="55">
        <f t="shared" si="197"/>
        <v>2.547770700636943</v>
      </c>
      <c r="L1160" s="55">
        <f t="shared" si="197"/>
        <v>42.5</v>
      </c>
    </row>
    <row r="1161" spans="1:12" s="48" customFormat="1" x14ac:dyDescent="0.2">
      <c r="A1161" s="13" t="s">
        <v>284</v>
      </c>
      <c r="B1161" s="89">
        <v>111.11199999999999</v>
      </c>
      <c r="C1161" s="89">
        <v>616.27499999999998</v>
      </c>
      <c r="D1161" s="89">
        <v>305.3</v>
      </c>
      <c r="E1161" s="89">
        <v>921.57600000000002</v>
      </c>
      <c r="F1161" s="89">
        <v>223.83500000000001</v>
      </c>
      <c r="G1161" s="89">
        <v>798.52599999999995</v>
      </c>
      <c r="H1161" s="57">
        <f>D1161/D1159*100</f>
        <v>99.998689830464073</v>
      </c>
      <c r="I1161" s="57">
        <f>E1161/E1159*100</f>
        <v>99.814035197927424</v>
      </c>
      <c r="J1161" s="56">
        <f>D1161/B1161</f>
        <v>2.7476780185758516</v>
      </c>
      <c r="K1161" s="55">
        <f t="shared" si="197"/>
        <v>136.39511247123997</v>
      </c>
      <c r="L1161" s="55">
        <f t="shared" si="197"/>
        <v>115.40964226587489</v>
      </c>
    </row>
    <row r="1162" spans="1:12" s="48" customFormat="1" x14ac:dyDescent="0.2">
      <c r="A1162" s="8" t="s">
        <v>446</v>
      </c>
      <c r="B1162" s="89"/>
      <c r="C1162" s="89"/>
      <c r="D1162" s="89"/>
      <c r="E1162" s="89"/>
      <c r="F1162" s="89"/>
      <c r="G1162" s="89"/>
      <c r="H1162" s="58"/>
      <c r="I1162" s="58"/>
      <c r="J1162" s="58"/>
      <c r="K1162" s="58"/>
      <c r="L1162" s="58"/>
    </row>
    <row r="1163" spans="1:12" s="48" customFormat="1" x14ac:dyDescent="0.2">
      <c r="A1163" s="9" t="s">
        <v>276</v>
      </c>
      <c r="B1163" s="89">
        <v>1410346.602</v>
      </c>
      <c r="C1163" s="89">
        <v>4513088.4809999997</v>
      </c>
      <c r="D1163" s="89">
        <v>1460524.2080000001</v>
      </c>
      <c r="E1163" s="89">
        <v>5973612.6890000002</v>
      </c>
      <c r="F1163" s="89">
        <v>1372701.2520000001</v>
      </c>
      <c r="G1163" s="89">
        <v>6391390.9460000005</v>
      </c>
      <c r="H1163" s="57">
        <f>H1164+H1165</f>
        <v>100</v>
      </c>
      <c r="I1163" s="57">
        <f>I1164+I1165</f>
        <v>100.0000000167403</v>
      </c>
      <c r="J1163" s="55">
        <f t="shared" ref="J1163:J1168" si="198">D1163/B1163*100</f>
        <v>103.55782088805998</v>
      </c>
      <c r="K1163" s="55">
        <f t="shared" ref="K1163:L1168" si="199">D1163/F1163*100</f>
        <v>106.39782005531382</v>
      </c>
      <c r="L1163" s="55">
        <f t="shared" si="199"/>
        <v>93.463421960419069</v>
      </c>
    </row>
    <row r="1164" spans="1:12" s="48" customFormat="1" x14ac:dyDescent="0.2">
      <c r="A1164" s="13" t="s">
        <v>283</v>
      </c>
      <c r="B1164" s="89">
        <v>1338533.3330000001</v>
      </c>
      <c r="C1164" s="89">
        <v>4267233.3329999996</v>
      </c>
      <c r="D1164" s="89">
        <v>1369833.3330000001</v>
      </c>
      <c r="E1164" s="89">
        <v>5637066.6670000004</v>
      </c>
      <c r="F1164" s="89">
        <v>1264600</v>
      </c>
      <c r="G1164" s="89">
        <v>5908900</v>
      </c>
      <c r="H1164" s="57">
        <f>D1164/D1163*100</f>
        <v>93.790525723350427</v>
      </c>
      <c r="I1164" s="57">
        <f>E1164/E1163*100</f>
        <v>94.366122486988047</v>
      </c>
      <c r="J1164" s="55">
        <f t="shared" si="198"/>
        <v>102.33838031734695</v>
      </c>
      <c r="K1164" s="55">
        <f t="shared" si="199"/>
        <v>108.32147184880596</v>
      </c>
      <c r="L1164" s="55">
        <f t="shared" si="199"/>
        <v>95.399594966914322</v>
      </c>
    </row>
    <row r="1165" spans="1:12" s="48" customFormat="1" x14ac:dyDescent="0.2">
      <c r="A1165" s="13" t="s">
        <v>279</v>
      </c>
      <c r="B1165" s="89">
        <v>71813.269</v>
      </c>
      <c r="C1165" s="89">
        <v>245855.14799999999</v>
      </c>
      <c r="D1165" s="89">
        <v>90690.875</v>
      </c>
      <c r="E1165" s="89">
        <v>336546.02299999999</v>
      </c>
      <c r="F1165" s="89">
        <v>108101.25199999999</v>
      </c>
      <c r="G1165" s="89">
        <v>482490.946</v>
      </c>
      <c r="H1165" s="57">
        <f>D1165/D1163*100</f>
        <v>6.209474276649579</v>
      </c>
      <c r="I1165" s="57">
        <f>E1165/E1163*100</f>
        <v>5.6338775297522474</v>
      </c>
      <c r="J1165" s="55">
        <f t="shared" si="198"/>
        <v>126.2870723793398</v>
      </c>
      <c r="K1165" s="55">
        <f t="shared" si="199"/>
        <v>83.894379872677149</v>
      </c>
      <c r="L1165" s="55">
        <f t="shared" si="199"/>
        <v>69.751779963970549</v>
      </c>
    </row>
    <row r="1166" spans="1:12" s="48" customFormat="1" x14ac:dyDescent="0.2">
      <c r="A1166" s="9" t="s">
        <v>277</v>
      </c>
      <c r="B1166" s="89">
        <v>1410346.602</v>
      </c>
      <c r="C1166" s="89">
        <v>4513088.4809999997</v>
      </c>
      <c r="D1166" s="89">
        <v>1460524.2080000001</v>
      </c>
      <c r="E1166" s="89">
        <v>5973612.6890000002</v>
      </c>
      <c r="F1166" s="89">
        <v>1372701.2520000001</v>
      </c>
      <c r="G1166" s="89">
        <v>6391390.9460000005</v>
      </c>
      <c r="H1166" s="57">
        <f>H1167+H1168</f>
        <v>100</v>
      </c>
      <c r="I1166" s="57">
        <f>I1167+I1168</f>
        <v>99.999999999999986</v>
      </c>
      <c r="J1166" s="55">
        <f t="shared" si="198"/>
        <v>103.55782088805998</v>
      </c>
      <c r="K1166" s="55">
        <f t="shared" si="199"/>
        <v>106.39782005531382</v>
      </c>
      <c r="L1166" s="55">
        <f t="shared" si="199"/>
        <v>93.463421960419069</v>
      </c>
    </row>
    <row r="1167" spans="1:12" s="48" customFormat="1" x14ac:dyDescent="0.2">
      <c r="A1167" s="13" t="s">
        <v>280</v>
      </c>
      <c r="B1167" s="89">
        <v>133818.38</v>
      </c>
      <c r="C1167" s="89">
        <v>428416.73</v>
      </c>
      <c r="D1167" s="89">
        <v>145993.58100000001</v>
      </c>
      <c r="E1167" s="89">
        <v>574410.31099999999</v>
      </c>
      <c r="F1167" s="89">
        <v>114236.455</v>
      </c>
      <c r="G1167" s="89">
        <v>551218.30200000003</v>
      </c>
      <c r="H1167" s="57">
        <f>D1167/D1166*100</f>
        <v>9.9959713231949383</v>
      </c>
      <c r="I1167" s="57">
        <f>E1167/E1166*100</f>
        <v>9.615794342638539</v>
      </c>
      <c r="J1167" s="55">
        <f t="shared" si="198"/>
        <v>109.09830249028572</v>
      </c>
      <c r="K1167" s="55">
        <f t="shared" si="199"/>
        <v>127.79946734166427</v>
      </c>
      <c r="L1167" s="55">
        <f t="shared" si="199"/>
        <v>104.20740910014268</v>
      </c>
    </row>
    <row r="1168" spans="1:12" s="48" customFormat="1" x14ac:dyDescent="0.2">
      <c r="A1168" s="13" t="s">
        <v>284</v>
      </c>
      <c r="B1168" s="89">
        <v>1276528.2220000001</v>
      </c>
      <c r="C1168" s="89">
        <v>4084671.7510000002</v>
      </c>
      <c r="D1168" s="89">
        <v>1314530.6270000001</v>
      </c>
      <c r="E1168" s="89">
        <v>5399202.3779999996</v>
      </c>
      <c r="F1168" s="89">
        <v>1258464.797</v>
      </c>
      <c r="G1168" s="89">
        <v>5840172.6440000003</v>
      </c>
      <c r="H1168" s="57">
        <f>D1168/D1166*100</f>
        <v>90.004028676805063</v>
      </c>
      <c r="I1168" s="57">
        <f>E1168/E1166*100</f>
        <v>90.384205657361449</v>
      </c>
      <c r="J1168" s="55">
        <f t="shared" si="198"/>
        <v>102.97701252076197</v>
      </c>
      <c r="K1168" s="55">
        <f t="shared" si="199"/>
        <v>104.45509720523394</v>
      </c>
      <c r="L1168" s="55">
        <f t="shared" si="199"/>
        <v>92.449362495250227</v>
      </c>
    </row>
    <row r="1169" spans="1:12" s="48" customFormat="1" ht="22.5" x14ac:dyDescent="0.2">
      <c r="A1169" s="8" t="s">
        <v>447</v>
      </c>
      <c r="B1169" s="89"/>
      <c r="C1169" s="89"/>
      <c r="D1169" s="89"/>
      <c r="E1169" s="89"/>
      <c r="F1169" s="89"/>
      <c r="G1169" s="89"/>
      <c r="H1169" s="58"/>
      <c r="I1169" s="58"/>
      <c r="J1169" s="58"/>
      <c r="K1169" s="58"/>
      <c r="L1169" s="58"/>
    </row>
    <row r="1170" spans="1:12" s="48" customFormat="1" x14ac:dyDescent="0.2">
      <c r="A1170" s="9" t="s">
        <v>276</v>
      </c>
      <c r="B1170" s="89">
        <v>98640.095000000001</v>
      </c>
      <c r="C1170" s="89">
        <v>449665.21799999999</v>
      </c>
      <c r="D1170" s="89">
        <v>95679.351999999999</v>
      </c>
      <c r="E1170" s="89">
        <v>545344.56999999995</v>
      </c>
      <c r="F1170" s="89">
        <v>104887.318</v>
      </c>
      <c r="G1170" s="89">
        <v>616488.30099999998</v>
      </c>
      <c r="H1170" s="57">
        <f>H1171+H1172</f>
        <v>100</v>
      </c>
      <c r="I1170" s="57">
        <f>I1171+I1172</f>
        <v>100</v>
      </c>
      <c r="J1170" s="55">
        <f t="shared" ref="J1170:J1175" si="200">D1170/B1170*100</f>
        <v>96.998438616670029</v>
      </c>
      <c r="K1170" s="55">
        <f t="shared" ref="K1170:L1173" si="201">D1170/F1170*100</f>
        <v>91.221087376836167</v>
      </c>
      <c r="L1170" s="55">
        <f t="shared" si="201"/>
        <v>88.459840862414026</v>
      </c>
    </row>
    <row r="1171" spans="1:12" s="48" customFormat="1" x14ac:dyDescent="0.2">
      <c r="A1171" s="13" t="s">
        <v>283</v>
      </c>
      <c r="B1171" s="89">
        <v>78782</v>
      </c>
      <c r="C1171" s="89">
        <v>374507.66700000002</v>
      </c>
      <c r="D1171" s="89">
        <v>80592</v>
      </c>
      <c r="E1171" s="89">
        <v>455099.66700000002</v>
      </c>
      <c r="F1171" s="89">
        <v>81206</v>
      </c>
      <c r="G1171" s="89">
        <v>502922</v>
      </c>
      <c r="H1171" s="57">
        <f>D1171/D1170*100</f>
        <v>84.231339693855787</v>
      </c>
      <c r="I1171" s="57">
        <f>E1171/E1170*100</f>
        <v>83.451764633871761</v>
      </c>
      <c r="J1171" s="55">
        <f t="shared" si="200"/>
        <v>102.29747911959586</v>
      </c>
      <c r="K1171" s="55">
        <f t="shared" si="201"/>
        <v>99.243898234120635</v>
      </c>
      <c r="L1171" s="55">
        <f t="shared" si="201"/>
        <v>90.491103391778452</v>
      </c>
    </row>
    <row r="1172" spans="1:12" s="48" customFormat="1" x14ac:dyDescent="0.2">
      <c r="A1172" s="13" t="s">
        <v>279</v>
      </c>
      <c r="B1172" s="89">
        <v>19858.095000000001</v>
      </c>
      <c r="C1172" s="89">
        <v>75157.551000000007</v>
      </c>
      <c r="D1172" s="89">
        <v>15087.352000000001</v>
      </c>
      <c r="E1172" s="89">
        <v>90244.903000000006</v>
      </c>
      <c r="F1172" s="89">
        <v>23681.317999999999</v>
      </c>
      <c r="G1172" s="89">
        <v>113566.30100000001</v>
      </c>
      <c r="H1172" s="57">
        <f>D1172/D1170*100</f>
        <v>15.768660306144215</v>
      </c>
      <c r="I1172" s="57">
        <f>E1172/E1170*100</f>
        <v>16.548235366128246</v>
      </c>
      <c r="J1172" s="55">
        <f t="shared" si="200"/>
        <v>75.975827489998409</v>
      </c>
      <c r="K1172" s="55">
        <f t="shared" si="201"/>
        <v>63.70993371230437</v>
      </c>
      <c r="L1172" s="55">
        <f t="shared" si="201"/>
        <v>79.464508578121254</v>
      </c>
    </row>
    <row r="1173" spans="1:12" s="48" customFormat="1" x14ac:dyDescent="0.2">
      <c r="A1173" s="9" t="s">
        <v>277</v>
      </c>
      <c r="B1173" s="89">
        <v>98640.095000000001</v>
      </c>
      <c r="C1173" s="89">
        <v>449665.21799999999</v>
      </c>
      <c r="D1173" s="89">
        <v>95679.351999999999</v>
      </c>
      <c r="E1173" s="89">
        <v>545344.56999999995</v>
      </c>
      <c r="F1173" s="89">
        <v>104887.318</v>
      </c>
      <c r="G1173" s="89">
        <v>616488.30099999998</v>
      </c>
      <c r="H1173" s="57">
        <f>H1174+H1175</f>
        <v>100</v>
      </c>
      <c r="I1173" s="57">
        <f>I1174+I1175</f>
        <v>100</v>
      </c>
      <c r="J1173" s="55">
        <f t="shared" si="200"/>
        <v>96.998438616670029</v>
      </c>
      <c r="K1173" s="55">
        <f t="shared" si="201"/>
        <v>91.221087376836167</v>
      </c>
      <c r="L1173" s="55">
        <f t="shared" si="201"/>
        <v>88.459840862414026</v>
      </c>
    </row>
    <row r="1174" spans="1:12" s="48" customFormat="1" x14ac:dyDescent="0.2">
      <c r="A1174" s="13" t="s">
        <v>280</v>
      </c>
      <c r="B1174" s="89">
        <v>356</v>
      </c>
      <c r="C1174" s="89">
        <v>1655.2</v>
      </c>
      <c r="D1174" s="89">
        <v>575</v>
      </c>
      <c r="E1174" s="89">
        <v>2230.1999999999998</v>
      </c>
      <c r="F1174" s="89">
        <v>200.38</v>
      </c>
      <c r="G1174" s="89">
        <v>1130.22</v>
      </c>
      <c r="H1174" s="57">
        <f>D1174/D1173*100</f>
        <v>0.60096560854634551</v>
      </c>
      <c r="I1174" s="57">
        <f>E1174/E1173*100</f>
        <v>0.40895245367529742</v>
      </c>
      <c r="J1174" s="55">
        <f t="shared" si="200"/>
        <v>161.51685393258427</v>
      </c>
      <c r="K1174" s="56">
        <f>D1174/F1174</f>
        <v>2.8695478590677714</v>
      </c>
      <c r="L1174" s="55">
        <f>E1174/G1174*100</f>
        <v>197.32441471571903</v>
      </c>
    </row>
    <row r="1175" spans="1:12" s="48" customFormat="1" x14ac:dyDescent="0.2">
      <c r="A1175" s="13" t="s">
        <v>284</v>
      </c>
      <c r="B1175" s="89">
        <v>98284.095000000001</v>
      </c>
      <c r="C1175" s="89">
        <v>448010.01799999998</v>
      </c>
      <c r="D1175" s="89">
        <v>95104.351999999999</v>
      </c>
      <c r="E1175" s="89">
        <v>543114.37</v>
      </c>
      <c r="F1175" s="89">
        <v>104686.93799999999</v>
      </c>
      <c r="G1175" s="89">
        <v>615358.08100000001</v>
      </c>
      <c r="H1175" s="57">
        <f>D1175/D1173*100</f>
        <v>99.399034391453654</v>
      </c>
      <c r="I1175" s="57">
        <f>E1175/E1173*100</f>
        <v>99.591047546324702</v>
      </c>
      <c r="J1175" s="55">
        <f t="shared" si="200"/>
        <v>96.76474306448057</v>
      </c>
      <c r="K1175" s="55">
        <f>D1175/F1175*100</f>
        <v>90.84643587531427</v>
      </c>
      <c r="L1175" s="55">
        <f>E1175/G1175*100</f>
        <v>88.259890748066724</v>
      </c>
    </row>
    <row r="1176" spans="1:12" s="48" customFormat="1" x14ac:dyDescent="0.2">
      <c r="A1176" s="8" t="s">
        <v>448</v>
      </c>
      <c r="B1176" s="89"/>
      <c r="C1176" s="89"/>
      <c r="D1176" s="89"/>
      <c r="E1176" s="89"/>
      <c r="F1176" s="89"/>
      <c r="G1176" s="89"/>
      <c r="H1176" s="58"/>
      <c r="I1176" s="58"/>
      <c r="J1176" s="58"/>
      <c r="K1176" s="58"/>
      <c r="L1176" s="58"/>
    </row>
    <row r="1177" spans="1:12" s="48" customFormat="1" x14ac:dyDescent="0.2">
      <c r="A1177" s="9" t="s">
        <v>276</v>
      </c>
      <c r="B1177" s="89">
        <v>18231.397000000001</v>
      </c>
      <c r="C1177" s="89">
        <v>74977.792000000001</v>
      </c>
      <c r="D1177" s="89">
        <v>15175.757</v>
      </c>
      <c r="E1177" s="89">
        <v>90153.548999999999</v>
      </c>
      <c r="F1177" s="89">
        <v>28584.321</v>
      </c>
      <c r="G1177" s="89">
        <v>148677.32999999999</v>
      </c>
      <c r="H1177" s="57">
        <f>H1178+H1179</f>
        <v>100</v>
      </c>
      <c r="I1177" s="57">
        <f>I1178+I1179</f>
        <v>100</v>
      </c>
      <c r="J1177" s="55">
        <f t="shared" ref="J1177:J1182" si="202">D1177/B1177*100</f>
        <v>83.239682620042771</v>
      </c>
      <c r="K1177" s="55">
        <f t="shared" ref="K1177:L1180" si="203">D1177/F1177*100</f>
        <v>53.091192895573769</v>
      </c>
      <c r="L1177" s="55">
        <f t="shared" si="203"/>
        <v>60.637051391762284</v>
      </c>
    </row>
    <row r="1178" spans="1:12" s="48" customFormat="1" x14ac:dyDescent="0.2">
      <c r="A1178" s="13" t="s">
        <v>283</v>
      </c>
      <c r="B1178" s="89">
        <v>11900</v>
      </c>
      <c r="C1178" s="89">
        <v>56900</v>
      </c>
      <c r="D1178" s="89">
        <v>9500</v>
      </c>
      <c r="E1178" s="89">
        <v>66400</v>
      </c>
      <c r="F1178" s="89">
        <v>24700</v>
      </c>
      <c r="G1178" s="89">
        <v>123200</v>
      </c>
      <c r="H1178" s="57">
        <f>D1178/D1177*100</f>
        <v>62.599842630585087</v>
      </c>
      <c r="I1178" s="57">
        <f>E1178/E1177*100</f>
        <v>73.652119896023166</v>
      </c>
      <c r="J1178" s="55">
        <f t="shared" si="202"/>
        <v>79.831932773109244</v>
      </c>
      <c r="K1178" s="55">
        <f t="shared" si="203"/>
        <v>38.461538461538467</v>
      </c>
      <c r="L1178" s="55">
        <f t="shared" si="203"/>
        <v>53.896103896103895</v>
      </c>
    </row>
    <row r="1179" spans="1:12" s="48" customFormat="1" x14ac:dyDescent="0.2">
      <c r="A1179" s="13" t="s">
        <v>279</v>
      </c>
      <c r="B1179" s="89">
        <v>6331.3969999999999</v>
      </c>
      <c r="C1179" s="89">
        <v>18077.792000000001</v>
      </c>
      <c r="D1179" s="89">
        <v>5675.7569999999996</v>
      </c>
      <c r="E1179" s="89">
        <v>23753.548999999999</v>
      </c>
      <c r="F1179" s="89">
        <v>3884.3209999999999</v>
      </c>
      <c r="G1179" s="89">
        <v>25477.33</v>
      </c>
      <c r="H1179" s="57">
        <f>D1179/D1177*100</f>
        <v>37.400157369414913</v>
      </c>
      <c r="I1179" s="57">
        <f>E1179/E1177*100</f>
        <v>26.347880103976827</v>
      </c>
      <c r="J1179" s="55">
        <f t="shared" si="202"/>
        <v>89.644623453560087</v>
      </c>
      <c r="K1179" s="55">
        <f t="shared" si="203"/>
        <v>146.11966930642447</v>
      </c>
      <c r="L1179" s="55">
        <f t="shared" si="203"/>
        <v>93.234059455994782</v>
      </c>
    </row>
    <row r="1180" spans="1:12" s="48" customFormat="1" x14ac:dyDescent="0.2">
      <c r="A1180" s="9" t="s">
        <v>277</v>
      </c>
      <c r="B1180" s="89">
        <v>18231.397000000001</v>
      </c>
      <c r="C1180" s="89">
        <v>74977.792000000001</v>
      </c>
      <c r="D1180" s="89">
        <v>15175.757</v>
      </c>
      <c r="E1180" s="89">
        <v>90153.548999999999</v>
      </c>
      <c r="F1180" s="89">
        <v>28584.321</v>
      </c>
      <c r="G1180" s="89">
        <v>148677.32999999999</v>
      </c>
      <c r="H1180" s="57">
        <f>H1181+H1182</f>
        <v>100</v>
      </c>
      <c r="I1180" s="57">
        <f>I1181+I1182</f>
        <v>99.999998890781328</v>
      </c>
      <c r="J1180" s="55">
        <f t="shared" si="202"/>
        <v>83.239682620042771</v>
      </c>
      <c r="K1180" s="55">
        <f t="shared" si="203"/>
        <v>53.091192895573769</v>
      </c>
      <c r="L1180" s="55">
        <f t="shared" si="203"/>
        <v>60.637051391762284</v>
      </c>
    </row>
    <row r="1181" spans="1:12" s="48" customFormat="1" x14ac:dyDescent="0.2">
      <c r="A1181" s="13" t="s">
        <v>280</v>
      </c>
      <c r="B1181" s="89">
        <v>2511.4</v>
      </c>
      <c r="C1181" s="89">
        <v>10520.627</v>
      </c>
      <c r="D1181" s="89">
        <v>2751.134</v>
      </c>
      <c r="E1181" s="89">
        <v>13271.761</v>
      </c>
      <c r="F1181" s="89">
        <v>1137.5999999999999</v>
      </c>
      <c r="G1181" s="89">
        <v>9772.5990000000002</v>
      </c>
      <c r="H1181" s="57">
        <f>D1181/D1180*100</f>
        <v>18.128479521647588</v>
      </c>
      <c r="I1181" s="57">
        <f>E1181/E1180*100</f>
        <v>14.721285126556694</v>
      </c>
      <c r="J1181" s="55">
        <f t="shared" si="202"/>
        <v>109.5458310105917</v>
      </c>
      <c r="K1181" s="56">
        <f>D1181/F1181</f>
        <v>2.4183667369901549</v>
      </c>
      <c r="L1181" s="55">
        <f>E1181/G1181*100</f>
        <v>135.8058485772311</v>
      </c>
    </row>
    <row r="1182" spans="1:12" s="48" customFormat="1" x14ac:dyDescent="0.2">
      <c r="A1182" s="13" t="s">
        <v>284</v>
      </c>
      <c r="B1182" s="89">
        <v>15719.996999999999</v>
      </c>
      <c r="C1182" s="89">
        <v>64457.163999999997</v>
      </c>
      <c r="D1182" s="89">
        <v>12424.623</v>
      </c>
      <c r="E1182" s="89">
        <v>76881.786999999997</v>
      </c>
      <c r="F1182" s="89">
        <v>27446.721000000001</v>
      </c>
      <c r="G1182" s="89">
        <v>138904.731</v>
      </c>
      <c r="H1182" s="57">
        <f>D1182/D1180*100</f>
        <v>81.871520478352409</v>
      </c>
      <c r="I1182" s="57">
        <f>E1182/E1180*100</f>
        <v>85.278713764224634</v>
      </c>
      <c r="J1182" s="55">
        <f t="shared" si="202"/>
        <v>79.037057068140655</v>
      </c>
      <c r="K1182" s="55">
        <f>D1182/F1182*100</f>
        <v>45.268150610777873</v>
      </c>
      <c r="L1182" s="55">
        <f>E1182/G1182*100</f>
        <v>55.348573404602028</v>
      </c>
    </row>
    <row r="1183" spans="1:12" s="48" customFormat="1" ht="22.5" x14ac:dyDescent="0.2">
      <c r="A1183" s="8" t="s">
        <v>449</v>
      </c>
      <c r="B1183" s="89"/>
      <c r="C1183" s="89"/>
      <c r="D1183" s="89"/>
      <c r="E1183" s="89"/>
      <c r="F1183" s="89"/>
      <c r="G1183" s="89"/>
      <c r="H1183" s="58"/>
      <c r="I1183" s="58"/>
      <c r="J1183" s="58"/>
      <c r="K1183" s="58"/>
      <c r="L1183" s="58"/>
    </row>
    <row r="1184" spans="1:12" s="48" customFormat="1" x14ac:dyDescent="0.2">
      <c r="A1184" s="9" t="s">
        <v>276</v>
      </c>
      <c r="B1184" s="89">
        <v>646477.06200000003</v>
      </c>
      <c r="C1184" s="89">
        <v>3320429.105</v>
      </c>
      <c r="D1184" s="89">
        <v>690846.86399999994</v>
      </c>
      <c r="E1184" s="89">
        <v>4011275.969</v>
      </c>
      <c r="F1184" s="89">
        <v>884068.06599999999</v>
      </c>
      <c r="G1184" s="89">
        <v>4539566.4939999999</v>
      </c>
      <c r="H1184" s="57">
        <f>H1185+H1186</f>
        <v>100.00000000000001</v>
      </c>
      <c r="I1184" s="57">
        <f>I1185+I1186</f>
        <v>99.999999999999986</v>
      </c>
      <c r="J1184" s="55">
        <f t="shared" ref="J1184:J1189" si="204">D1184/B1184*100</f>
        <v>106.86332193484691</v>
      </c>
      <c r="K1184" s="55">
        <f t="shared" ref="K1184:L1189" si="205">D1184/F1184*100</f>
        <v>78.144080820129972</v>
      </c>
      <c r="L1184" s="55">
        <f t="shared" si="205"/>
        <v>88.362533609800678</v>
      </c>
    </row>
    <row r="1185" spans="1:12" s="48" customFormat="1" x14ac:dyDescent="0.2">
      <c r="A1185" s="13" t="s">
        <v>283</v>
      </c>
      <c r="B1185" s="89">
        <v>636280.50100000005</v>
      </c>
      <c r="C1185" s="89">
        <v>3268840.503</v>
      </c>
      <c r="D1185" s="89">
        <v>677730.83400000003</v>
      </c>
      <c r="E1185" s="89">
        <v>3946571.3369999998</v>
      </c>
      <c r="F1185" s="89">
        <v>873360.83400000003</v>
      </c>
      <c r="G1185" s="89">
        <v>4468587.0039999997</v>
      </c>
      <c r="H1185" s="57">
        <f>D1185/D1184*100</f>
        <v>98.101456243999124</v>
      </c>
      <c r="I1185" s="57">
        <f>E1185/E1184*100</f>
        <v>98.386931427803731</v>
      </c>
      <c r="J1185" s="55">
        <f t="shared" si="204"/>
        <v>106.51447481650864</v>
      </c>
      <c r="K1185" s="55">
        <f t="shared" si="205"/>
        <v>77.600323671029187</v>
      </c>
      <c r="L1185" s="55">
        <f t="shared" si="205"/>
        <v>88.318104435860278</v>
      </c>
    </row>
    <row r="1186" spans="1:12" s="48" customFormat="1" x14ac:dyDescent="0.2">
      <c r="A1186" s="13" t="s">
        <v>279</v>
      </c>
      <c r="B1186" s="89">
        <v>10196.561</v>
      </c>
      <c r="C1186" s="89">
        <v>51588.601999999999</v>
      </c>
      <c r="D1186" s="89">
        <v>13116.03</v>
      </c>
      <c r="E1186" s="89">
        <v>64704.631999999998</v>
      </c>
      <c r="F1186" s="89">
        <v>10707.232</v>
      </c>
      <c r="G1186" s="89">
        <v>70979.490000000005</v>
      </c>
      <c r="H1186" s="57">
        <f>D1186/D1184*100</f>
        <v>1.898543756000896</v>
      </c>
      <c r="I1186" s="57">
        <f>E1186/E1184*100</f>
        <v>1.6130685721962599</v>
      </c>
      <c r="J1186" s="55">
        <f t="shared" si="204"/>
        <v>128.6318985391251</v>
      </c>
      <c r="K1186" s="55">
        <f t="shared" si="205"/>
        <v>122.49692544254202</v>
      </c>
      <c r="L1186" s="55">
        <f t="shared" si="205"/>
        <v>91.159618081223172</v>
      </c>
    </row>
    <row r="1187" spans="1:12" s="48" customFormat="1" x14ac:dyDescent="0.2">
      <c r="A1187" s="9" t="s">
        <v>277</v>
      </c>
      <c r="B1187" s="89">
        <v>646477.06200000003</v>
      </c>
      <c r="C1187" s="89">
        <v>3320429.105</v>
      </c>
      <c r="D1187" s="89">
        <v>690846.86399999994</v>
      </c>
      <c r="E1187" s="89">
        <v>4011275.969</v>
      </c>
      <c r="F1187" s="89">
        <v>884068.06599999999</v>
      </c>
      <c r="G1187" s="89">
        <v>4539566.4939999999</v>
      </c>
      <c r="H1187" s="57">
        <f>H1188+H1189</f>
        <v>100.00000000000001</v>
      </c>
      <c r="I1187" s="57">
        <f>I1188+I1189</f>
        <v>100</v>
      </c>
      <c r="J1187" s="55">
        <f t="shared" si="204"/>
        <v>106.86332193484691</v>
      </c>
      <c r="K1187" s="55">
        <f t="shared" si="205"/>
        <v>78.144080820129972</v>
      </c>
      <c r="L1187" s="55">
        <f t="shared" si="205"/>
        <v>88.362533609800678</v>
      </c>
    </row>
    <row r="1188" spans="1:12" s="48" customFormat="1" x14ac:dyDescent="0.2">
      <c r="A1188" s="13" t="s">
        <v>280</v>
      </c>
      <c r="B1188" s="89">
        <v>3280.308</v>
      </c>
      <c r="C1188" s="89">
        <v>8649.4449999999997</v>
      </c>
      <c r="D1188" s="89">
        <v>3010.252</v>
      </c>
      <c r="E1188" s="89">
        <v>11659.697</v>
      </c>
      <c r="F1188" s="89">
        <v>2787.5390000000002</v>
      </c>
      <c r="G1188" s="89">
        <v>7973.8029999999999</v>
      </c>
      <c r="H1188" s="57">
        <f>D1188/D1187*100</f>
        <v>0.43573361288356371</v>
      </c>
      <c r="I1188" s="57">
        <f>E1188/E1187*100</f>
        <v>0.29067302000930967</v>
      </c>
      <c r="J1188" s="55">
        <f t="shared" si="204"/>
        <v>91.7673584309766</v>
      </c>
      <c r="K1188" s="55">
        <f t="shared" si="205"/>
        <v>107.98959225323841</v>
      </c>
      <c r="L1188" s="55">
        <f t="shared" si="205"/>
        <v>146.22504468695803</v>
      </c>
    </row>
    <row r="1189" spans="1:12" s="48" customFormat="1" x14ac:dyDescent="0.2">
      <c r="A1189" s="13" t="s">
        <v>284</v>
      </c>
      <c r="B1189" s="89">
        <v>643196.75399999996</v>
      </c>
      <c r="C1189" s="89">
        <v>3311779.66</v>
      </c>
      <c r="D1189" s="89">
        <v>687836.61199999996</v>
      </c>
      <c r="E1189" s="89">
        <v>3999616.2719999999</v>
      </c>
      <c r="F1189" s="89">
        <v>881280.527</v>
      </c>
      <c r="G1189" s="89">
        <v>4531592.6909999996</v>
      </c>
      <c r="H1189" s="57">
        <f>D1189/D1187*100</f>
        <v>99.564266387116447</v>
      </c>
      <c r="I1189" s="57">
        <f>E1189/E1187*100</f>
        <v>99.709326979990692</v>
      </c>
      <c r="J1189" s="55">
        <f t="shared" si="204"/>
        <v>106.94031145561409</v>
      </c>
      <c r="K1189" s="55">
        <f t="shared" si="205"/>
        <v>78.049677818422964</v>
      </c>
      <c r="L1189" s="55">
        <f t="shared" si="205"/>
        <v>88.260718575688955</v>
      </c>
    </row>
    <row r="1190" spans="1:12" s="48" customFormat="1" ht="33.75" x14ac:dyDescent="0.2">
      <c r="A1190" s="8" t="s">
        <v>450</v>
      </c>
      <c r="B1190" s="89"/>
      <c r="C1190" s="89"/>
      <c r="D1190" s="89"/>
      <c r="E1190" s="89"/>
      <c r="F1190" s="89"/>
      <c r="G1190" s="89"/>
      <c r="H1190" s="58"/>
      <c r="I1190" s="58"/>
      <c r="J1190" s="58"/>
      <c r="K1190" s="58"/>
      <c r="L1190" s="58"/>
    </row>
    <row r="1191" spans="1:12" s="48" customFormat="1" x14ac:dyDescent="0.2">
      <c r="A1191" s="9" t="s">
        <v>276</v>
      </c>
      <c r="B1191" s="89">
        <v>450338.42599999998</v>
      </c>
      <c r="C1191" s="89">
        <v>2258694.0729999999</v>
      </c>
      <c r="D1191" s="89">
        <v>460677.50799999997</v>
      </c>
      <c r="E1191" s="89">
        <v>2719371.5819999999</v>
      </c>
      <c r="F1191" s="89">
        <v>554899.49600000004</v>
      </c>
      <c r="G1191" s="89">
        <v>2817756.3590000002</v>
      </c>
      <c r="H1191" s="57">
        <f>H1192+H1193</f>
        <v>100.00000000000001</v>
      </c>
      <c r="I1191" s="57">
        <f>I1192+I1193</f>
        <v>100</v>
      </c>
      <c r="J1191" s="55">
        <f t="shared" ref="J1191:J1196" si="206">D1191/B1191*100</f>
        <v>102.29584716805844</v>
      </c>
      <c r="K1191" s="55">
        <f t="shared" ref="K1191:L1196" si="207">D1191/F1191*100</f>
        <v>83.019990344341551</v>
      </c>
      <c r="L1191" s="55">
        <f t="shared" si="207"/>
        <v>96.508400143051531</v>
      </c>
    </row>
    <row r="1192" spans="1:12" s="48" customFormat="1" x14ac:dyDescent="0.2">
      <c r="A1192" s="13" t="s">
        <v>283</v>
      </c>
      <c r="B1192" s="89">
        <v>442574.91700000002</v>
      </c>
      <c r="C1192" s="89">
        <v>2223266.25</v>
      </c>
      <c r="D1192" s="89">
        <v>450217.25</v>
      </c>
      <c r="E1192" s="89">
        <v>2673483.5</v>
      </c>
      <c r="F1192" s="89">
        <v>546925.25</v>
      </c>
      <c r="G1192" s="89">
        <v>2768515.5</v>
      </c>
      <c r="H1192" s="57">
        <f>D1192/D1191*100</f>
        <v>97.729375144575116</v>
      </c>
      <c r="I1192" s="57">
        <f>E1192/E1191*100</f>
        <v>98.312548299624027</v>
      </c>
      <c r="J1192" s="55">
        <f t="shared" si="206"/>
        <v>101.72678855182386</v>
      </c>
      <c r="K1192" s="55">
        <f t="shared" si="207"/>
        <v>82.31787616315026</v>
      </c>
      <c r="L1192" s="55">
        <f t="shared" si="207"/>
        <v>96.56740227750214</v>
      </c>
    </row>
    <row r="1193" spans="1:12" s="48" customFormat="1" x14ac:dyDescent="0.2">
      <c r="A1193" s="13" t="s">
        <v>279</v>
      </c>
      <c r="B1193" s="89">
        <v>7763.509</v>
      </c>
      <c r="C1193" s="89">
        <v>35427.822999999997</v>
      </c>
      <c r="D1193" s="89">
        <v>10460.258</v>
      </c>
      <c r="E1193" s="89">
        <v>45888.082000000002</v>
      </c>
      <c r="F1193" s="89">
        <v>7974.2460000000001</v>
      </c>
      <c r="G1193" s="89">
        <v>49240.858999999997</v>
      </c>
      <c r="H1193" s="57">
        <f>D1193/D1191*100</f>
        <v>2.2706248554248929</v>
      </c>
      <c r="I1193" s="57">
        <f>E1193/E1191*100</f>
        <v>1.687451700375973</v>
      </c>
      <c r="J1193" s="55">
        <f t="shared" si="206"/>
        <v>134.73621271000007</v>
      </c>
      <c r="K1193" s="55">
        <f t="shared" si="207"/>
        <v>131.17551176625349</v>
      </c>
      <c r="L1193" s="55">
        <f t="shared" si="207"/>
        <v>93.191067198888646</v>
      </c>
    </row>
    <row r="1194" spans="1:12" s="48" customFormat="1" x14ac:dyDescent="0.2">
      <c r="A1194" s="9" t="s">
        <v>277</v>
      </c>
      <c r="B1194" s="89">
        <v>450338.42599999998</v>
      </c>
      <c r="C1194" s="89">
        <v>2258694.0729999999</v>
      </c>
      <c r="D1194" s="89">
        <v>460677.50799999997</v>
      </c>
      <c r="E1194" s="89">
        <v>2719371.5819999999</v>
      </c>
      <c r="F1194" s="89">
        <v>554899.49600000004</v>
      </c>
      <c r="G1194" s="89">
        <v>2817756.3590000002</v>
      </c>
      <c r="H1194" s="57">
        <f>H1195+H1196</f>
        <v>100.00000021707162</v>
      </c>
      <c r="I1194" s="57">
        <f>I1195+I1196</f>
        <v>99.999999963226799</v>
      </c>
      <c r="J1194" s="55">
        <f t="shared" si="206"/>
        <v>102.29584716805844</v>
      </c>
      <c r="K1194" s="55">
        <f t="shared" si="207"/>
        <v>83.019990344341551</v>
      </c>
      <c r="L1194" s="55">
        <f t="shared" si="207"/>
        <v>96.508400143051531</v>
      </c>
    </row>
    <row r="1195" spans="1:12" s="48" customFormat="1" x14ac:dyDescent="0.2">
      <c r="A1195" s="13" t="s">
        <v>280</v>
      </c>
      <c r="B1195" s="89">
        <v>2527.6689999999999</v>
      </c>
      <c r="C1195" s="89">
        <v>5002.643</v>
      </c>
      <c r="D1195" s="89">
        <v>1598.038</v>
      </c>
      <c r="E1195" s="89">
        <v>6600.68</v>
      </c>
      <c r="F1195" s="89">
        <v>1761.41</v>
      </c>
      <c r="G1195" s="89">
        <v>5784.2830000000004</v>
      </c>
      <c r="H1195" s="57">
        <f>D1195/D1194*100</f>
        <v>0.34688865252783302</v>
      </c>
      <c r="I1195" s="57">
        <f>E1195/E1194*100</f>
        <v>0.24272813776870603</v>
      </c>
      <c r="J1195" s="55">
        <f t="shared" si="206"/>
        <v>63.221806336193552</v>
      </c>
      <c r="K1195" s="55">
        <f t="shared" si="207"/>
        <v>90.724930595375298</v>
      </c>
      <c r="L1195" s="55">
        <f t="shared" si="207"/>
        <v>114.11405700585536</v>
      </c>
    </row>
    <row r="1196" spans="1:12" s="48" customFormat="1" x14ac:dyDescent="0.2">
      <c r="A1196" s="13" t="s">
        <v>284</v>
      </c>
      <c r="B1196" s="89">
        <v>447810.75699999998</v>
      </c>
      <c r="C1196" s="89">
        <v>2253691.4309999999</v>
      </c>
      <c r="D1196" s="89">
        <v>459079.47100000002</v>
      </c>
      <c r="E1196" s="89">
        <v>2712770.9010000001</v>
      </c>
      <c r="F1196" s="89">
        <v>553138.08600000001</v>
      </c>
      <c r="G1196" s="89">
        <v>2811972.0759999999</v>
      </c>
      <c r="H1196" s="57">
        <f>D1196/D1194*100</f>
        <v>99.653111564543778</v>
      </c>
      <c r="I1196" s="57">
        <f>E1196/E1194*100</f>
        <v>99.757271825458091</v>
      </c>
      <c r="J1196" s="55">
        <f t="shared" si="206"/>
        <v>102.51640091798868</v>
      </c>
      <c r="K1196" s="55">
        <f t="shared" si="207"/>
        <v>82.995454954081765</v>
      </c>
      <c r="L1196" s="55">
        <f t="shared" si="207"/>
        <v>96.472184917955786</v>
      </c>
    </row>
    <row r="1197" spans="1:12" s="48" customFormat="1" ht="22.5" x14ac:dyDescent="0.2">
      <c r="A1197" s="8" t="s">
        <v>451</v>
      </c>
      <c r="B1197" s="89"/>
      <c r="C1197" s="89"/>
      <c r="D1197" s="89"/>
      <c r="E1197" s="89"/>
      <c r="F1197" s="89"/>
      <c r="G1197" s="89"/>
      <c r="H1197" s="58"/>
      <c r="I1197" s="58"/>
      <c r="J1197" s="58"/>
      <c r="K1197" s="58"/>
      <c r="L1197" s="58"/>
    </row>
    <row r="1198" spans="1:12" s="48" customFormat="1" x14ac:dyDescent="0.2">
      <c r="A1198" s="9" t="s">
        <v>276</v>
      </c>
      <c r="B1198" s="89">
        <v>9019.1229999999996</v>
      </c>
      <c r="C1198" s="89">
        <v>23477.396000000001</v>
      </c>
      <c r="D1198" s="89">
        <v>4332.2070000000003</v>
      </c>
      <c r="E1198" s="89">
        <v>27809.602999999999</v>
      </c>
      <c r="F1198" s="89">
        <v>4285.375</v>
      </c>
      <c r="G1198" s="89">
        <v>22015.304</v>
      </c>
      <c r="H1198" s="57">
        <f>H1199+H1200</f>
        <v>99.999999999999986</v>
      </c>
      <c r="I1198" s="57">
        <f>I1199+I1200</f>
        <v>100</v>
      </c>
      <c r="J1198" s="55">
        <f t="shared" ref="J1198:J1203" si="208">D1198/B1198*100</f>
        <v>48.033572665546316</v>
      </c>
      <c r="K1198" s="55">
        <f>D1198/F1198*100</f>
        <v>101.09283318262696</v>
      </c>
      <c r="L1198" s="55">
        <f>E1198/G1198*100</f>
        <v>126.31941398583457</v>
      </c>
    </row>
    <row r="1199" spans="1:12" s="48" customFormat="1" x14ac:dyDescent="0.2">
      <c r="A1199" s="13" t="s">
        <v>283</v>
      </c>
      <c r="B1199" s="89">
        <v>3162.1610000000001</v>
      </c>
      <c r="C1199" s="89">
        <v>13701.362999999999</v>
      </c>
      <c r="D1199" s="89">
        <v>2961.9079999999999</v>
      </c>
      <c r="E1199" s="89">
        <v>16663.271000000001</v>
      </c>
      <c r="F1199" s="89">
        <v>2998.26</v>
      </c>
      <c r="G1199" s="89">
        <v>16725.786</v>
      </c>
      <c r="H1199" s="57">
        <f>D1199/D1198*100</f>
        <v>68.369493886141626</v>
      </c>
      <c r="I1199" s="57">
        <f>E1199/E1198*100</f>
        <v>59.919125778242865</v>
      </c>
      <c r="J1199" s="55">
        <f t="shared" si="208"/>
        <v>93.667210493077363</v>
      </c>
      <c r="K1199" s="55">
        <f>D1199/F1199*100</f>
        <v>98.787563453469673</v>
      </c>
      <c r="L1199" s="55">
        <f>E1199/G1199*100</f>
        <v>99.626235801414651</v>
      </c>
    </row>
    <row r="1200" spans="1:12" s="48" customFormat="1" x14ac:dyDescent="0.2">
      <c r="A1200" s="13" t="s">
        <v>279</v>
      </c>
      <c r="B1200" s="89">
        <v>5856.9620000000004</v>
      </c>
      <c r="C1200" s="89">
        <v>9776.0329999999994</v>
      </c>
      <c r="D1200" s="89">
        <v>1370.299</v>
      </c>
      <c r="E1200" s="89">
        <v>11146.332</v>
      </c>
      <c r="F1200" s="89">
        <v>1287.115</v>
      </c>
      <c r="G1200" s="89">
        <v>5289.518</v>
      </c>
      <c r="H1200" s="57">
        <f>D1200/D1198*100</f>
        <v>31.63050611385836</v>
      </c>
      <c r="I1200" s="57">
        <f>E1200/E1198*100</f>
        <v>40.080874221757142</v>
      </c>
      <c r="J1200" s="55">
        <f t="shared" si="208"/>
        <v>23.39607120551576</v>
      </c>
      <c r="K1200" s="55">
        <f>D1200/F1200*100</f>
        <v>106.46282577702846</v>
      </c>
      <c r="L1200" s="56">
        <f>E1200/G1200</f>
        <v>2.1072490915051239</v>
      </c>
    </row>
    <row r="1201" spans="1:12" s="48" customFormat="1" x14ac:dyDescent="0.2">
      <c r="A1201" s="9" t="s">
        <v>277</v>
      </c>
      <c r="B1201" s="89">
        <v>9019.1229999999996</v>
      </c>
      <c r="C1201" s="89">
        <v>23477.396000000001</v>
      </c>
      <c r="D1201" s="89">
        <v>4332.2070000000003</v>
      </c>
      <c r="E1201" s="89">
        <v>27809.602999999999</v>
      </c>
      <c r="F1201" s="89">
        <v>4285.375</v>
      </c>
      <c r="G1201" s="89">
        <v>22015.304</v>
      </c>
      <c r="H1201" s="57">
        <f>H1202+H1203</f>
        <v>99.999999999999986</v>
      </c>
      <c r="I1201" s="57">
        <f>I1202+I1203</f>
        <v>100.00000000000001</v>
      </c>
      <c r="J1201" s="55">
        <f t="shared" si="208"/>
        <v>48.033572665546316</v>
      </c>
      <c r="K1201" s="55">
        <f>D1201/F1201*100</f>
        <v>101.09283318262696</v>
      </c>
      <c r="L1201" s="55">
        <f>E1201/G1201*100</f>
        <v>126.31941398583457</v>
      </c>
    </row>
    <row r="1202" spans="1:12" s="48" customFormat="1" x14ac:dyDescent="0.2">
      <c r="A1202" s="13" t="s">
        <v>280</v>
      </c>
      <c r="B1202" s="89">
        <v>780.44899999999996</v>
      </c>
      <c r="C1202" s="89">
        <v>3185.8609999999999</v>
      </c>
      <c r="D1202" s="89">
        <v>684.00599999999997</v>
      </c>
      <c r="E1202" s="89">
        <v>3869.8670000000002</v>
      </c>
      <c r="F1202" s="89">
        <v>196.31100000000001</v>
      </c>
      <c r="G1202" s="89">
        <v>3209.5929999999998</v>
      </c>
      <c r="H1202" s="57">
        <f>D1202/D1201*100</f>
        <v>15.788857734637332</v>
      </c>
      <c r="I1202" s="57">
        <f>E1202/E1201*100</f>
        <v>13.915578010948234</v>
      </c>
      <c r="J1202" s="55">
        <f t="shared" si="208"/>
        <v>87.642626231822959</v>
      </c>
      <c r="K1202" s="56">
        <f>D1202/F1202</f>
        <v>3.4842978742913027</v>
      </c>
      <c r="L1202" s="55">
        <f>E1202/G1202*100</f>
        <v>120.57189182553675</v>
      </c>
    </row>
    <row r="1203" spans="1:12" s="48" customFormat="1" x14ac:dyDescent="0.2">
      <c r="A1203" s="13" t="s">
        <v>284</v>
      </c>
      <c r="B1203" s="89">
        <v>8238.6740000000009</v>
      </c>
      <c r="C1203" s="89">
        <v>20291.535</v>
      </c>
      <c r="D1203" s="89">
        <v>3648.201</v>
      </c>
      <c r="E1203" s="89">
        <v>23939.736000000001</v>
      </c>
      <c r="F1203" s="89">
        <v>4089.0639999999999</v>
      </c>
      <c r="G1203" s="89">
        <v>18805.710999999999</v>
      </c>
      <c r="H1203" s="57">
        <f>D1203/D1201*100</f>
        <v>84.211142265362653</v>
      </c>
      <c r="I1203" s="57">
        <f>E1203/E1201*100</f>
        <v>86.084421989051776</v>
      </c>
      <c r="J1203" s="55">
        <f t="shared" si="208"/>
        <v>44.281409848235285</v>
      </c>
      <c r="K1203" s="55">
        <f>D1203/F1203*100</f>
        <v>89.218486186569848</v>
      </c>
      <c r="L1203" s="55">
        <f>E1203/G1203*100</f>
        <v>127.30035040951124</v>
      </c>
    </row>
    <row r="1204" spans="1:12" s="48" customFormat="1" x14ac:dyDescent="0.2">
      <c r="A1204" s="8" t="s">
        <v>452</v>
      </c>
      <c r="B1204" s="89"/>
      <c r="C1204" s="89"/>
      <c r="D1204" s="89"/>
      <c r="E1204" s="89"/>
      <c r="F1204" s="89"/>
      <c r="G1204" s="89"/>
      <c r="H1204" s="58"/>
      <c r="I1204" s="58"/>
      <c r="J1204" s="58"/>
      <c r="K1204" s="58"/>
      <c r="L1204" s="58"/>
    </row>
    <row r="1205" spans="1:12" s="48" customFormat="1" x14ac:dyDescent="0.2">
      <c r="A1205" s="9" t="s">
        <v>276</v>
      </c>
      <c r="B1205" s="89">
        <v>8925.7540000000008</v>
      </c>
      <c r="C1205" s="89">
        <v>23023.762999999999</v>
      </c>
      <c r="D1205" s="89">
        <v>4230.4750000000004</v>
      </c>
      <c r="E1205" s="89">
        <v>27254.237000000001</v>
      </c>
      <c r="F1205" s="89">
        <v>4196.3819999999996</v>
      </c>
      <c r="G1205" s="89">
        <v>21519.137999999999</v>
      </c>
      <c r="H1205" s="57">
        <f>H1206+H1207</f>
        <v>99.999999999999986</v>
      </c>
      <c r="I1205" s="57">
        <f>I1206+I1207</f>
        <v>100</v>
      </c>
      <c r="J1205" s="55">
        <f t="shared" ref="J1205:J1210" si="209">D1205/B1205*100</f>
        <v>47.396275989681094</v>
      </c>
      <c r="K1205" s="55">
        <f>D1205/F1205*100</f>
        <v>100.81243795250292</v>
      </c>
      <c r="L1205" s="55">
        <f>E1205/G1205*100</f>
        <v>126.65115582231965</v>
      </c>
    </row>
    <row r="1206" spans="1:12" s="48" customFormat="1" x14ac:dyDescent="0.2">
      <c r="A1206" s="13" t="s">
        <v>283</v>
      </c>
      <c r="B1206" s="89">
        <v>3161.703</v>
      </c>
      <c r="C1206" s="89">
        <v>13699.073</v>
      </c>
      <c r="D1206" s="89">
        <v>2961.45</v>
      </c>
      <c r="E1206" s="89">
        <v>16660.523000000001</v>
      </c>
      <c r="F1206" s="89">
        <v>2997.8020000000001</v>
      </c>
      <c r="G1206" s="89">
        <v>16723.038</v>
      </c>
      <c r="H1206" s="57">
        <f>D1206/D1205*100</f>
        <v>70.002777465887391</v>
      </c>
      <c r="I1206" s="57">
        <f>E1206/E1205*100</f>
        <v>61.130029066673195</v>
      </c>
      <c r="J1206" s="55">
        <f t="shared" si="209"/>
        <v>93.666293133795293</v>
      </c>
      <c r="K1206" s="55">
        <f>D1206/F1206*100</f>
        <v>98.787378219108518</v>
      </c>
      <c r="L1206" s="55">
        <f>E1206/G1206*100</f>
        <v>99.626174382908189</v>
      </c>
    </row>
    <row r="1207" spans="1:12" s="48" customFormat="1" x14ac:dyDescent="0.2">
      <c r="A1207" s="13" t="s">
        <v>279</v>
      </c>
      <c r="B1207" s="89">
        <v>5764.0510000000004</v>
      </c>
      <c r="C1207" s="89">
        <v>9324.69</v>
      </c>
      <c r="D1207" s="89">
        <v>1269.0250000000001</v>
      </c>
      <c r="E1207" s="89">
        <v>10593.714</v>
      </c>
      <c r="F1207" s="89">
        <v>1198.58</v>
      </c>
      <c r="G1207" s="89">
        <v>4796.1000000000004</v>
      </c>
      <c r="H1207" s="57">
        <f>D1207/D1205*100</f>
        <v>29.997222534112598</v>
      </c>
      <c r="I1207" s="57">
        <f>E1207/E1205*100</f>
        <v>38.869970933326805</v>
      </c>
      <c r="J1207" s="55">
        <f t="shared" si="209"/>
        <v>22.016200064850224</v>
      </c>
      <c r="K1207" s="55">
        <f>D1207/F1207*100</f>
        <v>105.8773715563417</v>
      </c>
      <c r="L1207" s="56">
        <f>E1207/G1207</f>
        <v>2.2088184149621566</v>
      </c>
    </row>
    <row r="1208" spans="1:12" s="48" customFormat="1" x14ac:dyDescent="0.2">
      <c r="A1208" s="9" t="s">
        <v>277</v>
      </c>
      <c r="B1208" s="89">
        <v>8925.7540000000008</v>
      </c>
      <c r="C1208" s="89">
        <v>23023.762999999999</v>
      </c>
      <c r="D1208" s="89">
        <v>4230.4750000000004</v>
      </c>
      <c r="E1208" s="89">
        <v>27254.237000000001</v>
      </c>
      <c r="F1208" s="89">
        <v>4196.3819999999996</v>
      </c>
      <c r="G1208" s="89">
        <v>21519.137999999999</v>
      </c>
      <c r="H1208" s="57">
        <f>H1209+H1210</f>
        <v>100</v>
      </c>
      <c r="I1208" s="57">
        <f>I1209+I1210</f>
        <v>100</v>
      </c>
      <c r="J1208" s="55">
        <f t="shared" si="209"/>
        <v>47.396275989681094</v>
      </c>
      <c r="K1208" s="55">
        <f>D1208/F1208*100</f>
        <v>100.81243795250292</v>
      </c>
      <c r="L1208" s="55">
        <f>E1208/G1208*100</f>
        <v>126.65115582231965</v>
      </c>
    </row>
    <row r="1209" spans="1:12" s="48" customFormat="1" x14ac:dyDescent="0.2">
      <c r="A1209" s="13" t="s">
        <v>280</v>
      </c>
      <c r="B1209" s="89">
        <v>780.29899999999998</v>
      </c>
      <c r="C1209" s="89">
        <v>3176.0630000000001</v>
      </c>
      <c r="D1209" s="89">
        <v>682.65599999999995</v>
      </c>
      <c r="E1209" s="89">
        <v>3858.7190000000001</v>
      </c>
      <c r="F1209" s="89">
        <v>195.11099999999999</v>
      </c>
      <c r="G1209" s="89">
        <v>3204.5729999999999</v>
      </c>
      <c r="H1209" s="57">
        <f>D1209/D1208*100</f>
        <v>16.136627683652545</v>
      </c>
      <c r="I1209" s="57">
        <f>E1209/E1208*100</f>
        <v>14.158235286498755</v>
      </c>
      <c r="J1209" s="55">
        <f t="shared" si="209"/>
        <v>87.486463522316441</v>
      </c>
      <c r="K1209" s="56">
        <f>D1209/F1209</f>
        <v>3.498808370619801</v>
      </c>
      <c r="L1209" s="55">
        <f>E1209/G1209*100</f>
        <v>120.41289120266569</v>
      </c>
    </row>
    <row r="1210" spans="1:12" s="48" customFormat="1" x14ac:dyDescent="0.2">
      <c r="A1210" s="13" t="s">
        <v>284</v>
      </c>
      <c r="B1210" s="89">
        <v>8145.4549999999999</v>
      </c>
      <c r="C1210" s="89">
        <v>19847.7</v>
      </c>
      <c r="D1210" s="89">
        <v>3547.819</v>
      </c>
      <c r="E1210" s="89">
        <v>23395.518</v>
      </c>
      <c r="F1210" s="89">
        <v>4001.2710000000002</v>
      </c>
      <c r="G1210" s="89">
        <v>18314.563999999998</v>
      </c>
      <c r="H1210" s="57">
        <f>D1210/D1208*100</f>
        <v>83.863372316347451</v>
      </c>
      <c r="I1210" s="57">
        <f>E1210/E1208*100</f>
        <v>85.841764713501249</v>
      </c>
      <c r="J1210" s="55">
        <f t="shared" si="209"/>
        <v>43.555811185501611</v>
      </c>
      <c r="K1210" s="55">
        <f>D1210/F1210*100</f>
        <v>88.667300965118329</v>
      </c>
      <c r="L1210" s="55">
        <f>E1210/G1210*100</f>
        <v>127.74269701424508</v>
      </c>
    </row>
    <row r="1211" spans="1:12" s="48" customFormat="1" x14ac:dyDescent="0.2">
      <c r="A1211" s="8" t="s">
        <v>453</v>
      </c>
      <c r="B1211" s="89"/>
      <c r="C1211" s="89"/>
      <c r="D1211" s="89"/>
      <c r="E1211" s="89"/>
      <c r="F1211" s="89"/>
      <c r="G1211" s="89"/>
      <c r="H1211" s="58"/>
      <c r="I1211" s="58"/>
      <c r="J1211" s="58"/>
      <c r="K1211" s="58"/>
      <c r="L1211" s="58"/>
    </row>
    <row r="1212" spans="1:12" s="48" customFormat="1" x14ac:dyDescent="0.2">
      <c r="A1212" s="9" t="s">
        <v>276</v>
      </c>
      <c r="B1212" s="89">
        <v>1528.2560000000001</v>
      </c>
      <c r="C1212" s="89">
        <v>7120.15</v>
      </c>
      <c r="D1212" s="89">
        <v>1467.6279999999999</v>
      </c>
      <c r="E1212" s="89">
        <v>8587.7780000000002</v>
      </c>
      <c r="F1212" s="89">
        <v>2143.5500000000002</v>
      </c>
      <c r="G1212" s="89">
        <v>10062.784</v>
      </c>
      <c r="H1212" s="57">
        <f>H1213+H1214</f>
        <v>100</v>
      </c>
      <c r="I1212" s="57">
        <f>I1213+I1214</f>
        <v>99.999988355544374</v>
      </c>
      <c r="J1212" s="55">
        <f>D1212/B1212*100</f>
        <v>96.032863604003509</v>
      </c>
      <c r="K1212" s="55">
        <f>D1212/F1212*100</f>
        <v>68.467168948706586</v>
      </c>
      <c r="L1212" s="55">
        <f>E1212/G1212*100</f>
        <v>85.341968981943779</v>
      </c>
    </row>
    <row r="1213" spans="1:12" s="48" customFormat="1" x14ac:dyDescent="0.2">
      <c r="A1213" s="13" t="s">
        <v>283</v>
      </c>
      <c r="B1213" s="89">
        <v>1528.2529999999999</v>
      </c>
      <c r="C1213" s="89">
        <v>7120.0810000000001</v>
      </c>
      <c r="D1213" s="89">
        <v>1467.6279999999999</v>
      </c>
      <c r="E1213" s="89">
        <v>8587.7090000000007</v>
      </c>
      <c r="F1213" s="89">
        <v>2143.547</v>
      </c>
      <c r="G1213" s="89">
        <v>10062.759</v>
      </c>
      <c r="H1213" s="57">
        <f>D1213/D1212*100</f>
        <v>100</v>
      </c>
      <c r="I1213" s="57">
        <f>E1213/E1212*100</f>
        <v>99.999196532560589</v>
      </c>
      <c r="J1213" s="55">
        <f>D1213/B1213*100</f>
        <v>96.033052118988152</v>
      </c>
      <c r="K1213" s="55">
        <f>D1213/F1213*100</f>
        <v>68.467264771894435</v>
      </c>
      <c r="L1213" s="55">
        <f>E1213/G1213*100</f>
        <v>85.341495309586563</v>
      </c>
    </row>
    <row r="1214" spans="1:12" s="48" customFormat="1" x14ac:dyDescent="0.2">
      <c r="A1214" s="13" t="s">
        <v>279</v>
      </c>
      <c r="B1214" s="89">
        <v>2E-3</v>
      </c>
      <c r="C1214" s="89">
        <v>6.8000000000000005E-2</v>
      </c>
      <c r="D1214" s="89">
        <v>0</v>
      </c>
      <c r="E1214" s="89">
        <v>6.8000000000000005E-2</v>
      </c>
      <c r="F1214" s="89">
        <v>3.0000000000000001E-3</v>
      </c>
      <c r="G1214" s="89">
        <v>2.5000000000000001E-2</v>
      </c>
      <c r="H1214" s="57">
        <f>D1214/D1212*100</f>
        <v>0</v>
      </c>
      <c r="I1214" s="57">
        <f>E1214/E1212*100</f>
        <v>7.9182298377997195E-4</v>
      </c>
      <c r="J1214" s="55">
        <f>D1214/B1214*100</f>
        <v>0</v>
      </c>
      <c r="K1214" s="55">
        <f>D1214/F1214*100</f>
        <v>0</v>
      </c>
      <c r="L1214" s="56">
        <f>E1214/G1214</f>
        <v>2.72</v>
      </c>
    </row>
    <row r="1215" spans="1:12" s="48" customFormat="1" x14ac:dyDescent="0.2">
      <c r="A1215" s="9" t="s">
        <v>277</v>
      </c>
      <c r="B1215" s="89">
        <v>1528.2560000000001</v>
      </c>
      <c r="C1215" s="89">
        <v>7120.15</v>
      </c>
      <c r="D1215" s="89">
        <v>1467.6279999999999</v>
      </c>
      <c r="E1215" s="89">
        <v>8587.7780000000002</v>
      </c>
      <c r="F1215" s="89">
        <v>2143.5500000000002</v>
      </c>
      <c r="G1215" s="89">
        <v>10062.784</v>
      </c>
      <c r="H1215" s="57">
        <f>H1216+H1217</f>
        <v>100</v>
      </c>
      <c r="I1215" s="57">
        <f>I1216+I1217</f>
        <v>100</v>
      </c>
      <c r="J1215" s="55">
        <f>D1215/B1215*100</f>
        <v>96.032863604003509</v>
      </c>
      <c r="K1215" s="55">
        <f>D1215/F1215*100</f>
        <v>68.467168948706586</v>
      </c>
      <c r="L1215" s="55">
        <f>E1215/G1215*100</f>
        <v>85.341968981943779</v>
      </c>
    </row>
    <row r="1216" spans="1:12" s="48" customFormat="1" x14ac:dyDescent="0.2">
      <c r="A1216" s="13" t="s">
        <v>280</v>
      </c>
      <c r="B1216" s="89">
        <v>0</v>
      </c>
      <c r="C1216" s="89">
        <v>0</v>
      </c>
      <c r="D1216" s="89">
        <v>0</v>
      </c>
      <c r="E1216" s="89">
        <v>0</v>
      </c>
      <c r="F1216" s="89">
        <v>0</v>
      </c>
      <c r="G1216" s="89">
        <v>0</v>
      </c>
      <c r="H1216" s="57">
        <f>D1216/D1215*100</f>
        <v>0</v>
      </c>
      <c r="I1216" s="57">
        <f>E1216/E1215*100</f>
        <v>0</v>
      </c>
      <c r="J1216" s="55">
        <v>0</v>
      </c>
      <c r="K1216" s="55">
        <v>0</v>
      </c>
      <c r="L1216" s="55">
        <v>0</v>
      </c>
    </row>
    <row r="1217" spans="1:12" s="48" customFormat="1" x14ac:dyDescent="0.2">
      <c r="A1217" s="13" t="s">
        <v>284</v>
      </c>
      <c r="B1217" s="89">
        <v>1528.2560000000001</v>
      </c>
      <c r="C1217" s="89">
        <v>7120.15</v>
      </c>
      <c r="D1217" s="89">
        <v>1467.6279999999999</v>
      </c>
      <c r="E1217" s="89">
        <v>8587.7780000000002</v>
      </c>
      <c r="F1217" s="89">
        <v>2143.5500000000002</v>
      </c>
      <c r="G1217" s="89">
        <v>10062.784</v>
      </c>
      <c r="H1217" s="57">
        <f>D1217/D1215*100</f>
        <v>100</v>
      </c>
      <c r="I1217" s="57">
        <f>E1217/E1215*100</f>
        <v>100</v>
      </c>
      <c r="J1217" s="55">
        <f>D1217/B1217*100</f>
        <v>96.032863604003509</v>
      </c>
      <c r="K1217" s="55">
        <f>D1217/F1217*100</f>
        <v>68.467168948706586</v>
      </c>
      <c r="L1217" s="55">
        <f>E1217/G1217*100</f>
        <v>85.341968981943779</v>
      </c>
    </row>
    <row r="1218" spans="1:12" s="48" customFormat="1" x14ac:dyDescent="0.2">
      <c r="A1218" s="8" t="s">
        <v>454</v>
      </c>
      <c r="B1218" s="89"/>
      <c r="C1218" s="89"/>
      <c r="D1218" s="89"/>
      <c r="E1218" s="89"/>
      <c r="F1218" s="89"/>
      <c r="G1218" s="89"/>
      <c r="H1218" s="58"/>
      <c r="I1218" s="58"/>
      <c r="J1218" s="58"/>
      <c r="K1218" s="58"/>
      <c r="L1218" s="58"/>
    </row>
    <row r="1219" spans="1:12" s="48" customFormat="1" x14ac:dyDescent="0.2">
      <c r="A1219" s="9" t="s">
        <v>276</v>
      </c>
      <c r="B1219" s="89">
        <v>164986.41899999999</v>
      </c>
      <c r="C1219" s="89">
        <v>729709.125</v>
      </c>
      <c r="D1219" s="89">
        <v>146058.092</v>
      </c>
      <c r="E1219" s="89">
        <v>875767.21699999995</v>
      </c>
      <c r="F1219" s="89">
        <v>146360.071</v>
      </c>
      <c r="G1219" s="89">
        <v>766866.43400000001</v>
      </c>
      <c r="H1219" s="57">
        <f>H1220+H1221</f>
        <v>99.999999999999986</v>
      </c>
      <c r="I1219" s="57">
        <f>I1220+I1221</f>
        <v>100.00000000000001</v>
      </c>
      <c r="J1219" s="55">
        <f t="shared" ref="J1219:J1224" si="210">D1219/B1219*100</f>
        <v>88.527342362646237</v>
      </c>
      <c r="K1219" s="55">
        <f t="shared" ref="K1219:L1224" si="211">D1219/F1219*100</f>
        <v>99.793673918072926</v>
      </c>
      <c r="L1219" s="55">
        <f t="shared" si="211"/>
        <v>114.20074972273461</v>
      </c>
    </row>
    <row r="1220" spans="1:12" s="48" customFormat="1" x14ac:dyDescent="0.2">
      <c r="A1220" s="13" t="s">
        <v>283</v>
      </c>
      <c r="B1220" s="89">
        <v>163027.584</v>
      </c>
      <c r="C1220" s="89">
        <v>718091.58700000006</v>
      </c>
      <c r="D1220" s="89">
        <v>143714.584</v>
      </c>
      <c r="E1220" s="89">
        <v>861806.17099999997</v>
      </c>
      <c r="F1220" s="89">
        <v>144981.584</v>
      </c>
      <c r="G1220" s="89">
        <v>758243.50399999996</v>
      </c>
      <c r="H1220" s="57">
        <f>D1220/D1219*100</f>
        <v>98.395495951021999</v>
      </c>
      <c r="I1220" s="57">
        <f>E1220/E1219*100</f>
        <v>98.405849667697723</v>
      </c>
      <c r="J1220" s="55">
        <f t="shared" si="210"/>
        <v>88.15353848340169</v>
      </c>
      <c r="K1220" s="55">
        <f t="shared" si="211"/>
        <v>99.126095904704698</v>
      </c>
      <c r="L1220" s="55">
        <f t="shared" si="211"/>
        <v>113.65823333186115</v>
      </c>
    </row>
    <row r="1221" spans="1:12" s="48" customFormat="1" x14ac:dyDescent="0.2">
      <c r="A1221" s="13" t="s">
        <v>279</v>
      </c>
      <c r="B1221" s="89">
        <v>1958.835</v>
      </c>
      <c r="C1221" s="89">
        <v>11617.538</v>
      </c>
      <c r="D1221" s="89">
        <v>2343.5079999999998</v>
      </c>
      <c r="E1221" s="89">
        <v>13961.046</v>
      </c>
      <c r="F1221" s="89">
        <v>1378.4870000000001</v>
      </c>
      <c r="G1221" s="89">
        <v>8622.93</v>
      </c>
      <c r="H1221" s="57">
        <f>D1221/D1219*100</f>
        <v>1.6045040489779914</v>
      </c>
      <c r="I1221" s="57">
        <f>E1221/E1219*100</f>
        <v>1.5941503323022883</v>
      </c>
      <c r="J1221" s="55">
        <f t="shared" si="210"/>
        <v>119.63784596456566</v>
      </c>
      <c r="K1221" s="55">
        <f t="shared" si="211"/>
        <v>170.00581071856317</v>
      </c>
      <c r="L1221" s="55">
        <f t="shared" si="211"/>
        <v>161.90605745378889</v>
      </c>
    </row>
    <row r="1222" spans="1:12" s="48" customFormat="1" x14ac:dyDescent="0.2">
      <c r="A1222" s="9" t="s">
        <v>277</v>
      </c>
      <c r="B1222" s="89">
        <v>164986.41899999999</v>
      </c>
      <c r="C1222" s="89">
        <v>729709.125</v>
      </c>
      <c r="D1222" s="89">
        <v>146058.092</v>
      </c>
      <c r="E1222" s="89">
        <v>875767.21699999995</v>
      </c>
      <c r="F1222" s="89">
        <v>146360.071</v>
      </c>
      <c r="G1222" s="89">
        <v>766866.43400000001</v>
      </c>
      <c r="H1222" s="57">
        <f>H1223+H1224</f>
        <v>99.999999999999986</v>
      </c>
      <c r="I1222" s="57">
        <f>I1223+I1224</f>
        <v>100</v>
      </c>
      <c r="J1222" s="55">
        <f t="shared" si="210"/>
        <v>88.527342362646237</v>
      </c>
      <c r="K1222" s="55">
        <f t="shared" si="211"/>
        <v>99.793673918072926</v>
      </c>
      <c r="L1222" s="55">
        <f t="shared" si="211"/>
        <v>114.20074972273461</v>
      </c>
    </row>
    <row r="1223" spans="1:12" s="48" customFormat="1" x14ac:dyDescent="0.2">
      <c r="A1223" s="13" t="s">
        <v>280</v>
      </c>
      <c r="B1223" s="89">
        <v>381.3</v>
      </c>
      <c r="C1223" s="89">
        <v>1001.745</v>
      </c>
      <c r="D1223" s="89">
        <v>347.05</v>
      </c>
      <c r="E1223" s="89">
        <v>1348.7950000000001</v>
      </c>
      <c r="F1223" s="89">
        <v>286.7</v>
      </c>
      <c r="G1223" s="89">
        <v>979.34699999999998</v>
      </c>
      <c r="H1223" s="57">
        <f>D1223/D1222*100</f>
        <v>0.23761093633894656</v>
      </c>
      <c r="I1223" s="57">
        <f>E1223/E1222*100</f>
        <v>0.154012958445783</v>
      </c>
      <c r="J1223" s="55">
        <f t="shared" si="210"/>
        <v>91.017571466037239</v>
      </c>
      <c r="K1223" s="55">
        <f t="shared" si="211"/>
        <v>121.04987792117197</v>
      </c>
      <c r="L1223" s="55">
        <f t="shared" si="211"/>
        <v>137.72391195357724</v>
      </c>
    </row>
    <row r="1224" spans="1:12" s="48" customFormat="1" x14ac:dyDescent="0.2">
      <c r="A1224" s="13" t="s">
        <v>284</v>
      </c>
      <c r="B1224" s="89">
        <v>164605.11900000001</v>
      </c>
      <c r="C1224" s="89">
        <v>728707.38</v>
      </c>
      <c r="D1224" s="89">
        <v>145711.04199999999</v>
      </c>
      <c r="E1224" s="89">
        <v>874418.42200000002</v>
      </c>
      <c r="F1224" s="89">
        <v>146073.37100000001</v>
      </c>
      <c r="G1224" s="89">
        <v>765887.08700000006</v>
      </c>
      <c r="H1224" s="57">
        <f>D1224/D1222*100</f>
        <v>99.762389063661033</v>
      </c>
      <c r="I1224" s="57">
        <f>E1224/E1222*100</f>
        <v>99.845987041554224</v>
      </c>
      <c r="J1224" s="55">
        <f t="shared" si="210"/>
        <v>88.521573864297608</v>
      </c>
      <c r="K1224" s="55">
        <f t="shared" si="211"/>
        <v>99.751954105310531</v>
      </c>
      <c r="L1224" s="55">
        <f t="shared" si="211"/>
        <v>114.17067043460938</v>
      </c>
    </row>
    <row r="1225" spans="1:12" s="48" customFormat="1" ht="22.5" x14ac:dyDescent="0.2">
      <c r="A1225" s="8" t="s">
        <v>455</v>
      </c>
      <c r="B1225" s="89"/>
      <c r="C1225" s="89"/>
      <c r="D1225" s="89"/>
      <c r="E1225" s="89"/>
      <c r="F1225" s="89"/>
      <c r="G1225" s="89"/>
      <c r="H1225" s="58"/>
      <c r="I1225" s="58"/>
      <c r="J1225" s="58"/>
      <c r="K1225" s="58"/>
      <c r="L1225" s="58"/>
    </row>
    <row r="1226" spans="1:12" s="48" customFormat="1" x14ac:dyDescent="0.2">
      <c r="A1226" s="9" t="s">
        <v>276</v>
      </c>
      <c r="B1226" s="89">
        <v>96959.918000000005</v>
      </c>
      <c r="C1226" s="89">
        <v>285523.85700000002</v>
      </c>
      <c r="D1226" s="89">
        <v>100241.288</v>
      </c>
      <c r="E1226" s="89">
        <v>385765.14600000001</v>
      </c>
      <c r="F1226" s="89">
        <v>105642.24400000001</v>
      </c>
      <c r="G1226" s="89">
        <v>484866.429</v>
      </c>
      <c r="H1226" s="57">
        <f>H1227+H1228</f>
        <v>100</v>
      </c>
      <c r="I1226" s="57">
        <f>I1227+I1228</f>
        <v>100</v>
      </c>
      <c r="J1226" s="55">
        <f>D1226/B1226*100</f>
        <v>103.38425409971983</v>
      </c>
      <c r="K1226" s="55">
        <f t="shared" ref="K1226:L1231" si="212">D1226/F1226*100</f>
        <v>94.887503525578268</v>
      </c>
      <c r="L1226" s="55">
        <f t="shared" si="212"/>
        <v>79.561116820484173</v>
      </c>
    </row>
    <row r="1227" spans="1:12" s="48" customFormat="1" x14ac:dyDescent="0.2">
      <c r="A1227" s="13" t="s">
        <v>283</v>
      </c>
      <c r="B1227" s="89">
        <v>87181.5</v>
      </c>
      <c r="C1227" s="89">
        <v>247496.16699999999</v>
      </c>
      <c r="D1227" s="89">
        <v>86495.5</v>
      </c>
      <c r="E1227" s="89">
        <v>333991.66700000002</v>
      </c>
      <c r="F1227" s="89">
        <v>95313.5</v>
      </c>
      <c r="G1227" s="89">
        <v>420478</v>
      </c>
      <c r="H1227" s="57">
        <f>D1227/D1226*100</f>
        <v>86.287299101743386</v>
      </c>
      <c r="I1227" s="57">
        <f>E1227/E1226*100</f>
        <v>86.579015876151757</v>
      </c>
      <c r="J1227" s="55">
        <f>D1227/B1227*100</f>
        <v>99.213135814364279</v>
      </c>
      <c r="K1227" s="55">
        <f t="shared" si="212"/>
        <v>90.748424934558059</v>
      </c>
      <c r="L1227" s="55">
        <f t="shared" si="212"/>
        <v>79.431424949700101</v>
      </c>
    </row>
    <row r="1228" spans="1:12" s="48" customFormat="1" x14ac:dyDescent="0.2">
      <c r="A1228" s="13" t="s">
        <v>279</v>
      </c>
      <c r="B1228" s="89">
        <v>9778.4179999999997</v>
      </c>
      <c r="C1228" s="89">
        <v>38027.690999999999</v>
      </c>
      <c r="D1228" s="89">
        <v>13745.788</v>
      </c>
      <c r="E1228" s="89">
        <v>51773.478999999999</v>
      </c>
      <c r="F1228" s="89">
        <v>10328.744000000001</v>
      </c>
      <c r="G1228" s="89">
        <v>64388.428999999996</v>
      </c>
      <c r="H1228" s="57">
        <f>D1228/D1226*100</f>
        <v>13.712700898256616</v>
      </c>
      <c r="I1228" s="57">
        <f>E1228/E1226*100</f>
        <v>13.420984123848243</v>
      </c>
      <c r="J1228" s="55">
        <f>D1228/B1228*100</f>
        <v>140.57271840905145</v>
      </c>
      <c r="K1228" s="55">
        <f t="shared" si="212"/>
        <v>133.08286080088732</v>
      </c>
      <c r="L1228" s="55">
        <f t="shared" si="212"/>
        <v>80.408048160330182</v>
      </c>
    </row>
    <row r="1229" spans="1:12" s="48" customFormat="1" x14ac:dyDescent="0.2">
      <c r="A1229" s="9" t="s">
        <v>277</v>
      </c>
      <c r="B1229" s="89">
        <v>96959.918000000005</v>
      </c>
      <c r="C1229" s="89">
        <v>285523.85700000002</v>
      </c>
      <c r="D1229" s="89">
        <v>100241.288</v>
      </c>
      <c r="E1229" s="89">
        <v>385765.14600000001</v>
      </c>
      <c r="F1229" s="89">
        <v>105642.24400000001</v>
      </c>
      <c r="G1229" s="89">
        <v>484866.429</v>
      </c>
      <c r="H1229" s="57">
        <f>H1230+H1231</f>
        <v>100.00000000000001</v>
      </c>
      <c r="I1229" s="57">
        <f>I1230+I1231</f>
        <v>100</v>
      </c>
      <c r="J1229" s="55">
        <f>D1229/B1229*100</f>
        <v>103.38425409971983</v>
      </c>
      <c r="K1229" s="55">
        <f t="shared" si="212"/>
        <v>94.887503525578268</v>
      </c>
      <c r="L1229" s="55">
        <f t="shared" si="212"/>
        <v>79.561116820484173</v>
      </c>
    </row>
    <row r="1230" spans="1:12" s="48" customFormat="1" x14ac:dyDescent="0.2">
      <c r="A1230" s="13" t="s">
        <v>280</v>
      </c>
      <c r="B1230" s="89">
        <v>210.64</v>
      </c>
      <c r="C1230" s="89">
        <v>588.39300000000003</v>
      </c>
      <c r="D1230" s="89">
        <v>638.67700000000002</v>
      </c>
      <c r="E1230" s="89">
        <v>1227.07</v>
      </c>
      <c r="F1230" s="89">
        <v>398.98700000000002</v>
      </c>
      <c r="G1230" s="89">
        <v>1517.21</v>
      </c>
      <c r="H1230" s="57">
        <f>D1230/D1229*100</f>
        <v>0.63713965846089282</v>
      </c>
      <c r="I1230" s="57">
        <f>E1230/E1229*100</f>
        <v>0.31808731626573644</v>
      </c>
      <c r="J1230" s="56">
        <f>D1230/B1230</f>
        <v>3.0320784276490698</v>
      </c>
      <c r="K1230" s="55">
        <f t="shared" si="212"/>
        <v>160.07463902332657</v>
      </c>
      <c r="L1230" s="55">
        <f t="shared" si="212"/>
        <v>80.87674085986778</v>
      </c>
    </row>
    <row r="1231" spans="1:12" s="48" customFormat="1" x14ac:dyDescent="0.2">
      <c r="A1231" s="13" t="s">
        <v>284</v>
      </c>
      <c r="B1231" s="89">
        <v>96749.278000000006</v>
      </c>
      <c r="C1231" s="89">
        <v>284935.46399999998</v>
      </c>
      <c r="D1231" s="89">
        <v>99602.611000000004</v>
      </c>
      <c r="E1231" s="89">
        <v>384538.076</v>
      </c>
      <c r="F1231" s="89">
        <v>105243.257</v>
      </c>
      <c r="G1231" s="89">
        <v>483349.21899999998</v>
      </c>
      <c r="H1231" s="57">
        <f>D1231/D1229*100</f>
        <v>99.362860341539118</v>
      </c>
      <c r="I1231" s="57">
        <f>E1231/E1229*100</f>
        <v>99.681912683734268</v>
      </c>
      <c r="J1231" s="55">
        <f>D1231/B1231*100</f>
        <v>102.94920340387451</v>
      </c>
      <c r="K1231" s="55">
        <f t="shared" si="212"/>
        <v>94.64037301696203</v>
      </c>
      <c r="L1231" s="55">
        <f t="shared" si="212"/>
        <v>79.556987139768196</v>
      </c>
    </row>
    <row r="1232" spans="1:12" s="48" customFormat="1" ht="33.75" x14ac:dyDescent="0.2">
      <c r="A1232" s="8" t="s">
        <v>456</v>
      </c>
      <c r="B1232" s="89"/>
      <c r="C1232" s="89"/>
      <c r="D1232" s="89"/>
      <c r="E1232" s="89"/>
      <c r="F1232" s="89"/>
      <c r="G1232" s="89"/>
      <c r="H1232" s="58"/>
      <c r="I1232" s="58"/>
      <c r="J1232" s="58"/>
      <c r="K1232" s="58"/>
      <c r="L1232" s="58"/>
    </row>
    <row r="1233" spans="1:12" s="48" customFormat="1" x14ac:dyDescent="0.2">
      <c r="A1233" s="9" t="s">
        <v>276</v>
      </c>
      <c r="B1233" s="89">
        <v>2672.7809999999999</v>
      </c>
      <c r="C1233" s="89">
        <v>14031.26</v>
      </c>
      <c r="D1233" s="89">
        <v>4911.8729999999996</v>
      </c>
      <c r="E1233" s="89">
        <v>18943.132000000001</v>
      </c>
      <c r="F1233" s="89">
        <v>9224.0570000000007</v>
      </c>
      <c r="G1233" s="89">
        <v>24216.594000000001</v>
      </c>
      <c r="H1233" s="57">
        <f>H1234+H1235</f>
        <v>100</v>
      </c>
      <c r="I1233" s="57">
        <f>I1234+I1235</f>
        <v>99.999999999999972</v>
      </c>
      <c r="J1233" s="55">
        <f>D1233/B1233*100</f>
        <v>183.77386699471447</v>
      </c>
      <c r="K1233" s="55">
        <f>D1233/F1233*100</f>
        <v>53.250679175117845</v>
      </c>
      <c r="L1233" s="55">
        <f>E1233/G1233*100</f>
        <v>78.223766727889156</v>
      </c>
    </row>
    <row r="1234" spans="1:12" s="48" customFormat="1" x14ac:dyDescent="0.2">
      <c r="A1234" s="13" t="s">
        <v>283</v>
      </c>
      <c r="B1234" s="89">
        <v>2260.7489999999998</v>
      </c>
      <c r="C1234" s="89">
        <v>12646.745000000001</v>
      </c>
      <c r="D1234" s="89">
        <v>3820.7489999999998</v>
      </c>
      <c r="E1234" s="89">
        <v>16467.493999999999</v>
      </c>
      <c r="F1234" s="89">
        <v>9032.7489999999998</v>
      </c>
      <c r="G1234" s="89">
        <v>23317.493999999999</v>
      </c>
      <c r="H1234" s="57">
        <f>D1234/D1233*100</f>
        <v>77.78598917358002</v>
      </c>
      <c r="I1234" s="57">
        <f>E1234/E1233*100</f>
        <v>86.931210741708369</v>
      </c>
      <c r="J1234" s="55">
        <f>D1234/B1234*100</f>
        <v>169.00367975392228</v>
      </c>
      <c r="K1234" s="55">
        <f>D1234/F1234*100</f>
        <v>42.298850549262468</v>
      </c>
      <c r="L1234" s="55">
        <f>E1234/G1234*100</f>
        <v>70.622915138307746</v>
      </c>
    </row>
    <row r="1235" spans="1:12" s="48" customFormat="1" x14ac:dyDescent="0.2">
      <c r="A1235" s="13" t="s">
        <v>279</v>
      </c>
      <c r="B1235" s="89">
        <v>412.03199999999998</v>
      </c>
      <c r="C1235" s="89">
        <v>1384.5150000000001</v>
      </c>
      <c r="D1235" s="89">
        <v>1091.124</v>
      </c>
      <c r="E1235" s="89">
        <v>2475.6379999999999</v>
      </c>
      <c r="F1235" s="89">
        <v>191.30799999999999</v>
      </c>
      <c r="G1235" s="89">
        <v>899.1</v>
      </c>
      <c r="H1235" s="57">
        <f>D1235/D1233*100</f>
        <v>22.214010826419987</v>
      </c>
      <c r="I1235" s="57">
        <f>E1235/E1233*100</f>
        <v>13.068789258291606</v>
      </c>
      <c r="J1235" s="56">
        <f>D1235/B1235</f>
        <v>2.648153541472507</v>
      </c>
      <c r="K1235" s="56"/>
      <c r="L1235" s="56">
        <f>E1235/G1235</f>
        <v>2.7534623512401288</v>
      </c>
    </row>
    <row r="1236" spans="1:12" s="48" customFormat="1" x14ac:dyDescent="0.2">
      <c r="A1236" s="9" t="s">
        <v>277</v>
      </c>
      <c r="B1236" s="89">
        <v>2672.7809999999999</v>
      </c>
      <c r="C1236" s="89">
        <v>14031.26</v>
      </c>
      <c r="D1236" s="89">
        <v>4911.8729999999996</v>
      </c>
      <c r="E1236" s="89">
        <v>18943.132000000001</v>
      </c>
      <c r="F1236" s="89">
        <v>9224.0570000000007</v>
      </c>
      <c r="G1236" s="89">
        <v>24216.594000000001</v>
      </c>
      <c r="H1236" s="57">
        <f>H1237+H1238</f>
        <v>100.00000000000001</v>
      </c>
      <c r="I1236" s="57">
        <f>I1237+I1238</f>
        <v>100</v>
      </c>
      <c r="J1236" s="55">
        <f>D1236/B1236*100</f>
        <v>183.77386699471447</v>
      </c>
      <c r="K1236" s="55">
        <f>D1236/F1236*100</f>
        <v>53.250679175117845</v>
      </c>
      <c r="L1236" s="55">
        <f>E1236/G1236*100</f>
        <v>78.223766727889156</v>
      </c>
    </row>
    <row r="1237" spans="1:12" s="48" customFormat="1" x14ac:dyDescent="0.2">
      <c r="A1237" s="13" t="s">
        <v>280</v>
      </c>
      <c r="B1237" s="89">
        <v>0</v>
      </c>
      <c r="C1237" s="89">
        <v>6.31</v>
      </c>
      <c r="D1237" s="89">
        <v>498.8</v>
      </c>
      <c r="E1237" s="89">
        <v>505.11</v>
      </c>
      <c r="F1237" s="89">
        <v>123.256</v>
      </c>
      <c r="G1237" s="89">
        <v>303.37200000000001</v>
      </c>
      <c r="H1237" s="57">
        <f>D1237/D1236*100</f>
        <v>10.154985684686881</v>
      </c>
      <c r="I1237" s="57">
        <f>E1237/E1236*100</f>
        <v>2.6664545229373897</v>
      </c>
      <c r="J1237" s="55">
        <v>0</v>
      </c>
      <c r="K1237" s="56">
        <f>D1237/F1237</f>
        <v>4.0468618160576364</v>
      </c>
      <c r="L1237" s="55">
        <f>E1237/G1237*100</f>
        <v>166.49855622799728</v>
      </c>
    </row>
    <row r="1238" spans="1:12" s="48" customFormat="1" x14ac:dyDescent="0.2">
      <c r="A1238" s="13" t="s">
        <v>284</v>
      </c>
      <c r="B1238" s="89">
        <v>2672.7809999999999</v>
      </c>
      <c r="C1238" s="89">
        <v>14024.95</v>
      </c>
      <c r="D1238" s="89">
        <v>4413.0730000000003</v>
      </c>
      <c r="E1238" s="89">
        <v>18438.022000000001</v>
      </c>
      <c r="F1238" s="89">
        <v>9100.8009999999995</v>
      </c>
      <c r="G1238" s="89">
        <v>23913.222000000002</v>
      </c>
      <c r="H1238" s="57">
        <f>D1238/D1236*100</f>
        <v>89.845014315313136</v>
      </c>
      <c r="I1238" s="57">
        <f>E1238/E1236*100</f>
        <v>97.333545477062614</v>
      </c>
      <c r="J1238" s="55">
        <f>D1238/B1238*100</f>
        <v>165.11165710920574</v>
      </c>
      <c r="K1238" s="55">
        <f>D1238/F1238*100</f>
        <v>48.491039415102037</v>
      </c>
      <c r="L1238" s="55">
        <f>E1238/G1238*100</f>
        <v>77.10388002085206</v>
      </c>
    </row>
    <row r="1239" spans="1:12" s="48" customFormat="1" ht="33.75" x14ac:dyDescent="0.2">
      <c r="A1239" s="8" t="s">
        <v>457</v>
      </c>
      <c r="B1239" s="89"/>
      <c r="C1239" s="89"/>
      <c r="D1239" s="89"/>
      <c r="E1239" s="89"/>
      <c r="F1239" s="89"/>
      <c r="G1239" s="89"/>
      <c r="H1239" s="58"/>
      <c r="I1239" s="58"/>
      <c r="J1239" s="58"/>
      <c r="K1239" s="58"/>
      <c r="L1239" s="58"/>
    </row>
    <row r="1240" spans="1:12" s="48" customFormat="1" x14ac:dyDescent="0.2">
      <c r="A1240" s="9" t="s">
        <v>276</v>
      </c>
      <c r="B1240" s="89">
        <v>3453.9209999999998</v>
      </c>
      <c r="C1240" s="89">
        <v>8860.7109999999993</v>
      </c>
      <c r="D1240" s="89">
        <v>2304.5720000000001</v>
      </c>
      <c r="E1240" s="89">
        <v>11165.282999999999</v>
      </c>
      <c r="F1240" s="89">
        <v>1738.309</v>
      </c>
      <c r="G1240" s="89">
        <v>10970.184999999999</v>
      </c>
      <c r="H1240" s="57">
        <f>H1241+H1242</f>
        <v>99.999956607994875</v>
      </c>
      <c r="I1240" s="57">
        <f>I1241+I1242</f>
        <v>100</v>
      </c>
      <c r="J1240" s="55">
        <f t="shared" ref="J1240:J1245" si="213">D1240/B1240*100</f>
        <v>66.723355861352942</v>
      </c>
      <c r="K1240" s="55">
        <f t="shared" ref="K1240:L1245" si="214">D1240/F1240*100</f>
        <v>132.57550872715959</v>
      </c>
      <c r="L1240" s="55">
        <f t="shared" si="214"/>
        <v>101.7784385586934</v>
      </c>
    </row>
    <row r="1241" spans="1:12" s="48" customFormat="1" x14ac:dyDescent="0.2">
      <c r="A1241" s="13" t="s">
        <v>283</v>
      </c>
      <c r="B1241" s="89">
        <v>160</v>
      </c>
      <c r="C1241" s="89">
        <v>497.66800000000001</v>
      </c>
      <c r="D1241" s="89">
        <v>114</v>
      </c>
      <c r="E1241" s="89">
        <v>611.66899999999998</v>
      </c>
      <c r="F1241" s="89">
        <v>221.36699999999999</v>
      </c>
      <c r="G1241" s="89">
        <v>795.10199999999998</v>
      </c>
      <c r="H1241" s="57">
        <f>D1241/D1240*100</f>
        <v>4.9466885825220475</v>
      </c>
      <c r="I1241" s="57">
        <f>E1241/E1240*100</f>
        <v>5.47831165587115</v>
      </c>
      <c r="J1241" s="55">
        <f t="shared" si="213"/>
        <v>71.25</v>
      </c>
      <c r="K1241" s="55">
        <f t="shared" si="214"/>
        <v>51.49819078724471</v>
      </c>
      <c r="L1241" s="55">
        <f t="shared" si="214"/>
        <v>76.929626639097876</v>
      </c>
    </row>
    <row r="1242" spans="1:12" s="48" customFormat="1" x14ac:dyDescent="0.2">
      <c r="A1242" s="13" t="s">
        <v>279</v>
      </c>
      <c r="B1242" s="89">
        <v>3293.92</v>
      </c>
      <c r="C1242" s="89">
        <v>8363.0429999999997</v>
      </c>
      <c r="D1242" s="89">
        <v>2190.5709999999999</v>
      </c>
      <c r="E1242" s="89">
        <v>10553.614</v>
      </c>
      <c r="F1242" s="89">
        <v>1516.942</v>
      </c>
      <c r="G1242" s="89">
        <v>10175.083000000001</v>
      </c>
      <c r="H1242" s="57">
        <f>D1242/D1240*100</f>
        <v>95.053268025472832</v>
      </c>
      <c r="I1242" s="57">
        <f>E1242/E1240*100</f>
        <v>94.521688344128847</v>
      </c>
      <c r="J1242" s="55">
        <f t="shared" si="213"/>
        <v>66.503466993733909</v>
      </c>
      <c r="K1242" s="55">
        <f t="shared" si="214"/>
        <v>144.40703731586308</v>
      </c>
      <c r="L1242" s="55">
        <f t="shared" si="214"/>
        <v>103.72017604180721</v>
      </c>
    </row>
    <row r="1243" spans="1:12" s="48" customFormat="1" x14ac:dyDescent="0.2">
      <c r="A1243" s="9" t="s">
        <v>277</v>
      </c>
      <c r="B1243" s="89">
        <v>3453.9209999999998</v>
      </c>
      <c r="C1243" s="89">
        <v>8860.7109999999993</v>
      </c>
      <c r="D1243" s="89">
        <v>2304.5720000000001</v>
      </c>
      <c r="E1243" s="89">
        <v>11165.282999999999</v>
      </c>
      <c r="F1243" s="89">
        <v>1738.309</v>
      </c>
      <c r="G1243" s="89">
        <v>10970.184999999999</v>
      </c>
      <c r="H1243" s="57">
        <f>H1244+H1245</f>
        <v>100</v>
      </c>
      <c r="I1243" s="57">
        <f>I1244+I1245</f>
        <v>100.00000000000001</v>
      </c>
      <c r="J1243" s="55">
        <f t="shared" si="213"/>
        <v>66.723355861352942</v>
      </c>
      <c r="K1243" s="55">
        <f t="shared" si="214"/>
        <v>132.57550872715959</v>
      </c>
      <c r="L1243" s="55">
        <f t="shared" si="214"/>
        <v>101.7784385586934</v>
      </c>
    </row>
    <row r="1244" spans="1:12" s="48" customFormat="1" x14ac:dyDescent="0.2">
      <c r="A1244" s="13" t="s">
        <v>280</v>
      </c>
      <c r="B1244" s="89">
        <v>10.08</v>
      </c>
      <c r="C1244" s="89">
        <v>41.277999999999999</v>
      </c>
      <c r="D1244" s="89">
        <v>4.4000000000000004</v>
      </c>
      <c r="E1244" s="89">
        <v>45.677999999999997</v>
      </c>
      <c r="F1244" s="89">
        <v>33.450000000000003</v>
      </c>
      <c r="G1244" s="89">
        <v>125.5</v>
      </c>
      <c r="H1244" s="57">
        <f>D1244/D1243*100</f>
        <v>0.19092482248330711</v>
      </c>
      <c r="I1244" s="57">
        <f>E1244/E1243*100</f>
        <v>0.40910740910015447</v>
      </c>
      <c r="J1244" s="55">
        <f t="shared" si="213"/>
        <v>43.650793650793659</v>
      </c>
      <c r="K1244" s="55">
        <f t="shared" si="214"/>
        <v>13.153961136023916</v>
      </c>
      <c r="L1244" s="55">
        <f t="shared" si="214"/>
        <v>36.396812749003985</v>
      </c>
    </row>
    <row r="1245" spans="1:12" s="48" customFormat="1" x14ac:dyDescent="0.2">
      <c r="A1245" s="13" t="s">
        <v>284</v>
      </c>
      <c r="B1245" s="89">
        <v>3443.8409999999999</v>
      </c>
      <c r="C1245" s="89">
        <v>8819.4330000000009</v>
      </c>
      <c r="D1245" s="89">
        <v>2300.172</v>
      </c>
      <c r="E1245" s="89">
        <v>11119.605</v>
      </c>
      <c r="F1245" s="89">
        <v>1704.8589999999999</v>
      </c>
      <c r="G1245" s="89">
        <v>10844.684999999999</v>
      </c>
      <c r="H1245" s="57">
        <f>D1245/D1243*100</f>
        <v>99.809075177516689</v>
      </c>
      <c r="I1245" s="57">
        <f>E1245/E1243*100</f>
        <v>99.590892590899855</v>
      </c>
      <c r="J1245" s="55">
        <f t="shared" si="213"/>
        <v>66.790888429518091</v>
      </c>
      <c r="K1245" s="55">
        <f t="shared" si="214"/>
        <v>134.91860617212333</v>
      </c>
      <c r="L1245" s="55">
        <f t="shared" si="214"/>
        <v>102.5350667170139</v>
      </c>
    </row>
    <row r="1246" spans="1:12" s="48" customFormat="1" ht="33.75" x14ac:dyDescent="0.2">
      <c r="A1246" s="8" t="s">
        <v>458</v>
      </c>
      <c r="B1246" s="89"/>
      <c r="C1246" s="89"/>
      <c r="D1246" s="89"/>
      <c r="E1246" s="89"/>
      <c r="F1246" s="89"/>
      <c r="G1246" s="89"/>
      <c r="H1246" s="58"/>
      <c r="I1246" s="58"/>
      <c r="J1246" s="58"/>
      <c r="K1246" s="58"/>
      <c r="L1246" s="58"/>
    </row>
    <row r="1247" spans="1:12" s="48" customFormat="1" x14ac:dyDescent="0.2">
      <c r="A1247" s="9" t="s">
        <v>276</v>
      </c>
      <c r="B1247" s="89">
        <v>13237.088</v>
      </c>
      <c r="C1247" s="89">
        <v>54802.004999999997</v>
      </c>
      <c r="D1247" s="89">
        <v>15362.058000000001</v>
      </c>
      <c r="E1247" s="89">
        <v>70164.062999999995</v>
      </c>
      <c r="F1247" s="89">
        <v>13627.645</v>
      </c>
      <c r="G1247" s="89">
        <v>79374.827999999994</v>
      </c>
      <c r="H1247" s="57">
        <f>H1248+H1249</f>
        <v>100</v>
      </c>
      <c r="I1247" s="57">
        <f>I1248+I1249</f>
        <v>100</v>
      </c>
      <c r="J1247" s="55">
        <f t="shared" ref="J1247:J1252" si="215">D1247/B1247*100</f>
        <v>116.05315308019408</v>
      </c>
      <c r="K1247" s="55">
        <f t="shared" ref="K1247:L1250" si="216">D1247/F1247*100</f>
        <v>112.72716599236333</v>
      </c>
      <c r="L1247" s="55">
        <f t="shared" si="216"/>
        <v>88.395861468827377</v>
      </c>
    </row>
    <row r="1248" spans="1:12" s="48" customFormat="1" x14ac:dyDescent="0.2">
      <c r="A1248" s="13" t="s">
        <v>283</v>
      </c>
      <c r="B1248" s="89">
        <v>6728</v>
      </c>
      <c r="C1248" s="89">
        <v>26953</v>
      </c>
      <c r="D1248" s="89">
        <v>8081</v>
      </c>
      <c r="E1248" s="89">
        <v>35034</v>
      </c>
      <c r="F1248" s="89">
        <v>6938</v>
      </c>
      <c r="G1248" s="89">
        <v>42072</v>
      </c>
      <c r="H1248" s="57">
        <f>D1248/D1247*100</f>
        <v>52.603629018976491</v>
      </c>
      <c r="I1248" s="57">
        <f>E1248/E1247*100</f>
        <v>49.931544015630912</v>
      </c>
      <c r="J1248" s="55">
        <f t="shared" si="215"/>
        <v>120.10998810939357</v>
      </c>
      <c r="K1248" s="55">
        <f t="shared" si="216"/>
        <v>116.47448832516577</v>
      </c>
      <c r="L1248" s="55">
        <f t="shared" si="216"/>
        <v>83.271534512264694</v>
      </c>
    </row>
    <row r="1249" spans="1:12" s="48" customFormat="1" x14ac:dyDescent="0.2">
      <c r="A1249" s="13" t="s">
        <v>279</v>
      </c>
      <c r="B1249" s="89">
        <v>6509.0879999999997</v>
      </c>
      <c r="C1249" s="89">
        <v>27849.005000000001</v>
      </c>
      <c r="D1249" s="89">
        <v>7281.058</v>
      </c>
      <c r="E1249" s="89">
        <v>35130.063000000002</v>
      </c>
      <c r="F1249" s="89">
        <v>6689.6450000000004</v>
      </c>
      <c r="G1249" s="89">
        <v>37302.828000000001</v>
      </c>
      <c r="H1249" s="57">
        <f>D1249/D1247*100</f>
        <v>47.396370981023509</v>
      </c>
      <c r="I1249" s="57">
        <f>E1249/E1247*100</f>
        <v>50.068455984369095</v>
      </c>
      <c r="J1249" s="55">
        <f t="shared" si="215"/>
        <v>111.85987960218083</v>
      </c>
      <c r="K1249" s="55">
        <f t="shared" si="216"/>
        <v>108.84072323718223</v>
      </c>
      <c r="L1249" s="55">
        <f t="shared" si="216"/>
        <v>94.175334374112325</v>
      </c>
    </row>
    <row r="1250" spans="1:12" s="48" customFormat="1" x14ac:dyDescent="0.2">
      <c r="A1250" s="9" t="s">
        <v>277</v>
      </c>
      <c r="B1250" s="89">
        <v>13237.088</v>
      </c>
      <c r="C1250" s="89">
        <v>54802.004999999997</v>
      </c>
      <c r="D1250" s="89">
        <v>15362.058000000001</v>
      </c>
      <c r="E1250" s="89">
        <v>70164.062999999995</v>
      </c>
      <c r="F1250" s="89">
        <v>13627.645</v>
      </c>
      <c r="G1250" s="89">
        <v>79374.827999999994</v>
      </c>
      <c r="H1250" s="57">
        <f>H1251+H1252</f>
        <v>100</v>
      </c>
      <c r="I1250" s="57">
        <f>I1251+I1252</f>
        <v>100.00000000000001</v>
      </c>
      <c r="J1250" s="55">
        <f t="shared" si="215"/>
        <v>116.05315308019408</v>
      </c>
      <c r="K1250" s="55">
        <f t="shared" si="216"/>
        <v>112.72716599236333</v>
      </c>
      <c r="L1250" s="55">
        <f t="shared" si="216"/>
        <v>88.395861468827377</v>
      </c>
    </row>
    <row r="1251" spans="1:12" s="48" customFormat="1" x14ac:dyDescent="0.2">
      <c r="A1251" s="13" t="s">
        <v>280</v>
      </c>
      <c r="B1251" s="89">
        <v>1154.231</v>
      </c>
      <c r="C1251" s="89">
        <v>3201.35</v>
      </c>
      <c r="D1251" s="89">
        <v>1655.038</v>
      </c>
      <c r="E1251" s="89">
        <v>4856.3879999999999</v>
      </c>
      <c r="F1251" s="89">
        <v>642.79</v>
      </c>
      <c r="G1251" s="89">
        <v>5668.5919999999996</v>
      </c>
      <c r="H1251" s="57">
        <f>D1251/D1250*100</f>
        <v>10.773543492675266</v>
      </c>
      <c r="I1251" s="57">
        <f>E1251/E1250*100</f>
        <v>6.9214748866524456</v>
      </c>
      <c r="J1251" s="55">
        <f t="shared" si="215"/>
        <v>143.38880172166577</v>
      </c>
      <c r="K1251" s="56">
        <f>D1251/F1251</f>
        <v>2.574772476236407</v>
      </c>
      <c r="L1251" s="55">
        <f>E1251/G1251*100</f>
        <v>85.67185643277908</v>
      </c>
    </row>
    <row r="1252" spans="1:12" s="48" customFormat="1" x14ac:dyDescent="0.2">
      <c r="A1252" s="13" t="s">
        <v>284</v>
      </c>
      <c r="B1252" s="89">
        <v>12082.857</v>
      </c>
      <c r="C1252" s="89">
        <v>51600.654999999999</v>
      </c>
      <c r="D1252" s="89">
        <v>13707.02</v>
      </c>
      <c r="E1252" s="89">
        <v>65307.675000000003</v>
      </c>
      <c r="F1252" s="89">
        <v>12984.855</v>
      </c>
      <c r="G1252" s="89">
        <v>73706.236000000004</v>
      </c>
      <c r="H1252" s="57">
        <f>D1252/D1250*100</f>
        <v>89.226456507324741</v>
      </c>
      <c r="I1252" s="57">
        <f>E1252/E1250*100</f>
        <v>93.078525113347567</v>
      </c>
      <c r="J1252" s="55">
        <f t="shared" si="215"/>
        <v>113.44187885365191</v>
      </c>
      <c r="K1252" s="55">
        <f>D1252/F1252*100</f>
        <v>105.56159464237376</v>
      </c>
      <c r="L1252" s="55">
        <f>E1252/G1252*100</f>
        <v>88.60535898210837</v>
      </c>
    </row>
    <row r="1253" spans="1:12" s="48" customFormat="1" ht="45" x14ac:dyDescent="0.2">
      <c r="A1253" s="8" t="s">
        <v>459</v>
      </c>
      <c r="B1253" s="89"/>
      <c r="C1253" s="89"/>
      <c r="D1253" s="89"/>
      <c r="E1253" s="89"/>
      <c r="F1253" s="89"/>
      <c r="G1253" s="89"/>
      <c r="H1253" s="58"/>
      <c r="I1253" s="58"/>
      <c r="J1253" s="58"/>
      <c r="K1253" s="58"/>
      <c r="L1253" s="58"/>
    </row>
    <row r="1254" spans="1:12" s="48" customFormat="1" x14ac:dyDescent="0.2">
      <c r="A1254" s="9" t="s">
        <v>276</v>
      </c>
      <c r="B1254" s="89">
        <v>7571.5730000000003</v>
      </c>
      <c r="C1254" s="89">
        <v>39059.099000000002</v>
      </c>
      <c r="D1254" s="89">
        <v>11616.332</v>
      </c>
      <c r="E1254" s="89">
        <v>50675.43</v>
      </c>
      <c r="F1254" s="89">
        <v>9760.3559999999998</v>
      </c>
      <c r="G1254" s="89">
        <v>52506.033000000003</v>
      </c>
      <c r="H1254" s="57">
        <f>H1255+H1256</f>
        <v>99.999991391430626</v>
      </c>
      <c r="I1254" s="57">
        <f>I1255+I1256</f>
        <v>100</v>
      </c>
      <c r="J1254" s="55">
        <f>D1254/B1254*100</f>
        <v>153.42032626509709</v>
      </c>
      <c r="K1254" s="55">
        <f>D1254/F1254*100</f>
        <v>119.01545394450777</v>
      </c>
      <c r="L1254" s="55">
        <f>E1254/G1254*100</f>
        <v>96.513537787171998</v>
      </c>
    </row>
    <row r="1255" spans="1:12" s="48" customFormat="1" x14ac:dyDescent="0.2">
      <c r="A1255" s="13" t="s">
        <v>283</v>
      </c>
      <c r="B1255" s="89">
        <v>6577.5829999999996</v>
      </c>
      <c r="C1255" s="89">
        <v>37341.25</v>
      </c>
      <c r="D1255" s="89">
        <v>11214.583000000001</v>
      </c>
      <c r="E1255" s="89">
        <v>48555.832999999999</v>
      </c>
      <c r="F1255" s="89">
        <v>9639.25</v>
      </c>
      <c r="G1255" s="89">
        <v>51267.5</v>
      </c>
      <c r="H1255" s="57">
        <f>D1255/D1254*100</f>
        <v>96.541515858878697</v>
      </c>
      <c r="I1255" s="57">
        <f>E1255/E1254*100</f>
        <v>95.817308308977346</v>
      </c>
      <c r="J1255" s="55">
        <f>D1255/B1255*100</f>
        <v>170.49701995398615</v>
      </c>
      <c r="K1255" s="55">
        <f>D1255/F1255*100</f>
        <v>116.34290012189746</v>
      </c>
      <c r="L1255" s="55">
        <f>E1255/G1255*100</f>
        <v>94.710748524893944</v>
      </c>
    </row>
    <row r="1256" spans="1:12" s="48" customFormat="1" x14ac:dyDescent="0.2">
      <c r="A1256" s="13" t="s">
        <v>279</v>
      </c>
      <c r="B1256" s="89">
        <v>993.99</v>
      </c>
      <c r="C1256" s="89">
        <v>1717.8489999999999</v>
      </c>
      <c r="D1256" s="89">
        <v>401.74799999999999</v>
      </c>
      <c r="E1256" s="89">
        <v>2119.5970000000002</v>
      </c>
      <c r="F1256" s="89">
        <v>121.10599999999999</v>
      </c>
      <c r="G1256" s="89">
        <v>1238.5329999999999</v>
      </c>
      <c r="H1256" s="57">
        <f>D1256/D1254*100</f>
        <v>3.4584755325519274</v>
      </c>
      <c r="I1256" s="57">
        <f>E1256/E1254*100</f>
        <v>4.1826916910226517</v>
      </c>
      <c r="J1256" s="55">
        <f>D1256/B1256*100</f>
        <v>40.417710439742855</v>
      </c>
      <c r="K1256" s="56">
        <f>D1256/F1256</f>
        <v>3.3173253183161857</v>
      </c>
      <c r="L1256" s="55">
        <f>E1256/G1256*100</f>
        <v>171.13770888623884</v>
      </c>
    </row>
    <row r="1257" spans="1:12" s="48" customFormat="1" x14ac:dyDescent="0.2">
      <c r="A1257" s="9" t="s">
        <v>277</v>
      </c>
      <c r="B1257" s="89">
        <v>7571.5730000000003</v>
      </c>
      <c r="C1257" s="89">
        <v>39059.099000000002</v>
      </c>
      <c r="D1257" s="89">
        <v>11616.332</v>
      </c>
      <c r="E1257" s="89">
        <v>50675.43</v>
      </c>
      <c r="F1257" s="89">
        <v>9760.3559999999998</v>
      </c>
      <c r="G1257" s="89">
        <v>52506.033000000003</v>
      </c>
      <c r="H1257" s="57">
        <f>H1258+H1259</f>
        <v>100</v>
      </c>
      <c r="I1257" s="57">
        <f>I1258+I1259</f>
        <v>100</v>
      </c>
      <c r="J1257" s="55">
        <f>D1257/B1257*100</f>
        <v>153.42032626509709</v>
      </c>
      <c r="K1257" s="55">
        <f>D1257/F1257*100</f>
        <v>119.01545394450777</v>
      </c>
      <c r="L1257" s="55">
        <f>E1257/G1257*100</f>
        <v>96.513537787171998</v>
      </c>
    </row>
    <row r="1258" spans="1:12" s="48" customFormat="1" x14ac:dyDescent="0.2">
      <c r="A1258" s="13" t="s">
        <v>280</v>
      </c>
      <c r="B1258" s="89">
        <v>0.60499999999999998</v>
      </c>
      <c r="C1258" s="89">
        <v>35.784999999999997</v>
      </c>
      <c r="D1258" s="89">
        <v>30.26</v>
      </c>
      <c r="E1258" s="89">
        <v>66.045000000000002</v>
      </c>
      <c r="F1258" s="89">
        <v>1.411</v>
      </c>
      <c r="G1258" s="89">
        <v>3.5609999999999999</v>
      </c>
      <c r="H1258" s="57">
        <f>D1258/D1257*100</f>
        <v>0.26049530953488587</v>
      </c>
      <c r="I1258" s="57">
        <f>E1258/E1257*100</f>
        <v>0.13032943183708554</v>
      </c>
      <c r="J1258" s="56"/>
      <c r="K1258" s="56"/>
      <c r="L1258" s="56"/>
    </row>
    <row r="1259" spans="1:12" s="48" customFormat="1" x14ac:dyDescent="0.2">
      <c r="A1259" s="13" t="s">
        <v>284</v>
      </c>
      <c r="B1259" s="89">
        <v>7570.9679999999998</v>
      </c>
      <c r="C1259" s="89">
        <v>39023.313000000002</v>
      </c>
      <c r="D1259" s="89">
        <v>11586.072</v>
      </c>
      <c r="E1259" s="89">
        <v>50609.385000000002</v>
      </c>
      <c r="F1259" s="89">
        <v>9758.9449999999997</v>
      </c>
      <c r="G1259" s="89">
        <v>52502.472000000002</v>
      </c>
      <c r="H1259" s="57">
        <f>D1259/D1257*100</f>
        <v>99.739504690465111</v>
      </c>
      <c r="I1259" s="57">
        <f>E1259/E1257*100</f>
        <v>99.869670568162917</v>
      </c>
      <c r="J1259" s="55">
        <f>D1259/B1259*100</f>
        <v>153.03290147310094</v>
      </c>
      <c r="K1259" s="55">
        <f>D1259/F1259*100</f>
        <v>118.72258732885574</v>
      </c>
      <c r="L1259" s="55">
        <f>E1259/G1259*100</f>
        <v>96.39428977744133</v>
      </c>
    </row>
    <row r="1260" spans="1:12" s="48" customFormat="1" ht="33.75" x14ac:dyDescent="0.2">
      <c r="A1260" s="8" t="s">
        <v>460</v>
      </c>
      <c r="B1260" s="89"/>
      <c r="C1260" s="89"/>
      <c r="D1260" s="89"/>
      <c r="E1260" s="89"/>
      <c r="F1260" s="89"/>
      <c r="G1260" s="89"/>
      <c r="H1260" s="58"/>
      <c r="I1260" s="58"/>
      <c r="J1260" s="58"/>
      <c r="K1260" s="58"/>
      <c r="L1260" s="58"/>
    </row>
    <row r="1261" spans="1:12" s="48" customFormat="1" x14ac:dyDescent="0.2">
      <c r="A1261" s="9" t="s">
        <v>276</v>
      </c>
      <c r="B1261" s="89">
        <v>199671.37299999999</v>
      </c>
      <c r="C1261" s="89">
        <v>1157464.9469999999</v>
      </c>
      <c r="D1261" s="89">
        <v>250854.905</v>
      </c>
      <c r="E1261" s="89">
        <v>1408319.852</v>
      </c>
      <c r="F1261" s="89">
        <v>280672.82699999999</v>
      </c>
      <c r="G1261" s="89">
        <v>1685518.18</v>
      </c>
      <c r="H1261" s="57">
        <f>H1262+H1263</f>
        <v>100</v>
      </c>
      <c r="I1261" s="57">
        <f>I1262+I1263</f>
        <v>100</v>
      </c>
      <c r="J1261" s="55">
        <f>D1261/B1261*100</f>
        <v>125.63388593516609</v>
      </c>
      <c r="K1261" s="55">
        <f t="shared" ref="K1261:L1264" si="217">D1261/F1261*100</f>
        <v>89.376270471669145</v>
      </c>
      <c r="L1261" s="55">
        <f t="shared" si="217"/>
        <v>83.554118176286892</v>
      </c>
    </row>
    <row r="1262" spans="1:12" s="48" customFormat="1" x14ac:dyDescent="0.2">
      <c r="A1262" s="13" t="s">
        <v>283</v>
      </c>
      <c r="B1262" s="89">
        <v>199586.33300000001</v>
      </c>
      <c r="C1262" s="89">
        <v>1156822</v>
      </c>
      <c r="D1262" s="89">
        <v>250615.33300000001</v>
      </c>
      <c r="E1262" s="89">
        <v>1407437.3330000001</v>
      </c>
      <c r="F1262" s="89">
        <v>280287</v>
      </c>
      <c r="G1262" s="89">
        <v>1683814</v>
      </c>
      <c r="H1262" s="57">
        <f>D1262/D1261*100</f>
        <v>99.904497781297124</v>
      </c>
      <c r="I1262" s="57">
        <f>E1262/E1261*100</f>
        <v>99.937335329133745</v>
      </c>
      <c r="J1262" s="55">
        <f>D1262/B1262*100</f>
        <v>125.56738191086461</v>
      </c>
      <c r="K1262" s="55">
        <f t="shared" si="217"/>
        <v>89.413826898857252</v>
      </c>
      <c r="L1262" s="55">
        <f t="shared" si="217"/>
        <v>83.58627098955111</v>
      </c>
    </row>
    <row r="1263" spans="1:12" s="48" customFormat="1" x14ac:dyDescent="0.2">
      <c r="A1263" s="13" t="s">
        <v>279</v>
      </c>
      <c r="B1263" s="89">
        <v>85.04</v>
      </c>
      <c r="C1263" s="89">
        <v>642.947</v>
      </c>
      <c r="D1263" s="89">
        <v>239.572</v>
      </c>
      <c r="E1263" s="89">
        <v>882.51900000000001</v>
      </c>
      <c r="F1263" s="89">
        <v>385.827</v>
      </c>
      <c r="G1263" s="89">
        <v>1704.18</v>
      </c>
      <c r="H1263" s="57">
        <f>D1263/D1261*100</f>
        <v>9.5502218702879269E-2</v>
      </c>
      <c r="I1263" s="57">
        <f>E1263/E1261*100</f>
        <v>6.2664670866260014E-2</v>
      </c>
      <c r="J1263" s="56">
        <f>D1263/B1263</f>
        <v>2.8171683913452492</v>
      </c>
      <c r="K1263" s="55">
        <f t="shared" si="217"/>
        <v>62.093114271422166</v>
      </c>
      <c r="L1263" s="55">
        <f t="shared" si="217"/>
        <v>51.785550822096262</v>
      </c>
    </row>
    <row r="1264" spans="1:12" s="48" customFormat="1" x14ac:dyDescent="0.2">
      <c r="A1264" s="9" t="s">
        <v>277</v>
      </c>
      <c r="B1264" s="89">
        <v>199671.37299999999</v>
      </c>
      <c r="C1264" s="89">
        <v>1157464.9469999999</v>
      </c>
      <c r="D1264" s="89">
        <v>250854.905</v>
      </c>
      <c r="E1264" s="89">
        <v>1408319.852</v>
      </c>
      <c r="F1264" s="89">
        <v>280672.82699999999</v>
      </c>
      <c r="G1264" s="89">
        <v>1685518.18</v>
      </c>
      <c r="H1264" s="57">
        <f>H1265+H1266</f>
        <v>100.00000039863683</v>
      </c>
      <c r="I1264" s="57">
        <f>I1265+I1266</f>
        <v>100.00000000000001</v>
      </c>
      <c r="J1264" s="55">
        <f>D1264/B1264*100</f>
        <v>125.63388593516609</v>
      </c>
      <c r="K1264" s="55">
        <f t="shared" si="217"/>
        <v>89.376270471669145</v>
      </c>
      <c r="L1264" s="55">
        <f t="shared" si="217"/>
        <v>83.554118176286892</v>
      </c>
    </row>
    <row r="1265" spans="1:12" s="48" customFormat="1" x14ac:dyDescent="0.2">
      <c r="A1265" s="13" t="s">
        <v>280</v>
      </c>
      <c r="B1265" s="89">
        <v>68</v>
      </c>
      <c r="C1265" s="89">
        <v>220.35</v>
      </c>
      <c r="D1265" s="89">
        <v>406.20299999999997</v>
      </c>
      <c r="E1265" s="89">
        <v>626.553</v>
      </c>
      <c r="F1265" s="89">
        <v>44</v>
      </c>
      <c r="G1265" s="89">
        <v>17190.187000000002</v>
      </c>
      <c r="H1265" s="57">
        <f>D1265/D1264*100</f>
        <v>0.16192746958645277</v>
      </c>
      <c r="I1265" s="57">
        <f>E1265/E1264*100</f>
        <v>4.4489396290921558E-2</v>
      </c>
      <c r="J1265" s="56"/>
      <c r="K1265" s="56"/>
      <c r="L1265" s="55">
        <f>E1265/G1265*100</f>
        <v>3.6448294599703881</v>
      </c>
    </row>
    <row r="1266" spans="1:12" s="48" customFormat="1" x14ac:dyDescent="0.2">
      <c r="A1266" s="13" t="s">
        <v>284</v>
      </c>
      <c r="B1266" s="89">
        <v>199603.37299999999</v>
      </c>
      <c r="C1266" s="89">
        <v>1157244.5970000001</v>
      </c>
      <c r="D1266" s="89">
        <v>250448.70300000001</v>
      </c>
      <c r="E1266" s="89">
        <v>1407693.2990000001</v>
      </c>
      <c r="F1266" s="89">
        <v>280628.82699999999</v>
      </c>
      <c r="G1266" s="89">
        <v>1668327.993</v>
      </c>
      <c r="H1266" s="57">
        <f>D1266/D1264*100</f>
        <v>99.838072929050369</v>
      </c>
      <c r="I1266" s="57">
        <f>E1266/E1264*100</f>
        <v>99.955510603709087</v>
      </c>
      <c r="J1266" s="55">
        <f>D1266/B1266*100</f>
        <v>125.47318175830627</v>
      </c>
      <c r="K1266" s="55">
        <f>D1266/F1266*100</f>
        <v>89.245536774452617</v>
      </c>
      <c r="L1266" s="55">
        <f>E1266/G1266*100</f>
        <v>84.377490811544519</v>
      </c>
    </row>
    <row r="1267" spans="1:12" s="48" customFormat="1" x14ac:dyDescent="0.2">
      <c r="A1267" s="8" t="s">
        <v>461</v>
      </c>
      <c r="B1267" s="89"/>
      <c r="C1267" s="89"/>
      <c r="D1267" s="89"/>
      <c r="E1267" s="89"/>
      <c r="F1267" s="89"/>
      <c r="G1267" s="89"/>
      <c r="H1267" s="58"/>
      <c r="I1267" s="58"/>
      <c r="J1267" s="58"/>
      <c r="K1267" s="58"/>
      <c r="L1267" s="58"/>
    </row>
    <row r="1268" spans="1:12" s="48" customFormat="1" x14ac:dyDescent="0.2">
      <c r="A1268" s="9" t="s">
        <v>276</v>
      </c>
      <c r="B1268" s="89">
        <v>177298.39799999999</v>
      </c>
      <c r="C1268" s="89">
        <v>783611.00699999998</v>
      </c>
      <c r="D1268" s="89">
        <v>157527.62899999999</v>
      </c>
      <c r="E1268" s="89">
        <v>941138.63600000006</v>
      </c>
      <c r="F1268" s="89">
        <v>175307.91500000001</v>
      </c>
      <c r="G1268" s="89">
        <v>1034079.551</v>
      </c>
      <c r="H1268" s="57">
        <f>H1269+H1270</f>
        <v>100</v>
      </c>
      <c r="I1268" s="57">
        <f>I1269+I1270</f>
        <v>100.00000010625426</v>
      </c>
      <c r="J1268" s="55">
        <f t="shared" ref="J1268:J1273" si="218">D1268/B1268*100</f>
        <v>88.848873298900315</v>
      </c>
      <c r="K1268" s="55">
        <f t="shared" ref="K1268:L1273" si="219">D1268/F1268*100</f>
        <v>89.857682124620538</v>
      </c>
      <c r="L1268" s="55">
        <f t="shared" si="219"/>
        <v>91.012208402136764</v>
      </c>
    </row>
    <row r="1269" spans="1:12" s="48" customFormat="1" x14ac:dyDescent="0.2">
      <c r="A1269" s="13" t="s">
        <v>283</v>
      </c>
      <c r="B1269" s="89">
        <v>176982</v>
      </c>
      <c r="C1269" s="89">
        <v>781270.66700000002</v>
      </c>
      <c r="D1269" s="89">
        <v>156952</v>
      </c>
      <c r="E1269" s="89">
        <v>938222.66700000002</v>
      </c>
      <c r="F1269" s="89">
        <v>173413</v>
      </c>
      <c r="G1269" s="89">
        <v>1027616</v>
      </c>
      <c r="H1269" s="57">
        <f>D1269/D1268*100</f>
        <v>99.634585371687407</v>
      </c>
      <c r="I1269" s="57">
        <f>E1269/E1268*100</f>
        <v>99.690165838649079</v>
      </c>
      <c r="J1269" s="55">
        <f t="shared" si="218"/>
        <v>88.682464883434477</v>
      </c>
      <c r="K1269" s="55">
        <f t="shared" si="219"/>
        <v>90.507632069106705</v>
      </c>
      <c r="L1269" s="55">
        <f t="shared" si="219"/>
        <v>91.300901017500706</v>
      </c>
    </row>
    <row r="1270" spans="1:12" s="48" customFormat="1" x14ac:dyDescent="0.2">
      <c r="A1270" s="13" t="s">
        <v>279</v>
      </c>
      <c r="B1270" s="89">
        <v>316.39800000000002</v>
      </c>
      <c r="C1270" s="89">
        <v>2340.3409999999999</v>
      </c>
      <c r="D1270" s="89">
        <v>575.62900000000002</v>
      </c>
      <c r="E1270" s="89">
        <v>2915.97</v>
      </c>
      <c r="F1270" s="89">
        <v>1894.915</v>
      </c>
      <c r="G1270" s="89">
        <v>6463.5510000000004</v>
      </c>
      <c r="H1270" s="57">
        <f>D1270/D1268*100</f>
        <v>0.36541462831259908</v>
      </c>
      <c r="I1270" s="57">
        <f>E1270/E1268*100</f>
        <v>0.30983426760518201</v>
      </c>
      <c r="J1270" s="55">
        <f t="shared" si="218"/>
        <v>181.93193383017592</v>
      </c>
      <c r="K1270" s="55">
        <f t="shared" si="219"/>
        <v>30.377563109690936</v>
      </c>
      <c r="L1270" s="55">
        <f t="shared" si="219"/>
        <v>45.114055725714849</v>
      </c>
    </row>
    <row r="1271" spans="1:12" s="48" customFormat="1" x14ac:dyDescent="0.2">
      <c r="A1271" s="9" t="s">
        <v>277</v>
      </c>
      <c r="B1271" s="89">
        <v>177298.39799999999</v>
      </c>
      <c r="C1271" s="89">
        <v>783611.00699999998</v>
      </c>
      <c r="D1271" s="89">
        <v>157527.62899999999</v>
      </c>
      <c r="E1271" s="89">
        <v>941138.63600000006</v>
      </c>
      <c r="F1271" s="89">
        <v>175307.91500000001</v>
      </c>
      <c r="G1271" s="89">
        <v>1034079.551</v>
      </c>
      <c r="H1271" s="57">
        <f>H1272+H1273</f>
        <v>100</v>
      </c>
      <c r="I1271" s="57">
        <f>I1272+I1273</f>
        <v>100</v>
      </c>
      <c r="J1271" s="55">
        <f t="shared" si="218"/>
        <v>88.848873298900315</v>
      </c>
      <c r="K1271" s="55">
        <f t="shared" si="219"/>
        <v>89.857682124620538</v>
      </c>
      <c r="L1271" s="55">
        <f t="shared" si="219"/>
        <v>91.012208402136764</v>
      </c>
    </row>
    <row r="1272" spans="1:12" s="48" customFormat="1" x14ac:dyDescent="0.2">
      <c r="A1272" s="13" t="s">
        <v>280</v>
      </c>
      <c r="B1272" s="89">
        <v>110859.677</v>
      </c>
      <c r="C1272" s="89">
        <v>669152.47</v>
      </c>
      <c r="D1272" s="89">
        <v>97045.741999999998</v>
      </c>
      <c r="E1272" s="89">
        <v>766198.21200000006</v>
      </c>
      <c r="F1272" s="89">
        <v>122454.977</v>
      </c>
      <c r="G1272" s="89">
        <v>839956.33600000001</v>
      </c>
      <c r="H1272" s="57">
        <f>D1272/D1271*100</f>
        <v>61.605537146756653</v>
      </c>
      <c r="I1272" s="57">
        <f>E1272/E1271*100</f>
        <v>81.411832719616456</v>
      </c>
      <c r="J1272" s="55">
        <f t="shared" si="218"/>
        <v>87.53926100650645</v>
      </c>
      <c r="K1272" s="55">
        <f t="shared" si="219"/>
        <v>79.250141053883013</v>
      </c>
      <c r="L1272" s="55">
        <f t="shared" si="219"/>
        <v>91.218814497995524</v>
      </c>
    </row>
    <row r="1273" spans="1:12" s="48" customFormat="1" x14ac:dyDescent="0.2">
      <c r="A1273" s="13" t="s">
        <v>284</v>
      </c>
      <c r="B1273" s="89">
        <v>66438.721000000005</v>
      </c>
      <c r="C1273" s="89">
        <v>114458.537</v>
      </c>
      <c r="D1273" s="89">
        <v>60481.887000000002</v>
      </c>
      <c r="E1273" s="89">
        <v>174940.424</v>
      </c>
      <c r="F1273" s="89">
        <v>52852.938000000002</v>
      </c>
      <c r="G1273" s="89">
        <v>194123.215</v>
      </c>
      <c r="H1273" s="57">
        <f>D1273/D1271*100</f>
        <v>38.394462853243354</v>
      </c>
      <c r="I1273" s="57">
        <f>E1273/E1271*100</f>
        <v>18.588167280383544</v>
      </c>
      <c r="J1273" s="55">
        <f t="shared" si="218"/>
        <v>91.034092904949205</v>
      </c>
      <c r="K1273" s="55">
        <f t="shared" si="219"/>
        <v>114.43429502443176</v>
      </c>
      <c r="L1273" s="55">
        <f t="shared" si="219"/>
        <v>90.118239593342821</v>
      </c>
    </row>
    <row r="1274" spans="1:12" s="48" customFormat="1" x14ac:dyDescent="0.2">
      <c r="A1274" s="8" t="s">
        <v>462</v>
      </c>
      <c r="B1274" s="89"/>
      <c r="C1274" s="89"/>
      <c r="D1274" s="89"/>
      <c r="E1274" s="89"/>
      <c r="F1274" s="89"/>
      <c r="G1274" s="89"/>
      <c r="H1274" s="58"/>
      <c r="I1274" s="58"/>
      <c r="J1274" s="58"/>
      <c r="K1274" s="58"/>
      <c r="L1274" s="58"/>
    </row>
    <row r="1275" spans="1:12" s="48" customFormat="1" x14ac:dyDescent="0.2">
      <c r="A1275" s="9" t="s">
        <v>276</v>
      </c>
      <c r="B1275" s="89">
        <v>102.211</v>
      </c>
      <c r="C1275" s="89">
        <v>697.09400000000005</v>
      </c>
      <c r="D1275" s="89">
        <v>1793.91</v>
      </c>
      <c r="E1275" s="89">
        <v>2474.0070000000001</v>
      </c>
      <c r="F1275" s="89">
        <v>1350.0029999999999</v>
      </c>
      <c r="G1275" s="89">
        <v>3457.7449999999999</v>
      </c>
      <c r="H1275" s="57">
        <f>H1276+H1277+H1278</f>
        <v>100</v>
      </c>
      <c r="I1275" s="57">
        <f>I1276+I1277+I1278</f>
        <v>100</v>
      </c>
      <c r="J1275" s="56"/>
      <c r="K1275" s="55">
        <f t="shared" ref="K1275:L1277" si="220">D1275/F1275*100</f>
        <v>132.88192692905128</v>
      </c>
      <c r="L1275" s="55">
        <f t="shared" si="220"/>
        <v>71.549723880737304</v>
      </c>
    </row>
    <row r="1276" spans="1:12" s="48" customFormat="1" x14ac:dyDescent="0.2">
      <c r="A1276" s="13" t="s">
        <v>283</v>
      </c>
      <c r="B1276" s="89">
        <v>0</v>
      </c>
      <c r="C1276" s="89">
        <v>2.6669999999999998</v>
      </c>
      <c r="D1276" s="89">
        <v>0</v>
      </c>
      <c r="E1276" s="89">
        <v>2.6669999999999998</v>
      </c>
      <c r="F1276" s="89">
        <v>2</v>
      </c>
      <c r="G1276" s="89">
        <v>12</v>
      </c>
      <c r="H1276" s="57">
        <f>D1276/D1275*100</f>
        <v>0</v>
      </c>
      <c r="I1276" s="57">
        <f>E1276/E1275*100</f>
        <v>0.10780082675594692</v>
      </c>
      <c r="J1276" s="55">
        <v>0</v>
      </c>
      <c r="K1276" s="55">
        <f t="shared" si="220"/>
        <v>0</v>
      </c>
      <c r="L1276" s="55">
        <f t="shared" si="220"/>
        <v>22.224999999999998</v>
      </c>
    </row>
    <row r="1277" spans="1:12" s="48" customFormat="1" x14ac:dyDescent="0.2">
      <c r="A1277" s="13" t="s">
        <v>279</v>
      </c>
      <c r="B1277" s="89">
        <v>102.211</v>
      </c>
      <c r="C1277" s="89">
        <v>694.42700000000002</v>
      </c>
      <c r="D1277" s="89">
        <v>200.35599999999999</v>
      </c>
      <c r="E1277" s="89">
        <v>894.78300000000002</v>
      </c>
      <c r="F1277" s="89">
        <v>1348.0029999999999</v>
      </c>
      <c r="G1277" s="89">
        <v>3445.7449999999999</v>
      </c>
      <c r="H1277" s="57">
        <f>D1277/D1275*100</f>
        <v>11.168676243512774</v>
      </c>
      <c r="I1277" s="57">
        <f>E1277/E1275*100</f>
        <v>36.167359267778956</v>
      </c>
      <c r="J1277" s="55">
        <f>D1277/B1277*100</f>
        <v>196.02195458414457</v>
      </c>
      <c r="K1277" s="55">
        <f t="shared" si="220"/>
        <v>14.863171669499254</v>
      </c>
      <c r="L1277" s="55">
        <f t="shared" si="220"/>
        <v>25.967766041886442</v>
      </c>
    </row>
    <row r="1278" spans="1:12" s="48" customFormat="1" x14ac:dyDescent="0.2">
      <c r="A1278" s="13" t="s">
        <v>305</v>
      </c>
      <c r="B1278" s="89">
        <v>0</v>
      </c>
      <c r="C1278" s="89">
        <v>0</v>
      </c>
      <c r="D1278" s="89">
        <v>1593.5540000000001</v>
      </c>
      <c r="E1278" s="89">
        <v>1576.557</v>
      </c>
      <c r="F1278" s="89">
        <v>0</v>
      </c>
      <c r="G1278" s="89">
        <v>0</v>
      </c>
      <c r="H1278" s="57">
        <f>D1278/D1275*100</f>
        <v>88.831323756487222</v>
      </c>
      <c r="I1278" s="57">
        <f>E1278/E1275*100</f>
        <v>63.724839905465103</v>
      </c>
      <c r="J1278" s="55">
        <v>0</v>
      </c>
      <c r="K1278" s="55">
        <v>0</v>
      </c>
      <c r="L1278" s="55">
        <v>0</v>
      </c>
    </row>
    <row r="1279" spans="1:12" s="48" customFormat="1" x14ac:dyDescent="0.2">
      <c r="A1279" s="9" t="s">
        <v>277</v>
      </c>
      <c r="B1279" s="89">
        <v>102.211</v>
      </c>
      <c r="C1279" s="89">
        <v>697.09400000000005</v>
      </c>
      <c r="D1279" s="89">
        <v>1793.91</v>
      </c>
      <c r="E1279" s="89">
        <v>2474.0070000000001</v>
      </c>
      <c r="F1279" s="89">
        <v>1350.0029999999999</v>
      </c>
      <c r="G1279" s="89">
        <v>3457.7449999999999</v>
      </c>
      <c r="H1279" s="57">
        <f>H1280+H1281</f>
        <v>100</v>
      </c>
      <c r="I1279" s="57">
        <f>I1280+I1281</f>
        <v>100</v>
      </c>
      <c r="J1279" s="56"/>
      <c r="K1279" s="55">
        <f>D1279/F1279*100</f>
        <v>132.88192692905128</v>
      </c>
      <c r="L1279" s="55">
        <f>E1279/G1279*100</f>
        <v>71.549723880737304</v>
      </c>
    </row>
    <row r="1280" spans="1:12" s="48" customFormat="1" x14ac:dyDescent="0.2">
      <c r="A1280" s="13" t="s">
        <v>280</v>
      </c>
      <c r="B1280" s="89">
        <v>20</v>
      </c>
      <c r="C1280" s="89">
        <v>680.09699999999998</v>
      </c>
      <c r="D1280" s="89">
        <v>1793.91</v>
      </c>
      <c r="E1280" s="89">
        <v>2474.0070000000001</v>
      </c>
      <c r="F1280" s="89">
        <v>21.178000000000001</v>
      </c>
      <c r="G1280" s="89">
        <v>3163.5549999999998</v>
      </c>
      <c r="H1280" s="57">
        <f>D1280/D1279*100</f>
        <v>100</v>
      </c>
      <c r="I1280" s="57">
        <f>E1280/E1279*100</f>
        <v>100</v>
      </c>
      <c r="J1280" s="56"/>
      <c r="K1280" s="56"/>
      <c r="L1280" s="55">
        <f>E1280/G1280*100</f>
        <v>78.203381954794537</v>
      </c>
    </row>
    <row r="1281" spans="1:12" s="48" customFormat="1" x14ac:dyDescent="0.2">
      <c r="A1281" s="13" t="s">
        <v>284</v>
      </c>
      <c r="B1281" s="89">
        <v>82.210999999999999</v>
      </c>
      <c r="C1281" s="89">
        <v>16.997</v>
      </c>
      <c r="D1281" s="89">
        <v>0</v>
      </c>
      <c r="E1281" s="89">
        <v>0</v>
      </c>
      <c r="F1281" s="89">
        <v>1328.825</v>
      </c>
      <c r="G1281" s="89">
        <v>294.19</v>
      </c>
      <c r="H1281" s="57">
        <f>D1281/D1279*100</f>
        <v>0</v>
      </c>
      <c r="I1281" s="57">
        <f>E1281/E1279*100</f>
        <v>0</v>
      </c>
      <c r="J1281" s="55">
        <f>D1281/B1281*100</f>
        <v>0</v>
      </c>
      <c r="K1281" s="55">
        <f>D1281/F1281*100</f>
        <v>0</v>
      </c>
      <c r="L1281" s="55">
        <f>E1281/G1281*100</f>
        <v>0</v>
      </c>
    </row>
    <row r="1282" spans="1:12" s="48" customFormat="1" x14ac:dyDescent="0.2">
      <c r="A1282" s="8" t="s">
        <v>463</v>
      </c>
      <c r="B1282" s="89"/>
      <c r="C1282" s="89"/>
      <c r="D1282" s="89"/>
      <c r="E1282" s="89"/>
      <c r="F1282" s="89"/>
      <c r="G1282" s="89"/>
      <c r="H1282" s="58"/>
      <c r="I1282" s="58"/>
      <c r="J1282" s="58"/>
      <c r="K1282" s="58"/>
      <c r="L1282" s="58"/>
    </row>
    <row r="1283" spans="1:12" s="48" customFormat="1" x14ac:dyDescent="0.2">
      <c r="A1283" s="9" t="s">
        <v>276</v>
      </c>
      <c r="B1283" s="89">
        <v>132554</v>
      </c>
      <c r="C1283" s="89">
        <v>569516.04299999995</v>
      </c>
      <c r="D1283" s="89">
        <v>117615.092</v>
      </c>
      <c r="E1283" s="89">
        <v>687131.13500000001</v>
      </c>
      <c r="F1283" s="89">
        <v>137653</v>
      </c>
      <c r="G1283" s="89">
        <v>802057.99699999997</v>
      </c>
      <c r="H1283" s="57">
        <f>H1284+H1285</f>
        <v>100</v>
      </c>
      <c r="I1283" s="57">
        <f>I1284+I1285</f>
        <v>100</v>
      </c>
      <c r="J1283" s="55">
        <f t="shared" ref="J1283:J1288" si="221">D1283/B1283*100</f>
        <v>88.729945531632396</v>
      </c>
      <c r="K1283" s="55">
        <f t="shared" ref="K1283:L1288" si="222">D1283/F1283*100</f>
        <v>85.443173777542086</v>
      </c>
      <c r="L1283" s="55">
        <f t="shared" si="222"/>
        <v>85.671003539660489</v>
      </c>
    </row>
    <row r="1284" spans="1:12" s="48" customFormat="1" x14ac:dyDescent="0.2">
      <c r="A1284" s="13" t="s">
        <v>283</v>
      </c>
      <c r="B1284" s="89">
        <v>132514</v>
      </c>
      <c r="C1284" s="89">
        <v>569417</v>
      </c>
      <c r="D1284" s="89">
        <v>117587</v>
      </c>
      <c r="E1284" s="89">
        <v>687004</v>
      </c>
      <c r="F1284" s="89">
        <v>137594</v>
      </c>
      <c r="G1284" s="89">
        <v>801934</v>
      </c>
      <c r="H1284" s="57">
        <f>D1284/D1283*100</f>
        <v>99.976115310099829</v>
      </c>
      <c r="I1284" s="57">
        <f>E1284/E1283*100</f>
        <v>99.981497709312791</v>
      </c>
      <c r="J1284" s="55">
        <f t="shared" si="221"/>
        <v>88.735529830810336</v>
      </c>
      <c r="K1284" s="55">
        <f t="shared" si="222"/>
        <v>85.45939503176011</v>
      </c>
      <c r="L1284" s="55">
        <f t="shared" si="222"/>
        <v>85.668396651095975</v>
      </c>
    </row>
    <row r="1285" spans="1:12" s="48" customFormat="1" x14ac:dyDescent="0.2">
      <c r="A1285" s="13" t="s">
        <v>279</v>
      </c>
      <c r="B1285" s="89">
        <v>40</v>
      </c>
      <c r="C1285" s="89">
        <v>99.043000000000006</v>
      </c>
      <c r="D1285" s="89">
        <v>28.091999999999999</v>
      </c>
      <c r="E1285" s="89">
        <v>127.13500000000001</v>
      </c>
      <c r="F1285" s="89">
        <v>59</v>
      </c>
      <c r="G1285" s="89">
        <v>123.997</v>
      </c>
      <c r="H1285" s="57">
        <f>D1285/D1283*100</f>
        <v>2.3884689900170293E-2</v>
      </c>
      <c r="I1285" s="57">
        <f>E1285/E1283*100</f>
        <v>1.850229068720631E-2</v>
      </c>
      <c r="J1285" s="55">
        <f t="shared" si="221"/>
        <v>70.22999999999999</v>
      </c>
      <c r="K1285" s="55">
        <f t="shared" si="222"/>
        <v>47.613559322033893</v>
      </c>
      <c r="L1285" s="55">
        <f t="shared" si="222"/>
        <v>102.53070638805779</v>
      </c>
    </row>
    <row r="1286" spans="1:12" s="48" customFormat="1" x14ac:dyDescent="0.2">
      <c r="A1286" s="9" t="s">
        <v>277</v>
      </c>
      <c r="B1286" s="89">
        <v>132554</v>
      </c>
      <c r="C1286" s="89">
        <v>569516.04299999995</v>
      </c>
      <c r="D1286" s="89">
        <v>117615.092</v>
      </c>
      <c r="E1286" s="89">
        <v>687131.13500000001</v>
      </c>
      <c r="F1286" s="89">
        <v>137653</v>
      </c>
      <c r="G1286" s="89">
        <v>802057.99699999997</v>
      </c>
      <c r="H1286" s="57">
        <f>H1287+H1288</f>
        <v>100</v>
      </c>
      <c r="I1286" s="57">
        <f>I1287+I1288</f>
        <v>100</v>
      </c>
      <c r="J1286" s="55">
        <f t="shared" si="221"/>
        <v>88.729945531632396</v>
      </c>
      <c r="K1286" s="55">
        <f t="shared" si="222"/>
        <v>85.443173777542086</v>
      </c>
      <c r="L1286" s="55">
        <f t="shared" si="222"/>
        <v>85.671003539660489</v>
      </c>
    </row>
    <row r="1287" spans="1:12" s="48" customFormat="1" x14ac:dyDescent="0.2">
      <c r="A1287" s="13" t="s">
        <v>280</v>
      </c>
      <c r="B1287" s="89">
        <v>81581.740000000005</v>
      </c>
      <c r="C1287" s="89">
        <v>525219.64899999998</v>
      </c>
      <c r="D1287" s="89">
        <v>72245.073000000004</v>
      </c>
      <c r="E1287" s="89">
        <v>597464.72199999995</v>
      </c>
      <c r="F1287" s="89">
        <v>102295.342</v>
      </c>
      <c r="G1287" s="89">
        <v>699540.804</v>
      </c>
      <c r="H1287" s="57">
        <f>D1287/D1286*100</f>
        <v>61.425002328782774</v>
      </c>
      <c r="I1287" s="57">
        <f>E1287/E1286*100</f>
        <v>86.950611254138551</v>
      </c>
      <c r="J1287" s="55">
        <f t="shared" si="221"/>
        <v>88.555445127794528</v>
      </c>
      <c r="K1287" s="55">
        <f t="shared" si="222"/>
        <v>70.624010426594012</v>
      </c>
      <c r="L1287" s="55">
        <f t="shared" si="222"/>
        <v>85.408130388345427</v>
      </c>
    </row>
    <row r="1288" spans="1:12" s="48" customFormat="1" x14ac:dyDescent="0.2">
      <c r="A1288" s="13" t="s">
        <v>284</v>
      </c>
      <c r="B1288" s="89">
        <v>50972.26</v>
      </c>
      <c r="C1288" s="89">
        <v>44296.394</v>
      </c>
      <c r="D1288" s="89">
        <v>45370.019</v>
      </c>
      <c r="E1288" s="89">
        <v>89666.413</v>
      </c>
      <c r="F1288" s="89">
        <v>35357.658000000003</v>
      </c>
      <c r="G1288" s="89">
        <v>102517.193</v>
      </c>
      <c r="H1288" s="57">
        <f>D1288/D1286*100</f>
        <v>38.574997671217226</v>
      </c>
      <c r="I1288" s="57">
        <f>E1288/E1286*100</f>
        <v>13.049388745861442</v>
      </c>
      <c r="J1288" s="55">
        <f t="shared" si="221"/>
        <v>89.009235611683692</v>
      </c>
      <c r="K1288" s="55">
        <f t="shared" si="222"/>
        <v>128.31737611127977</v>
      </c>
      <c r="L1288" s="55">
        <f t="shared" si="222"/>
        <v>87.46475627751532</v>
      </c>
    </row>
    <row r="1289" spans="1:12" s="48" customFormat="1" x14ac:dyDescent="0.2">
      <c r="A1289" s="8" t="s">
        <v>464</v>
      </c>
      <c r="B1289" s="89"/>
      <c r="C1289" s="89"/>
      <c r="D1289" s="89"/>
      <c r="E1289" s="89"/>
      <c r="F1289" s="89"/>
      <c r="G1289" s="89"/>
      <c r="H1289" s="58"/>
      <c r="I1289" s="58"/>
      <c r="J1289" s="58"/>
      <c r="K1289" s="58"/>
      <c r="L1289" s="58"/>
    </row>
    <row r="1290" spans="1:12" s="48" customFormat="1" x14ac:dyDescent="0.2">
      <c r="A1290" s="9" t="s">
        <v>276</v>
      </c>
      <c r="B1290" s="89">
        <v>16810.359</v>
      </c>
      <c r="C1290" s="89">
        <v>84842.260999999999</v>
      </c>
      <c r="D1290" s="89">
        <v>14188.15</v>
      </c>
      <c r="E1290" s="89">
        <v>99030.410999999993</v>
      </c>
      <c r="F1290" s="89">
        <v>13417.974</v>
      </c>
      <c r="G1290" s="89">
        <v>82734.929999999993</v>
      </c>
      <c r="H1290" s="57">
        <f>H1291+H1292</f>
        <v>100</v>
      </c>
      <c r="I1290" s="57">
        <f>I1291+I1292</f>
        <v>100</v>
      </c>
      <c r="J1290" s="55">
        <f t="shared" ref="J1290:J1295" si="223">D1290/B1290*100</f>
        <v>84.40123140737208</v>
      </c>
      <c r="K1290" s="55">
        <f t="shared" ref="K1290:L1295" si="224">D1290/F1290*100</f>
        <v>105.7398829361273</v>
      </c>
      <c r="L1290" s="55">
        <f t="shared" si="224"/>
        <v>119.69601110437877</v>
      </c>
    </row>
    <row r="1291" spans="1:12" s="48" customFormat="1" x14ac:dyDescent="0.2">
      <c r="A1291" s="13" t="s">
        <v>283</v>
      </c>
      <c r="B1291" s="89">
        <v>16729</v>
      </c>
      <c r="C1291" s="89">
        <v>83861</v>
      </c>
      <c r="D1291" s="89">
        <v>14029</v>
      </c>
      <c r="E1291" s="89">
        <v>97890</v>
      </c>
      <c r="F1291" s="89">
        <v>13087</v>
      </c>
      <c r="G1291" s="89">
        <v>80592</v>
      </c>
      <c r="H1291" s="57">
        <f>D1291/D1290*100</f>
        <v>98.878289276614638</v>
      </c>
      <c r="I1291" s="57">
        <f>E1291/E1290*100</f>
        <v>98.84842344035107</v>
      </c>
      <c r="J1291" s="55">
        <f t="shared" si="223"/>
        <v>83.86036224520295</v>
      </c>
      <c r="K1291" s="55">
        <f t="shared" si="224"/>
        <v>107.19798273095438</v>
      </c>
      <c r="L1291" s="55">
        <f t="shared" si="224"/>
        <v>121.46366885050625</v>
      </c>
    </row>
    <row r="1292" spans="1:12" s="48" customFormat="1" x14ac:dyDescent="0.2">
      <c r="A1292" s="13" t="s">
        <v>279</v>
      </c>
      <c r="B1292" s="89">
        <v>81.358999999999995</v>
      </c>
      <c r="C1292" s="89">
        <v>981.26099999999997</v>
      </c>
      <c r="D1292" s="89">
        <v>159.15</v>
      </c>
      <c r="E1292" s="89">
        <v>1140.4110000000001</v>
      </c>
      <c r="F1292" s="89">
        <v>330.97399999999999</v>
      </c>
      <c r="G1292" s="89">
        <v>2142.9299999999998</v>
      </c>
      <c r="H1292" s="57">
        <f>D1292/D1290*100</f>
        <v>1.1217107233853603</v>
      </c>
      <c r="I1292" s="57">
        <f>E1292/E1290*100</f>
        <v>1.1515765596489347</v>
      </c>
      <c r="J1292" s="55">
        <f t="shared" si="223"/>
        <v>195.61449870327809</v>
      </c>
      <c r="K1292" s="55">
        <f t="shared" si="224"/>
        <v>48.08534809380798</v>
      </c>
      <c r="L1292" s="55">
        <f t="shared" si="224"/>
        <v>53.217370609399282</v>
      </c>
    </row>
    <row r="1293" spans="1:12" s="48" customFormat="1" x14ac:dyDescent="0.2">
      <c r="A1293" s="9" t="s">
        <v>277</v>
      </c>
      <c r="B1293" s="89">
        <v>16810.359</v>
      </c>
      <c r="C1293" s="89">
        <v>84842.260999999999</v>
      </c>
      <c r="D1293" s="89">
        <v>14188.15</v>
      </c>
      <c r="E1293" s="89">
        <v>99030.410999999993</v>
      </c>
      <c r="F1293" s="89">
        <v>13417.974</v>
      </c>
      <c r="G1293" s="89">
        <v>82734.929999999993</v>
      </c>
      <c r="H1293" s="57">
        <f>H1294+H1295</f>
        <v>100.00000000000001</v>
      </c>
      <c r="I1293" s="57">
        <f>I1294+I1295</f>
        <v>100</v>
      </c>
      <c r="J1293" s="55">
        <f t="shared" si="223"/>
        <v>84.40123140737208</v>
      </c>
      <c r="K1293" s="55">
        <f t="shared" si="224"/>
        <v>105.7398829361273</v>
      </c>
      <c r="L1293" s="55">
        <f t="shared" si="224"/>
        <v>119.69601110437877</v>
      </c>
    </row>
    <row r="1294" spans="1:12" s="48" customFormat="1" x14ac:dyDescent="0.2">
      <c r="A1294" s="13" t="s">
        <v>280</v>
      </c>
      <c r="B1294" s="89">
        <v>12990.982</v>
      </c>
      <c r="C1294" s="89">
        <v>68257.649999999994</v>
      </c>
      <c r="D1294" s="89">
        <v>8689.52</v>
      </c>
      <c r="E1294" s="89">
        <v>76947.17</v>
      </c>
      <c r="F1294" s="89">
        <v>9886.74</v>
      </c>
      <c r="G1294" s="89">
        <v>58666.127</v>
      </c>
      <c r="H1294" s="57">
        <f>D1294/D1293*100</f>
        <v>61.244912127373908</v>
      </c>
      <c r="I1294" s="57">
        <f>E1294/E1293*100</f>
        <v>77.700545946436591</v>
      </c>
      <c r="J1294" s="55">
        <f t="shared" si="223"/>
        <v>66.88886182738149</v>
      </c>
      <c r="K1294" s="55">
        <f t="shared" si="224"/>
        <v>87.890649496193902</v>
      </c>
      <c r="L1294" s="55">
        <f t="shared" si="224"/>
        <v>131.16115539721923</v>
      </c>
    </row>
    <row r="1295" spans="1:12" s="48" customFormat="1" x14ac:dyDescent="0.2">
      <c r="A1295" s="13" t="s">
        <v>284</v>
      </c>
      <c r="B1295" s="89">
        <v>3819.377</v>
      </c>
      <c r="C1295" s="89">
        <v>16584.611000000001</v>
      </c>
      <c r="D1295" s="89">
        <v>5498.63</v>
      </c>
      <c r="E1295" s="89">
        <v>22083.241000000002</v>
      </c>
      <c r="F1295" s="89">
        <v>3531.2339999999999</v>
      </c>
      <c r="G1295" s="89">
        <v>24068.803</v>
      </c>
      <c r="H1295" s="57">
        <f>D1295/D1293*100</f>
        <v>38.755087872626106</v>
      </c>
      <c r="I1295" s="57">
        <f>E1295/E1293*100</f>
        <v>22.299454053563409</v>
      </c>
      <c r="J1295" s="55">
        <f t="shared" si="223"/>
        <v>143.96667309878023</v>
      </c>
      <c r="K1295" s="55">
        <f t="shared" si="224"/>
        <v>155.71412146575389</v>
      </c>
      <c r="L1295" s="55">
        <f t="shared" si="224"/>
        <v>91.750474670468662</v>
      </c>
    </row>
    <row r="1296" spans="1:12" s="48" customFormat="1" x14ac:dyDescent="0.2">
      <c r="A1296" s="8" t="s">
        <v>465</v>
      </c>
      <c r="B1296" s="89"/>
      <c r="C1296" s="89"/>
      <c r="D1296" s="89"/>
      <c r="E1296" s="89"/>
      <c r="F1296" s="89"/>
      <c r="G1296" s="89"/>
      <c r="H1296" s="58"/>
      <c r="I1296" s="58"/>
      <c r="J1296" s="58"/>
      <c r="K1296" s="58"/>
      <c r="L1296" s="58"/>
    </row>
    <row r="1297" spans="1:12" s="48" customFormat="1" x14ac:dyDescent="0.2">
      <c r="A1297" s="9" t="s">
        <v>276</v>
      </c>
      <c r="B1297" s="89" t="s">
        <v>278</v>
      </c>
      <c r="C1297" s="89">
        <v>47936</v>
      </c>
      <c r="D1297" s="89">
        <v>6906</v>
      </c>
      <c r="E1297" s="89">
        <v>54842</v>
      </c>
      <c r="F1297" s="89">
        <v>6919</v>
      </c>
      <c r="G1297" s="89">
        <v>47570</v>
      </c>
      <c r="H1297" s="57">
        <f>H1298+H1299</f>
        <v>100</v>
      </c>
      <c r="I1297" s="57">
        <f>I1298+I1299</f>
        <v>100</v>
      </c>
      <c r="J1297" s="55"/>
      <c r="K1297" s="55">
        <f>D1297/F1297*100</f>
        <v>99.812111576817458</v>
      </c>
      <c r="L1297" s="55">
        <f>E1297/G1297*100</f>
        <v>115.28694555392053</v>
      </c>
    </row>
    <row r="1298" spans="1:12" s="48" customFormat="1" x14ac:dyDescent="0.2">
      <c r="A1298" s="13" t="s">
        <v>283</v>
      </c>
      <c r="B1298" s="89" t="s">
        <v>278</v>
      </c>
      <c r="C1298" s="89">
        <v>47936</v>
      </c>
      <c r="D1298" s="89">
        <v>6906</v>
      </c>
      <c r="E1298" s="89">
        <v>54842</v>
      </c>
      <c r="F1298" s="89">
        <v>6919</v>
      </c>
      <c r="G1298" s="89">
        <v>47570</v>
      </c>
      <c r="H1298" s="57">
        <f>D1298/D1297*100</f>
        <v>100</v>
      </c>
      <c r="I1298" s="57">
        <f>E1298/E1297*100</f>
        <v>100</v>
      </c>
      <c r="J1298" s="55"/>
      <c r="K1298" s="55">
        <f>D1298/F1298*100</f>
        <v>99.812111576817458</v>
      </c>
      <c r="L1298" s="55">
        <f>E1298/G1298*100</f>
        <v>115.28694555392053</v>
      </c>
    </row>
    <row r="1299" spans="1:12" s="48" customFormat="1" x14ac:dyDescent="0.2">
      <c r="A1299" s="13" t="s">
        <v>279</v>
      </c>
      <c r="B1299" s="89">
        <v>0</v>
      </c>
      <c r="C1299" s="89">
        <v>0</v>
      </c>
      <c r="D1299" s="89">
        <v>0</v>
      </c>
      <c r="E1299" s="89">
        <v>0</v>
      </c>
      <c r="F1299" s="89">
        <v>0</v>
      </c>
      <c r="G1299" s="89">
        <v>0</v>
      </c>
      <c r="H1299" s="57">
        <f>D1299/D1297*100</f>
        <v>0</v>
      </c>
      <c r="I1299" s="57">
        <f>E1299/E1297*100</f>
        <v>0</v>
      </c>
      <c r="J1299" s="55">
        <v>0</v>
      </c>
      <c r="K1299" s="55">
        <v>0</v>
      </c>
      <c r="L1299" s="55">
        <v>0</v>
      </c>
    </row>
    <row r="1300" spans="1:12" s="48" customFormat="1" x14ac:dyDescent="0.2">
      <c r="A1300" s="9" t="s">
        <v>277</v>
      </c>
      <c r="B1300" s="89">
        <v>10833</v>
      </c>
      <c r="C1300" s="89">
        <v>47936</v>
      </c>
      <c r="D1300" s="89">
        <v>6906</v>
      </c>
      <c r="E1300" s="89">
        <v>54842</v>
      </c>
      <c r="F1300" s="89">
        <v>6919</v>
      </c>
      <c r="G1300" s="89">
        <v>47570</v>
      </c>
      <c r="H1300" s="57">
        <f>H1301+H1302</f>
        <v>100</v>
      </c>
      <c r="I1300" s="57">
        <f>I1301+I1302</f>
        <v>100</v>
      </c>
      <c r="J1300" s="55">
        <f>D1300/B1300*100</f>
        <v>63.749653835502627</v>
      </c>
      <c r="K1300" s="55">
        <f t="shared" ref="K1300:L1302" si="225">D1300/F1300*100</f>
        <v>99.812111576817458</v>
      </c>
      <c r="L1300" s="55">
        <f t="shared" si="225"/>
        <v>115.28694555392053</v>
      </c>
    </row>
    <row r="1301" spans="1:12" s="48" customFormat="1" x14ac:dyDescent="0.2">
      <c r="A1301" s="13" t="s">
        <v>280</v>
      </c>
      <c r="B1301" s="89">
        <v>4054.51</v>
      </c>
      <c r="C1301" s="89">
        <v>13078.11</v>
      </c>
      <c r="D1301" s="89">
        <v>1677.07</v>
      </c>
      <c r="E1301" s="89">
        <v>14755.18</v>
      </c>
      <c r="F1301" s="89">
        <v>3297.81</v>
      </c>
      <c r="G1301" s="89">
        <v>16789.2</v>
      </c>
      <c r="H1301" s="57">
        <f>D1301/D1300*100</f>
        <v>24.284245583550536</v>
      </c>
      <c r="I1301" s="57">
        <f>E1301/E1300*100</f>
        <v>26.904890412457604</v>
      </c>
      <c r="J1301" s="55">
        <f>D1301/B1301*100</f>
        <v>41.36307469953212</v>
      </c>
      <c r="K1301" s="55">
        <f t="shared" si="225"/>
        <v>50.854051628201745</v>
      </c>
      <c r="L1301" s="55">
        <f t="shared" si="225"/>
        <v>87.884949848712267</v>
      </c>
    </row>
    <row r="1302" spans="1:12" s="48" customFormat="1" x14ac:dyDescent="0.2">
      <c r="A1302" s="13" t="s">
        <v>284</v>
      </c>
      <c r="B1302" s="89">
        <v>6778.49</v>
      </c>
      <c r="C1302" s="89">
        <v>34857.89</v>
      </c>
      <c r="D1302" s="89">
        <v>5228.93</v>
      </c>
      <c r="E1302" s="89">
        <v>40086.82</v>
      </c>
      <c r="F1302" s="89">
        <v>3621.19</v>
      </c>
      <c r="G1302" s="89">
        <v>30780.799999999999</v>
      </c>
      <c r="H1302" s="57">
        <f>D1302/D1300*100</f>
        <v>75.715754416449471</v>
      </c>
      <c r="I1302" s="57">
        <f>E1302/E1300*100</f>
        <v>73.095109587542396</v>
      </c>
      <c r="J1302" s="55">
        <f>D1302/B1302*100</f>
        <v>77.140041513670454</v>
      </c>
      <c r="K1302" s="55">
        <f t="shared" si="225"/>
        <v>144.3981122227776</v>
      </c>
      <c r="L1302" s="55">
        <f t="shared" si="225"/>
        <v>130.2331973178085</v>
      </c>
    </row>
    <row r="1303" spans="1:12" s="48" customFormat="1" x14ac:dyDescent="0.2">
      <c r="A1303" s="8" t="s">
        <v>466</v>
      </c>
      <c r="B1303" s="89"/>
      <c r="C1303" s="89"/>
      <c r="D1303" s="89"/>
      <c r="E1303" s="89"/>
      <c r="F1303" s="89"/>
      <c r="G1303" s="89"/>
      <c r="H1303" s="58"/>
      <c r="I1303" s="58"/>
      <c r="J1303" s="58"/>
      <c r="K1303" s="58"/>
      <c r="L1303" s="58"/>
    </row>
    <row r="1304" spans="1:12" s="48" customFormat="1" x14ac:dyDescent="0.2">
      <c r="A1304" s="9" t="s">
        <v>276</v>
      </c>
      <c r="B1304" s="89">
        <v>209239.81200000001</v>
      </c>
      <c r="C1304" s="89">
        <v>1235138.784</v>
      </c>
      <c r="D1304" s="89">
        <v>234089.89499999999</v>
      </c>
      <c r="E1304" s="89">
        <v>1469228.679</v>
      </c>
      <c r="F1304" s="89">
        <v>235408.52799999999</v>
      </c>
      <c r="G1304" s="89">
        <v>1443170.7830000001</v>
      </c>
      <c r="H1304" s="57">
        <f>H1305+H1306</f>
        <v>100</v>
      </c>
      <c r="I1304" s="57">
        <f>I1305+I1306</f>
        <v>100</v>
      </c>
      <c r="J1304" s="55">
        <f t="shared" ref="J1304:J1309" si="226">D1304/B1304*100</f>
        <v>111.87636461841211</v>
      </c>
      <c r="K1304" s="55">
        <f t="shared" ref="K1304:L1309" si="227">D1304/F1304*100</f>
        <v>99.43985334295111</v>
      </c>
      <c r="L1304" s="55">
        <f t="shared" si="227"/>
        <v>101.80560030087582</v>
      </c>
    </row>
    <row r="1305" spans="1:12" s="48" customFormat="1" x14ac:dyDescent="0.2">
      <c r="A1305" s="13" t="s">
        <v>283</v>
      </c>
      <c r="B1305" s="89">
        <v>160722.16699999999</v>
      </c>
      <c r="C1305" s="89">
        <v>1023629.835</v>
      </c>
      <c r="D1305" s="89">
        <v>189919.16699999999</v>
      </c>
      <c r="E1305" s="89">
        <v>1213549.0020000001</v>
      </c>
      <c r="F1305" s="89">
        <v>199753.16699999999</v>
      </c>
      <c r="G1305" s="89">
        <v>1261009.0020000001</v>
      </c>
      <c r="H1305" s="57">
        <f>D1305/D1304*100</f>
        <v>81.130869403824548</v>
      </c>
      <c r="I1305" s="57">
        <f>E1305/E1304*100</f>
        <v>82.597693561629697</v>
      </c>
      <c r="J1305" s="55">
        <f t="shared" si="226"/>
        <v>118.16613137128743</v>
      </c>
      <c r="K1305" s="55">
        <f t="shared" si="227"/>
        <v>95.07692411204674</v>
      </c>
      <c r="L1305" s="55">
        <f t="shared" si="227"/>
        <v>96.236347248534543</v>
      </c>
    </row>
    <row r="1306" spans="1:12" s="48" customFormat="1" x14ac:dyDescent="0.2">
      <c r="A1306" s="13" t="s">
        <v>279</v>
      </c>
      <c r="B1306" s="89">
        <v>48517.644999999997</v>
      </c>
      <c r="C1306" s="89">
        <v>211508.94899999999</v>
      </c>
      <c r="D1306" s="89">
        <v>44170.728000000003</v>
      </c>
      <c r="E1306" s="89">
        <v>255679.677</v>
      </c>
      <c r="F1306" s="89">
        <v>35655.360999999997</v>
      </c>
      <c r="G1306" s="89">
        <v>182161.78099999999</v>
      </c>
      <c r="H1306" s="57">
        <f>D1306/D1304*100</f>
        <v>18.869130596175459</v>
      </c>
      <c r="I1306" s="57">
        <f>E1306/E1304*100</f>
        <v>17.402306438370303</v>
      </c>
      <c r="J1306" s="55">
        <f t="shared" si="226"/>
        <v>91.040544115445016</v>
      </c>
      <c r="K1306" s="55">
        <f t="shared" si="227"/>
        <v>123.88243103190011</v>
      </c>
      <c r="L1306" s="55">
        <f t="shared" si="227"/>
        <v>140.35857334969734</v>
      </c>
    </row>
    <row r="1307" spans="1:12" s="48" customFormat="1" x14ac:dyDescent="0.2">
      <c r="A1307" s="9" t="s">
        <v>277</v>
      </c>
      <c r="B1307" s="89">
        <v>209239.81200000001</v>
      </c>
      <c r="C1307" s="89">
        <v>1235138.784</v>
      </c>
      <c r="D1307" s="89">
        <v>234089.89499999999</v>
      </c>
      <c r="E1307" s="89">
        <v>1469228.679</v>
      </c>
      <c r="F1307" s="89">
        <v>235408.52799999999</v>
      </c>
      <c r="G1307" s="89">
        <v>1443170.7830000001</v>
      </c>
      <c r="H1307" s="57">
        <f>H1308+H1309</f>
        <v>100</v>
      </c>
      <c r="I1307" s="57">
        <f>I1308+I1309</f>
        <v>100</v>
      </c>
      <c r="J1307" s="55">
        <f t="shared" si="226"/>
        <v>111.87636461841211</v>
      </c>
      <c r="K1307" s="55">
        <f t="shared" si="227"/>
        <v>99.43985334295111</v>
      </c>
      <c r="L1307" s="55">
        <f t="shared" si="227"/>
        <v>101.80560030087582</v>
      </c>
    </row>
    <row r="1308" spans="1:12" s="48" customFormat="1" x14ac:dyDescent="0.2">
      <c r="A1308" s="13" t="s">
        <v>280</v>
      </c>
      <c r="B1308" s="89">
        <v>139462.85200000001</v>
      </c>
      <c r="C1308" s="89">
        <v>819108.799</v>
      </c>
      <c r="D1308" s="89">
        <v>140973.704</v>
      </c>
      <c r="E1308" s="89">
        <v>960082.50199999998</v>
      </c>
      <c r="F1308" s="89">
        <v>122526.989</v>
      </c>
      <c r="G1308" s="89">
        <v>955569.80500000005</v>
      </c>
      <c r="H1308" s="57">
        <f>D1308/D1307*100</f>
        <v>60.222037350223943</v>
      </c>
      <c r="I1308" s="57">
        <f>E1308/E1307*100</f>
        <v>65.346022421333359</v>
      </c>
      <c r="J1308" s="55">
        <f t="shared" si="226"/>
        <v>101.08333651458668</v>
      </c>
      <c r="K1308" s="55">
        <f t="shared" si="227"/>
        <v>115.05522591434936</v>
      </c>
      <c r="L1308" s="55">
        <f t="shared" si="227"/>
        <v>100.47225194605222</v>
      </c>
    </row>
    <row r="1309" spans="1:12" s="48" customFormat="1" x14ac:dyDescent="0.2">
      <c r="A1309" s="13" t="s">
        <v>284</v>
      </c>
      <c r="B1309" s="89">
        <v>69776.960000000006</v>
      </c>
      <c r="C1309" s="89">
        <v>416029.98599999998</v>
      </c>
      <c r="D1309" s="89">
        <v>93116.191000000006</v>
      </c>
      <c r="E1309" s="89">
        <v>509146.17700000003</v>
      </c>
      <c r="F1309" s="89">
        <v>112881.539</v>
      </c>
      <c r="G1309" s="89">
        <v>487600.978</v>
      </c>
      <c r="H1309" s="57">
        <f>D1309/D1307*100</f>
        <v>39.777962649776065</v>
      </c>
      <c r="I1309" s="57">
        <f>E1309/E1307*100</f>
        <v>34.653977578666641</v>
      </c>
      <c r="J1309" s="55">
        <f t="shared" si="226"/>
        <v>133.44833452188229</v>
      </c>
      <c r="K1309" s="55">
        <f t="shared" si="227"/>
        <v>82.490185574099939</v>
      </c>
      <c r="L1309" s="55">
        <f t="shared" si="227"/>
        <v>104.41861275347976</v>
      </c>
    </row>
    <row r="1310" spans="1:12" s="48" customFormat="1" ht="56.25" x14ac:dyDescent="0.2">
      <c r="A1310" s="8" t="s">
        <v>467</v>
      </c>
      <c r="B1310" s="89"/>
      <c r="C1310" s="89"/>
      <c r="D1310" s="89"/>
      <c r="E1310" s="89"/>
      <c r="F1310" s="89"/>
      <c r="G1310" s="89"/>
      <c r="H1310" s="58"/>
      <c r="I1310" s="58"/>
      <c r="J1310" s="58"/>
      <c r="K1310" s="58"/>
      <c r="L1310" s="58"/>
    </row>
    <row r="1311" spans="1:12" s="48" customFormat="1" x14ac:dyDescent="0.2">
      <c r="A1311" s="9" t="s">
        <v>276</v>
      </c>
      <c r="B1311" s="89">
        <v>181078.00399999999</v>
      </c>
      <c r="C1311" s="89">
        <v>771658.24600000004</v>
      </c>
      <c r="D1311" s="89">
        <v>144504.39300000001</v>
      </c>
      <c r="E1311" s="89">
        <v>916162.63899999997</v>
      </c>
      <c r="F1311" s="92">
        <v>165651.38099999999</v>
      </c>
      <c r="G1311" s="92">
        <v>899712.02099999995</v>
      </c>
      <c r="H1311" s="57">
        <f>H1312+H1313</f>
        <v>99.999999999999986</v>
      </c>
      <c r="I1311" s="57">
        <f>I1312+I1313</f>
        <v>100</v>
      </c>
      <c r="J1311" s="55">
        <f t="shared" ref="J1311:J1316" si="228">D1311/B1311*100</f>
        <v>79.802289514965068</v>
      </c>
      <c r="K1311" s="55">
        <f t="shared" ref="K1311:L1316" si="229">D1311/F1311*100</f>
        <v>87.234040626561409</v>
      </c>
      <c r="L1311" s="55">
        <f t="shared" si="229"/>
        <v>101.82843149986101</v>
      </c>
    </row>
    <row r="1312" spans="1:12" s="48" customFormat="1" x14ac:dyDescent="0.2">
      <c r="A1312" s="13" t="s">
        <v>283</v>
      </c>
      <c r="B1312" s="89">
        <v>79827.75</v>
      </c>
      <c r="C1312" s="89">
        <v>373707.41499999998</v>
      </c>
      <c r="D1312" s="89">
        <v>75771.082999999999</v>
      </c>
      <c r="E1312" s="89">
        <v>449478.49800000002</v>
      </c>
      <c r="F1312" s="92">
        <v>75150</v>
      </c>
      <c r="G1312" s="92">
        <v>450905</v>
      </c>
      <c r="H1312" s="57">
        <f>D1312/D1311*100</f>
        <v>52.435141539261018</v>
      </c>
      <c r="I1312" s="57">
        <f>E1312/E1311*100</f>
        <v>49.060994070944652</v>
      </c>
      <c r="J1312" s="55">
        <f t="shared" si="228"/>
        <v>94.918224552239039</v>
      </c>
      <c r="K1312" s="55">
        <f t="shared" si="229"/>
        <v>100.82645775116434</v>
      </c>
      <c r="L1312" s="55">
        <f t="shared" si="229"/>
        <v>99.683635799115123</v>
      </c>
    </row>
    <row r="1313" spans="1:12" s="48" customFormat="1" x14ac:dyDescent="0.2">
      <c r="A1313" s="13" t="s">
        <v>279</v>
      </c>
      <c r="B1313" s="89">
        <v>101250.254</v>
      </c>
      <c r="C1313" s="89">
        <v>397950.83100000001</v>
      </c>
      <c r="D1313" s="89">
        <v>68733.31</v>
      </c>
      <c r="E1313" s="89">
        <v>466684.141</v>
      </c>
      <c r="F1313" s="92">
        <v>90501.380999999994</v>
      </c>
      <c r="G1313" s="92">
        <v>448807.02100000001</v>
      </c>
      <c r="H1313" s="57">
        <f>D1313/D1311*100</f>
        <v>47.564858460738968</v>
      </c>
      <c r="I1313" s="57">
        <f>E1313/E1311*100</f>
        <v>50.939005929055355</v>
      </c>
      <c r="J1313" s="55">
        <f t="shared" si="228"/>
        <v>67.88458031917628</v>
      </c>
      <c r="K1313" s="55">
        <f t="shared" si="229"/>
        <v>75.947249909921268</v>
      </c>
      <c r="L1313" s="55">
        <f t="shared" si="229"/>
        <v>103.98325319424984</v>
      </c>
    </row>
    <row r="1314" spans="1:12" s="48" customFormat="1" x14ac:dyDescent="0.2">
      <c r="A1314" s="9" t="s">
        <v>277</v>
      </c>
      <c r="B1314" s="89">
        <v>181078.00399999999</v>
      </c>
      <c r="C1314" s="89">
        <v>771658.24600000004</v>
      </c>
      <c r="D1314" s="89">
        <v>144504.39300000001</v>
      </c>
      <c r="E1314" s="89">
        <v>916162.63899999997</v>
      </c>
      <c r="F1314" s="92">
        <v>165651.38099999999</v>
      </c>
      <c r="G1314" s="92">
        <v>899712.02099999995</v>
      </c>
      <c r="H1314" s="57">
        <f>H1315+H1316</f>
        <v>100</v>
      </c>
      <c r="I1314" s="57">
        <f>I1315+I1316</f>
        <v>100.00000000000001</v>
      </c>
      <c r="J1314" s="55">
        <f t="shared" si="228"/>
        <v>79.802289514965068</v>
      </c>
      <c r="K1314" s="55">
        <f t="shared" si="229"/>
        <v>87.234040626561409</v>
      </c>
      <c r="L1314" s="55">
        <f t="shared" si="229"/>
        <v>101.82843149986101</v>
      </c>
    </row>
    <row r="1315" spans="1:12" s="48" customFormat="1" x14ac:dyDescent="0.2">
      <c r="A1315" s="13" t="s">
        <v>280</v>
      </c>
      <c r="B1315" s="89">
        <v>28504.007000000001</v>
      </c>
      <c r="C1315" s="89">
        <v>122677.647</v>
      </c>
      <c r="D1315" s="89">
        <v>20376.357</v>
      </c>
      <c r="E1315" s="89">
        <v>143054.00399999999</v>
      </c>
      <c r="F1315" s="92">
        <v>11413.666999999999</v>
      </c>
      <c r="G1315" s="92">
        <v>102431.77099999999</v>
      </c>
      <c r="H1315" s="57">
        <f>D1315/D1314*100</f>
        <v>14.100856435554867</v>
      </c>
      <c r="I1315" s="57">
        <f>E1315/E1314*100</f>
        <v>15.614476940049068</v>
      </c>
      <c r="J1315" s="55">
        <f t="shared" si="228"/>
        <v>71.485938801516568</v>
      </c>
      <c r="K1315" s="55">
        <f t="shared" si="229"/>
        <v>178.52594613107252</v>
      </c>
      <c r="L1315" s="55">
        <f t="shared" si="229"/>
        <v>139.65784502544625</v>
      </c>
    </row>
    <row r="1316" spans="1:12" s="48" customFormat="1" x14ac:dyDescent="0.2">
      <c r="A1316" s="13" t="s">
        <v>284</v>
      </c>
      <c r="B1316" s="89">
        <v>152573.997</v>
      </c>
      <c r="C1316" s="89">
        <v>648980.59900000005</v>
      </c>
      <c r="D1316" s="89">
        <v>124128.03599999999</v>
      </c>
      <c r="E1316" s="89">
        <v>773108.63500000001</v>
      </c>
      <c r="F1316" s="92">
        <v>154237.71400000001</v>
      </c>
      <c r="G1316" s="92">
        <v>797280.25</v>
      </c>
      <c r="H1316" s="57">
        <f>D1316/D1314*100</f>
        <v>85.899143564445126</v>
      </c>
      <c r="I1316" s="57">
        <f>E1316/E1314*100</f>
        <v>84.385523059950941</v>
      </c>
      <c r="J1316" s="55">
        <f t="shared" si="228"/>
        <v>81.355957398166595</v>
      </c>
      <c r="K1316" s="55">
        <f t="shared" si="229"/>
        <v>80.478394538446025</v>
      </c>
      <c r="L1316" s="55">
        <f t="shared" si="229"/>
        <v>96.96824109213793</v>
      </c>
    </row>
    <row r="1317" spans="1:12" s="48" customFormat="1" ht="33.75" x14ac:dyDescent="0.2">
      <c r="A1317" s="8" t="s">
        <v>468</v>
      </c>
      <c r="B1317" s="89"/>
      <c r="C1317" s="89"/>
      <c r="D1317" s="89"/>
      <c r="E1317" s="89"/>
      <c r="F1317" s="89"/>
      <c r="G1317" s="89"/>
      <c r="H1317" s="58"/>
      <c r="I1317" s="58"/>
      <c r="J1317" s="58"/>
      <c r="K1317" s="58"/>
      <c r="L1317" s="58"/>
    </row>
    <row r="1318" spans="1:12" s="48" customFormat="1" x14ac:dyDescent="0.2">
      <c r="A1318" s="9" t="s">
        <v>276</v>
      </c>
      <c r="B1318" s="89">
        <v>4293.1679999999997</v>
      </c>
      <c r="C1318" s="89">
        <v>47128.705999999998</v>
      </c>
      <c r="D1318" s="89">
        <v>13799.544</v>
      </c>
      <c r="E1318" s="89">
        <v>60928.249000000003</v>
      </c>
      <c r="F1318" s="89">
        <v>21277.253000000001</v>
      </c>
      <c r="G1318" s="89">
        <v>96073.792000000001</v>
      </c>
      <c r="H1318" s="57"/>
      <c r="I1318" s="57">
        <f>I1319+I1320</f>
        <v>100</v>
      </c>
      <c r="J1318" s="56">
        <f>D1318/B1318</f>
        <v>3.2143032837289387</v>
      </c>
      <c r="K1318" s="55">
        <f>D1318/F1318*100</f>
        <v>64.855853337834532</v>
      </c>
      <c r="L1318" s="55">
        <f>E1318/G1318*100</f>
        <v>63.418178601714814</v>
      </c>
    </row>
    <row r="1319" spans="1:12" s="48" customFormat="1" x14ac:dyDescent="0.2">
      <c r="A1319" s="13" t="s">
        <v>283</v>
      </c>
      <c r="B1319" s="89" t="s">
        <v>278</v>
      </c>
      <c r="C1319" s="89">
        <v>36524</v>
      </c>
      <c r="D1319" s="89" t="s">
        <v>278</v>
      </c>
      <c r="E1319" s="89">
        <v>47944</v>
      </c>
      <c r="F1319" s="89">
        <v>19269</v>
      </c>
      <c r="G1319" s="89">
        <v>84799</v>
      </c>
      <c r="H1319" s="57"/>
      <c r="I1319" s="57">
        <f>E1319/E1318*100</f>
        <v>78.689279253700533</v>
      </c>
      <c r="J1319" s="55"/>
      <c r="K1319" s="55"/>
      <c r="L1319" s="55">
        <f>E1319/G1319*100</f>
        <v>56.538402575502069</v>
      </c>
    </row>
    <row r="1320" spans="1:12" s="48" customFormat="1" x14ac:dyDescent="0.2">
      <c r="A1320" s="13" t="s">
        <v>279</v>
      </c>
      <c r="B1320" s="89">
        <v>1888.1679999999999</v>
      </c>
      <c r="C1320" s="89">
        <v>10604.706</v>
      </c>
      <c r="D1320" s="89">
        <v>2379.5439999999999</v>
      </c>
      <c r="E1320" s="89">
        <v>12984.249</v>
      </c>
      <c r="F1320" s="89">
        <v>2008.2529999999999</v>
      </c>
      <c r="G1320" s="89">
        <v>11274.791999999999</v>
      </c>
      <c r="H1320" s="57">
        <f>D1320/D1318*100</f>
        <v>17.243642253686062</v>
      </c>
      <c r="I1320" s="57">
        <f>E1320/E1318*100</f>
        <v>21.31072074629947</v>
      </c>
      <c r="J1320" s="55">
        <f>D1320/B1320*100</f>
        <v>126.02395549548558</v>
      </c>
      <c r="K1320" s="55">
        <f>D1320/F1320*100</f>
        <v>118.48825820252726</v>
      </c>
      <c r="L1320" s="55">
        <f>E1320/G1320*100</f>
        <v>115.16176085554395</v>
      </c>
    </row>
    <row r="1321" spans="1:12" s="48" customFormat="1" x14ac:dyDescent="0.2">
      <c r="A1321" s="9" t="s">
        <v>277</v>
      </c>
      <c r="B1321" s="89">
        <v>4293.1679999999997</v>
      </c>
      <c r="C1321" s="89">
        <v>47128.705999999998</v>
      </c>
      <c r="D1321" s="89">
        <v>13799.544</v>
      </c>
      <c r="E1321" s="89">
        <v>60928.249000000003</v>
      </c>
      <c r="F1321" s="89">
        <v>21277.253000000001</v>
      </c>
      <c r="G1321" s="89">
        <v>96073.792000000001</v>
      </c>
      <c r="H1321" s="57">
        <f>H1322+H1323</f>
        <v>100</v>
      </c>
      <c r="I1321" s="57">
        <f>I1322+I1323</f>
        <v>100</v>
      </c>
      <c r="J1321" s="56">
        <f>D1321/B1321</f>
        <v>3.2143032837289387</v>
      </c>
      <c r="K1321" s="55">
        <f>D1321/F1321*100</f>
        <v>64.855853337834532</v>
      </c>
      <c r="L1321" s="55">
        <f>E1321/G1321*100</f>
        <v>63.418178601714814</v>
      </c>
    </row>
    <row r="1322" spans="1:12" s="48" customFormat="1" x14ac:dyDescent="0.2">
      <c r="A1322" s="13" t="s">
        <v>280</v>
      </c>
      <c r="B1322" s="89">
        <v>60.716999999999999</v>
      </c>
      <c r="C1322" s="89">
        <v>12994.495000000001</v>
      </c>
      <c r="D1322" s="89">
        <v>1213.2560000000001</v>
      </c>
      <c r="E1322" s="89">
        <v>14207.751</v>
      </c>
      <c r="F1322" s="89">
        <v>5264.1719999999996</v>
      </c>
      <c r="G1322" s="89">
        <v>14311.68</v>
      </c>
      <c r="H1322" s="57">
        <f>D1322/D1321*100</f>
        <v>8.792000663210322</v>
      </c>
      <c r="I1322" s="57">
        <f>E1322/E1321*100</f>
        <v>23.318823752837538</v>
      </c>
      <c r="J1322" s="56"/>
      <c r="K1322" s="55">
        <f>D1322/F1322*100</f>
        <v>23.047423222493492</v>
      </c>
      <c r="L1322" s="55">
        <f>E1322/G1322*100</f>
        <v>99.273816910383687</v>
      </c>
    </row>
    <row r="1323" spans="1:12" s="48" customFormat="1" x14ac:dyDescent="0.2">
      <c r="A1323" s="13" t="s">
        <v>284</v>
      </c>
      <c r="B1323" s="89">
        <v>4232.451</v>
      </c>
      <c r="C1323" s="89">
        <v>34134.211000000003</v>
      </c>
      <c r="D1323" s="89">
        <v>12586.288</v>
      </c>
      <c r="E1323" s="89">
        <v>46720.498</v>
      </c>
      <c r="F1323" s="89">
        <v>16013.081</v>
      </c>
      <c r="G1323" s="89">
        <v>81762.112999999998</v>
      </c>
      <c r="H1323" s="57">
        <f>D1323/D1321*100</f>
        <v>91.207999336789683</v>
      </c>
      <c r="I1323" s="57">
        <f>E1323/E1321*100</f>
        <v>76.681176247162455</v>
      </c>
      <c r="J1323" s="56">
        <f>D1323/B1323</f>
        <v>2.9737587038810371</v>
      </c>
      <c r="K1323" s="55">
        <f>D1323/F1323*100</f>
        <v>78.600039555161189</v>
      </c>
      <c r="L1323" s="55">
        <f>E1323/G1323*100</f>
        <v>57.141989468887623</v>
      </c>
    </row>
    <row r="1324" spans="1:12" s="48" customFormat="1" ht="22.5" x14ac:dyDescent="0.2">
      <c r="A1324" s="8" t="s">
        <v>469</v>
      </c>
      <c r="B1324" s="89"/>
      <c r="C1324" s="89"/>
      <c r="D1324" s="89"/>
      <c r="E1324" s="89"/>
      <c r="F1324" s="89"/>
      <c r="G1324" s="89"/>
      <c r="H1324" s="58"/>
      <c r="I1324" s="58"/>
      <c r="J1324" s="58"/>
      <c r="K1324" s="58"/>
      <c r="L1324" s="58"/>
    </row>
    <row r="1325" spans="1:12" s="48" customFormat="1" x14ac:dyDescent="0.2">
      <c r="A1325" s="9" t="s">
        <v>276</v>
      </c>
      <c r="B1325" s="89">
        <v>219277.64300000001</v>
      </c>
      <c r="C1325" s="89">
        <v>582091.18999999994</v>
      </c>
      <c r="D1325" s="89">
        <v>112997.39</v>
      </c>
      <c r="E1325" s="89">
        <v>695088.58</v>
      </c>
      <c r="F1325" s="89">
        <v>60867.008000000002</v>
      </c>
      <c r="G1325" s="89">
        <v>333916.87199999997</v>
      </c>
      <c r="H1325" s="57">
        <f>H1326+H1327</f>
        <v>100</v>
      </c>
      <c r="I1325" s="57">
        <f>I1326+I1327</f>
        <v>100.00000000000001</v>
      </c>
      <c r="J1325" s="55">
        <f t="shared" ref="J1325:J1330" si="230">D1325/B1325*100</f>
        <v>51.531651131437961</v>
      </c>
      <c r="K1325" s="55">
        <f>D1325/F1325*100</f>
        <v>185.64636855486637</v>
      </c>
      <c r="L1325" s="56">
        <f>E1325/G1325</f>
        <v>2.0816216198862811</v>
      </c>
    </row>
    <row r="1326" spans="1:12" s="48" customFormat="1" x14ac:dyDescent="0.2">
      <c r="A1326" s="13" t="s">
        <v>283</v>
      </c>
      <c r="B1326" s="89">
        <v>68232</v>
      </c>
      <c r="C1326" s="89">
        <v>187115.99799999999</v>
      </c>
      <c r="D1326" s="89">
        <v>28228</v>
      </c>
      <c r="E1326" s="89">
        <v>215343.99799999999</v>
      </c>
      <c r="F1326" s="89">
        <v>26223.332999999999</v>
      </c>
      <c r="G1326" s="89">
        <v>147955.99799999999</v>
      </c>
      <c r="H1326" s="57">
        <f>D1326/D1325*100</f>
        <v>24.981107970723926</v>
      </c>
      <c r="I1326" s="57">
        <f>E1326/E1325*100</f>
        <v>30.980799310499389</v>
      </c>
      <c r="J1326" s="55">
        <f t="shared" si="230"/>
        <v>41.370617891898235</v>
      </c>
      <c r="K1326" s="55">
        <f>D1326/F1326*100</f>
        <v>107.6445926991813</v>
      </c>
      <c r="L1326" s="55">
        <f>E1326/G1326*100</f>
        <v>145.54597374281508</v>
      </c>
    </row>
    <row r="1327" spans="1:12" s="48" customFormat="1" x14ac:dyDescent="0.2">
      <c r="A1327" s="13" t="s">
        <v>279</v>
      </c>
      <c r="B1327" s="89">
        <v>151045.64300000001</v>
      </c>
      <c r="C1327" s="89">
        <v>394975.19199999998</v>
      </c>
      <c r="D1327" s="89">
        <v>84769.39</v>
      </c>
      <c r="E1327" s="89">
        <v>479744.58199999999</v>
      </c>
      <c r="F1327" s="89">
        <v>34643.675000000003</v>
      </c>
      <c r="G1327" s="89">
        <v>185960.87400000001</v>
      </c>
      <c r="H1327" s="57">
        <f>D1327/D1325*100</f>
        <v>75.018892029276074</v>
      </c>
      <c r="I1327" s="57">
        <f>E1327/E1325*100</f>
        <v>69.019200689500622</v>
      </c>
      <c r="J1327" s="55">
        <f t="shared" si="230"/>
        <v>56.121704880954425</v>
      </c>
      <c r="K1327" s="56">
        <f>D1327/F1327</f>
        <v>2.4468936970457089</v>
      </c>
      <c r="L1327" s="56">
        <f>E1327/G1327</f>
        <v>2.5798146227254231</v>
      </c>
    </row>
    <row r="1328" spans="1:12" s="48" customFormat="1" x14ac:dyDescent="0.2">
      <c r="A1328" s="9" t="s">
        <v>277</v>
      </c>
      <c r="B1328" s="89">
        <v>219277.64300000001</v>
      </c>
      <c r="C1328" s="89">
        <v>582091.18999999994</v>
      </c>
      <c r="D1328" s="89">
        <v>112997.39</v>
      </c>
      <c r="E1328" s="89">
        <v>695088.58</v>
      </c>
      <c r="F1328" s="89">
        <v>60867.008000000002</v>
      </c>
      <c r="G1328" s="89">
        <v>333916.87199999997</v>
      </c>
      <c r="H1328" s="57">
        <f>H1329+H1330</f>
        <v>100</v>
      </c>
      <c r="I1328" s="57">
        <f>I1329+I1330</f>
        <v>100</v>
      </c>
      <c r="J1328" s="55">
        <f t="shared" si="230"/>
        <v>51.531651131437961</v>
      </c>
      <c r="K1328" s="55">
        <f>D1328/F1328*100</f>
        <v>185.64636855486637</v>
      </c>
      <c r="L1328" s="56">
        <f>E1328/G1328</f>
        <v>2.0816216198862811</v>
      </c>
    </row>
    <row r="1329" spans="1:12" s="48" customFormat="1" x14ac:dyDescent="0.2">
      <c r="A1329" s="13" t="s">
        <v>280</v>
      </c>
      <c r="B1329" s="89">
        <v>7767.7259999999997</v>
      </c>
      <c r="C1329" s="89">
        <v>59743.98</v>
      </c>
      <c r="D1329" s="89">
        <v>8683.8140000000003</v>
      </c>
      <c r="E1329" s="89">
        <v>68427.793999999994</v>
      </c>
      <c r="F1329" s="89">
        <v>7447.7439999999997</v>
      </c>
      <c r="G1329" s="89">
        <v>40665.402999999998</v>
      </c>
      <c r="H1329" s="57">
        <f>D1329/D1328*100</f>
        <v>7.6849686528157868</v>
      </c>
      <c r="I1329" s="57">
        <f>E1329/E1328*100</f>
        <v>9.8444710456903195</v>
      </c>
      <c r="J1329" s="55">
        <f t="shared" si="230"/>
        <v>111.79351588869125</v>
      </c>
      <c r="K1329" s="55">
        <f>D1329/F1329*100</f>
        <v>116.59656937725036</v>
      </c>
      <c r="L1329" s="55">
        <f>E1329/G1329*100</f>
        <v>168.27029600567343</v>
      </c>
    </row>
    <row r="1330" spans="1:12" s="48" customFormat="1" x14ac:dyDescent="0.2">
      <c r="A1330" s="13" t="s">
        <v>284</v>
      </c>
      <c r="B1330" s="89">
        <v>211509.91699999999</v>
      </c>
      <c r="C1330" s="89">
        <v>522347.21</v>
      </c>
      <c r="D1330" s="89">
        <v>104313.576</v>
      </c>
      <c r="E1330" s="89">
        <v>626660.78599999996</v>
      </c>
      <c r="F1330" s="89">
        <v>53419.264999999999</v>
      </c>
      <c r="G1330" s="89">
        <v>293251.46999999997</v>
      </c>
      <c r="H1330" s="57">
        <f>D1330/D1328*100</f>
        <v>92.315031347184217</v>
      </c>
      <c r="I1330" s="57">
        <f>E1330/E1328*100</f>
        <v>90.155528954309688</v>
      </c>
      <c r="J1330" s="55">
        <f t="shared" si="230"/>
        <v>49.318527225368825</v>
      </c>
      <c r="K1330" s="55">
        <f>D1330/F1330*100</f>
        <v>195.27332695423644</v>
      </c>
      <c r="L1330" s="56">
        <f>E1330/G1330</f>
        <v>2.1369399648704235</v>
      </c>
    </row>
    <row r="1331" spans="1:12" s="48" customFormat="1" x14ac:dyDescent="0.2">
      <c r="A1331" s="8" t="s">
        <v>470</v>
      </c>
      <c r="B1331" s="89"/>
      <c r="C1331" s="89"/>
      <c r="D1331" s="89"/>
      <c r="E1331" s="89"/>
      <c r="F1331" s="89"/>
      <c r="G1331" s="89"/>
      <c r="H1331" s="58"/>
      <c r="I1331" s="58"/>
      <c r="J1331" s="58"/>
      <c r="K1331" s="58"/>
      <c r="L1331" s="58"/>
    </row>
    <row r="1332" spans="1:12" s="48" customFormat="1" x14ac:dyDescent="0.2">
      <c r="A1332" s="9" t="s">
        <v>276</v>
      </c>
      <c r="B1332" s="89">
        <v>7496.1750000000002</v>
      </c>
      <c r="C1332" s="89">
        <v>16840.348999999998</v>
      </c>
      <c r="D1332" s="89">
        <v>3040.288</v>
      </c>
      <c r="E1332" s="89">
        <v>19880.636999999999</v>
      </c>
      <c r="F1332" s="89">
        <v>1588.0319999999999</v>
      </c>
      <c r="G1332" s="89">
        <v>9417.9840000000004</v>
      </c>
      <c r="H1332" s="57">
        <f>H1333+H1334</f>
        <v>100</v>
      </c>
      <c r="I1332" s="57">
        <f>I1333+I1334</f>
        <v>100</v>
      </c>
      <c r="J1332" s="55">
        <f>D1332/B1332*100</f>
        <v>40.557857840832156</v>
      </c>
      <c r="K1332" s="55">
        <f>D1332/F1332*100</f>
        <v>191.45004634667313</v>
      </c>
      <c r="L1332" s="56">
        <f>E1332/G1332</f>
        <v>2.1109227834746798</v>
      </c>
    </row>
    <row r="1333" spans="1:12" s="48" customFormat="1" x14ac:dyDescent="0.2">
      <c r="A1333" s="13" t="s">
        <v>283</v>
      </c>
      <c r="B1333" s="89">
        <v>5663.9170000000004</v>
      </c>
      <c r="C1333" s="89">
        <v>9428.9169999999995</v>
      </c>
      <c r="D1333" s="89">
        <v>234.917</v>
      </c>
      <c r="E1333" s="89">
        <v>9663.8330000000005</v>
      </c>
      <c r="F1333" s="89">
        <v>298.25</v>
      </c>
      <c r="G1333" s="89">
        <v>1723.5</v>
      </c>
      <c r="H1333" s="57">
        <f>D1333/D1332*100</f>
        <v>7.7268008820217036</v>
      </c>
      <c r="I1333" s="57">
        <f>E1333/E1332*100</f>
        <v>48.609272429248627</v>
      </c>
      <c r="J1333" s="55">
        <f>D1333/B1333*100</f>
        <v>4.1476066827956695</v>
      </c>
      <c r="K1333" s="55">
        <f>D1333/F1333*100</f>
        <v>78.765129924559929</v>
      </c>
      <c r="L1333" s="56"/>
    </row>
    <row r="1334" spans="1:12" s="48" customFormat="1" x14ac:dyDescent="0.2">
      <c r="A1334" s="13" t="s">
        <v>279</v>
      </c>
      <c r="B1334" s="89">
        <v>1832.258</v>
      </c>
      <c r="C1334" s="89">
        <v>7411.433</v>
      </c>
      <c r="D1334" s="89">
        <v>2805.3710000000001</v>
      </c>
      <c r="E1334" s="89">
        <v>10216.804</v>
      </c>
      <c r="F1334" s="89">
        <v>1289.7819999999999</v>
      </c>
      <c r="G1334" s="89">
        <v>7694.4840000000004</v>
      </c>
      <c r="H1334" s="57">
        <f>D1334/D1332*100</f>
        <v>92.273199117978294</v>
      </c>
      <c r="I1334" s="57">
        <f>E1334/E1332*100</f>
        <v>51.39072757075138</v>
      </c>
      <c r="J1334" s="55">
        <f>D1334/B1334*100</f>
        <v>153.11004236302966</v>
      </c>
      <c r="K1334" s="56">
        <f>D1334/F1334</f>
        <v>2.1750737721568454</v>
      </c>
      <c r="L1334" s="55">
        <f>E1334/G1334*100</f>
        <v>132.78088563183704</v>
      </c>
    </row>
    <row r="1335" spans="1:12" s="48" customFormat="1" x14ac:dyDescent="0.2">
      <c r="A1335" s="9" t="s">
        <v>277</v>
      </c>
      <c r="B1335" s="89">
        <v>7496.1750000000002</v>
      </c>
      <c r="C1335" s="89">
        <v>16840.348999999998</v>
      </c>
      <c r="D1335" s="89">
        <v>3040.288</v>
      </c>
      <c r="E1335" s="89">
        <v>19880.636999999999</v>
      </c>
      <c r="F1335" s="89">
        <v>1588.0319999999999</v>
      </c>
      <c r="G1335" s="89">
        <v>9417.9840000000004</v>
      </c>
      <c r="H1335" s="57">
        <f>H1336+H1337</f>
        <v>99.999967108379209</v>
      </c>
      <c r="I1335" s="57">
        <f>I1336+I1337</f>
        <v>100</v>
      </c>
      <c r="J1335" s="55">
        <f>D1335/B1335*100</f>
        <v>40.557857840832156</v>
      </c>
      <c r="K1335" s="55">
        <f>D1335/F1335*100</f>
        <v>191.45004634667313</v>
      </c>
      <c r="L1335" s="56">
        <f>E1335/G1335</f>
        <v>2.1109227834746798</v>
      </c>
    </row>
    <row r="1336" spans="1:12" s="48" customFormat="1" x14ac:dyDescent="0.2">
      <c r="A1336" s="13" t="s">
        <v>280</v>
      </c>
      <c r="B1336" s="89">
        <v>12.502000000000001</v>
      </c>
      <c r="C1336" s="89">
        <v>102.602</v>
      </c>
      <c r="D1336" s="89">
        <v>34.840000000000003</v>
      </c>
      <c r="E1336" s="89">
        <v>137.44300000000001</v>
      </c>
      <c r="F1336" s="89">
        <v>31.225000000000001</v>
      </c>
      <c r="G1336" s="89">
        <v>157.21299999999999</v>
      </c>
      <c r="H1336" s="57">
        <f>D1336/D1335*100</f>
        <v>1.1459440684566726</v>
      </c>
      <c r="I1336" s="57">
        <f>E1336/E1335*100</f>
        <v>0.69134102694999178</v>
      </c>
      <c r="J1336" s="56">
        <f>D1336/B1336</f>
        <v>2.7867541193409058</v>
      </c>
      <c r="K1336" s="55">
        <f>D1336/F1336*100</f>
        <v>111.57726180944756</v>
      </c>
      <c r="L1336" s="55">
        <f>E1336/G1336*100</f>
        <v>87.42470406391331</v>
      </c>
    </row>
    <row r="1337" spans="1:12" s="48" customFormat="1" x14ac:dyDescent="0.2">
      <c r="A1337" s="13" t="s">
        <v>284</v>
      </c>
      <c r="B1337" s="89">
        <v>7483.6729999999998</v>
      </c>
      <c r="C1337" s="89">
        <v>16737.746999999999</v>
      </c>
      <c r="D1337" s="89">
        <v>3005.4470000000001</v>
      </c>
      <c r="E1337" s="89">
        <v>19743.194</v>
      </c>
      <c r="F1337" s="89">
        <v>1556.808</v>
      </c>
      <c r="G1337" s="89">
        <v>9260.7710000000006</v>
      </c>
      <c r="H1337" s="57">
        <f>D1337/D1335*100</f>
        <v>98.854023039922538</v>
      </c>
      <c r="I1337" s="57">
        <f>E1337/E1335*100</f>
        <v>99.308658973050015</v>
      </c>
      <c r="J1337" s="55">
        <f>D1337/B1337*100</f>
        <v>40.160052423455703</v>
      </c>
      <c r="K1337" s="55">
        <f>D1337/F1337*100</f>
        <v>193.05187280640902</v>
      </c>
      <c r="L1337" s="56">
        <f>E1337/G1337</f>
        <v>2.1319168781951308</v>
      </c>
    </row>
    <row r="1338" spans="1:12" s="48" customFormat="1" ht="45" x14ac:dyDescent="0.2">
      <c r="A1338" s="8" t="s">
        <v>471</v>
      </c>
      <c r="B1338" s="89"/>
      <c r="C1338" s="89"/>
      <c r="D1338" s="89"/>
      <c r="E1338" s="89"/>
      <c r="F1338" s="89"/>
      <c r="G1338" s="89"/>
      <c r="H1338" s="58"/>
      <c r="I1338" s="58"/>
      <c r="J1338" s="58"/>
      <c r="K1338" s="58"/>
      <c r="L1338" s="58"/>
    </row>
    <row r="1339" spans="1:12" s="48" customFormat="1" x14ac:dyDescent="0.2">
      <c r="A1339" s="9" t="s">
        <v>276</v>
      </c>
      <c r="B1339" s="89">
        <v>7542.6850000000004</v>
      </c>
      <c r="C1339" s="89">
        <v>27928.626</v>
      </c>
      <c r="D1339" s="89">
        <v>8148.98</v>
      </c>
      <c r="E1339" s="89">
        <v>36077.606</v>
      </c>
      <c r="F1339" s="89">
        <v>3808.4160000000002</v>
      </c>
      <c r="G1339" s="89">
        <v>28279.93</v>
      </c>
      <c r="H1339" s="57">
        <f>H1340+H1341</f>
        <v>100</v>
      </c>
      <c r="I1339" s="57">
        <f>I1340+I1341</f>
        <v>100</v>
      </c>
      <c r="J1339" s="55">
        <f>D1339/B1339*100</f>
        <v>108.03818534116165</v>
      </c>
      <c r="K1339" s="56">
        <f>D1339/F1339</f>
        <v>2.1397294833337535</v>
      </c>
      <c r="L1339" s="55">
        <f>E1339/G1339*100</f>
        <v>127.57317999019091</v>
      </c>
    </row>
    <row r="1340" spans="1:12" s="48" customFormat="1" x14ac:dyDescent="0.2">
      <c r="A1340" s="13" t="s">
        <v>283</v>
      </c>
      <c r="B1340" s="89" t="s">
        <v>278</v>
      </c>
      <c r="C1340" s="89">
        <v>27</v>
      </c>
      <c r="D1340" s="89">
        <v>0</v>
      </c>
      <c r="E1340" s="89">
        <v>27</v>
      </c>
      <c r="F1340" s="89">
        <v>0</v>
      </c>
      <c r="G1340" s="89">
        <v>6</v>
      </c>
      <c r="H1340" s="57">
        <f>D1340/D1339*100</f>
        <v>0</v>
      </c>
      <c r="I1340" s="57">
        <f>E1340/E1339*100</f>
        <v>7.4838668618976548E-2</v>
      </c>
      <c r="J1340" s="55"/>
      <c r="K1340" s="55">
        <v>0</v>
      </c>
      <c r="L1340" s="56">
        <f>E1340/G1340</f>
        <v>4.5</v>
      </c>
    </row>
    <row r="1341" spans="1:12" s="48" customFormat="1" x14ac:dyDescent="0.2">
      <c r="A1341" s="13" t="s">
        <v>279</v>
      </c>
      <c r="B1341" s="89">
        <v>7521.6850000000004</v>
      </c>
      <c r="C1341" s="89">
        <v>27901.626</v>
      </c>
      <c r="D1341" s="89">
        <v>8148.98</v>
      </c>
      <c r="E1341" s="89">
        <v>36050.606</v>
      </c>
      <c r="F1341" s="89">
        <v>3808.4160000000002</v>
      </c>
      <c r="G1341" s="89">
        <v>28273.93</v>
      </c>
      <c r="H1341" s="57">
        <f>D1341/D1339*100</f>
        <v>100</v>
      </c>
      <c r="I1341" s="57">
        <f>E1341/E1339*100</f>
        <v>99.92516133138102</v>
      </c>
      <c r="J1341" s="55">
        <f>D1341/B1341*100</f>
        <v>108.33982013338766</v>
      </c>
      <c r="K1341" s="56">
        <f>D1341/F1341</f>
        <v>2.1397294833337535</v>
      </c>
      <c r="L1341" s="55">
        <f>E1341/G1341*100</f>
        <v>127.50475791656837</v>
      </c>
    </row>
    <row r="1342" spans="1:12" s="48" customFormat="1" x14ac:dyDescent="0.2">
      <c r="A1342" s="9" t="s">
        <v>277</v>
      </c>
      <c r="B1342" s="89">
        <v>7542.6850000000004</v>
      </c>
      <c r="C1342" s="89">
        <v>27928.626</v>
      </c>
      <c r="D1342" s="89">
        <v>8148.98</v>
      </c>
      <c r="E1342" s="89">
        <v>36077.606</v>
      </c>
      <c r="F1342" s="89">
        <v>3808.4160000000002</v>
      </c>
      <c r="G1342" s="89">
        <v>28279.93</v>
      </c>
      <c r="H1342" s="57">
        <f>H1343+H1344</f>
        <v>100</v>
      </c>
      <c r="I1342" s="57">
        <f>I1343+I1344</f>
        <v>99.999997228197458</v>
      </c>
      <c r="J1342" s="55">
        <f>D1342/B1342*100</f>
        <v>108.03818534116165</v>
      </c>
      <c r="K1342" s="56">
        <f>D1342/F1342</f>
        <v>2.1397294833337535</v>
      </c>
      <c r="L1342" s="55">
        <f>E1342/G1342*100</f>
        <v>127.57317999019091</v>
      </c>
    </row>
    <row r="1343" spans="1:12" s="48" customFormat="1" x14ac:dyDescent="0.2">
      <c r="A1343" s="13" t="s">
        <v>280</v>
      </c>
      <c r="B1343" s="89">
        <v>705.63</v>
      </c>
      <c r="C1343" s="89">
        <v>4941.848</v>
      </c>
      <c r="D1343" s="89">
        <v>1060.979</v>
      </c>
      <c r="E1343" s="89">
        <v>6002.8270000000002</v>
      </c>
      <c r="F1343" s="89">
        <v>1252.5119999999999</v>
      </c>
      <c r="G1343" s="89">
        <v>5878.0069999999996</v>
      </c>
      <c r="H1343" s="57">
        <f>D1343/D1342*100</f>
        <v>13.019776708250605</v>
      </c>
      <c r="I1343" s="57">
        <f>E1343/E1342*100</f>
        <v>16.638651134446118</v>
      </c>
      <c r="J1343" s="55">
        <f>D1343/B1343*100</f>
        <v>150.35911171577172</v>
      </c>
      <c r="K1343" s="55">
        <f>D1343/F1343*100</f>
        <v>84.708090621087877</v>
      </c>
      <c r="L1343" s="55">
        <f>E1343/G1343*100</f>
        <v>102.12350886958794</v>
      </c>
    </row>
    <row r="1344" spans="1:12" s="48" customFormat="1" x14ac:dyDescent="0.2">
      <c r="A1344" s="13" t="s">
        <v>284</v>
      </c>
      <c r="B1344" s="89">
        <v>6837.0550000000003</v>
      </c>
      <c r="C1344" s="89">
        <v>22986.776999999998</v>
      </c>
      <c r="D1344" s="89">
        <v>7088.0010000000002</v>
      </c>
      <c r="E1344" s="89">
        <v>30074.777999999998</v>
      </c>
      <c r="F1344" s="89">
        <v>2555.904</v>
      </c>
      <c r="G1344" s="89">
        <v>22401.922999999999</v>
      </c>
      <c r="H1344" s="57">
        <f>D1344/D1342*100</f>
        <v>86.980223291749397</v>
      </c>
      <c r="I1344" s="57">
        <f>E1344/E1342*100</f>
        <v>83.361346093751337</v>
      </c>
      <c r="J1344" s="55">
        <f>D1344/B1344*100</f>
        <v>103.67038147272474</v>
      </c>
      <c r="K1344" s="56">
        <f>D1344/F1344</f>
        <v>2.7731874906099758</v>
      </c>
      <c r="L1344" s="55">
        <f>E1344/G1344*100</f>
        <v>134.25087658769294</v>
      </c>
    </row>
    <row r="1345" spans="1:12" s="48" customFormat="1" ht="45" x14ac:dyDescent="0.2">
      <c r="A1345" s="8" t="s">
        <v>472</v>
      </c>
      <c r="B1345" s="89"/>
      <c r="C1345" s="89"/>
      <c r="D1345" s="89"/>
      <c r="E1345" s="89"/>
      <c r="F1345" s="89"/>
      <c r="G1345" s="89"/>
      <c r="H1345" s="58"/>
      <c r="I1345" s="58"/>
      <c r="J1345" s="58"/>
      <c r="K1345" s="58"/>
      <c r="L1345" s="58"/>
    </row>
    <row r="1346" spans="1:12" s="48" customFormat="1" x14ac:dyDescent="0.2">
      <c r="A1346" s="9" t="s">
        <v>276</v>
      </c>
      <c r="B1346" s="89">
        <v>16747.460999999999</v>
      </c>
      <c r="C1346" s="89">
        <v>76723.978000000003</v>
      </c>
      <c r="D1346" s="89">
        <v>19025.584999999999</v>
      </c>
      <c r="E1346" s="89">
        <v>95749.563999999998</v>
      </c>
      <c r="F1346" s="89">
        <v>19478.580000000002</v>
      </c>
      <c r="G1346" s="89">
        <v>97744.217999999993</v>
      </c>
      <c r="H1346" s="57">
        <f>H1347+H1348</f>
        <v>100</v>
      </c>
      <c r="I1346" s="57">
        <f>I1347+I1348</f>
        <v>99.999998955608817</v>
      </c>
      <c r="J1346" s="55">
        <f t="shared" ref="J1346:J1351" si="231">D1346/B1346*100</f>
        <v>113.60280223969473</v>
      </c>
      <c r="K1346" s="55">
        <f t="shared" ref="K1346:L1349" si="232">D1346/F1346*100</f>
        <v>97.674394129346183</v>
      </c>
      <c r="L1346" s="55">
        <f t="shared" si="232"/>
        <v>97.959312539591863</v>
      </c>
    </row>
    <row r="1347" spans="1:12" s="48" customFormat="1" x14ac:dyDescent="0.2">
      <c r="A1347" s="13" t="s">
        <v>283</v>
      </c>
      <c r="B1347" s="89">
        <v>15369.749</v>
      </c>
      <c r="C1347" s="89">
        <v>71560.08</v>
      </c>
      <c r="D1347" s="89">
        <v>17277.749</v>
      </c>
      <c r="E1347" s="89">
        <v>88837.828999999998</v>
      </c>
      <c r="F1347" s="89">
        <v>17597.416000000001</v>
      </c>
      <c r="G1347" s="89">
        <v>89700.495999999999</v>
      </c>
      <c r="H1347" s="57">
        <f>D1347/D1346*100</f>
        <v>90.81323386376819</v>
      </c>
      <c r="I1347" s="57">
        <f>E1347/E1346*100</f>
        <v>92.781444936918973</v>
      </c>
      <c r="J1347" s="55">
        <f t="shared" si="231"/>
        <v>112.41399583038083</v>
      </c>
      <c r="K1347" s="55">
        <f t="shared" si="232"/>
        <v>98.183443523753709</v>
      </c>
      <c r="L1347" s="55">
        <f t="shared" si="232"/>
        <v>99.0382806801871</v>
      </c>
    </row>
    <row r="1348" spans="1:12" s="48" customFormat="1" x14ac:dyDescent="0.2">
      <c r="A1348" s="13" t="s">
        <v>279</v>
      </c>
      <c r="B1348" s="89">
        <v>1377.712</v>
      </c>
      <c r="C1348" s="89">
        <v>5163.8980000000001</v>
      </c>
      <c r="D1348" s="89">
        <v>1747.836</v>
      </c>
      <c r="E1348" s="89">
        <v>6911.7340000000004</v>
      </c>
      <c r="F1348" s="89">
        <v>1881.164</v>
      </c>
      <c r="G1348" s="89">
        <v>8043.7219999999998</v>
      </c>
      <c r="H1348" s="57">
        <f>D1348/D1346*100</f>
        <v>9.1867661362318174</v>
      </c>
      <c r="I1348" s="57">
        <f>E1348/E1346*100</f>
        <v>7.2185540186898409</v>
      </c>
      <c r="J1348" s="55">
        <f t="shared" si="231"/>
        <v>126.86512130256543</v>
      </c>
      <c r="K1348" s="55">
        <f t="shared" si="232"/>
        <v>92.912473340973989</v>
      </c>
      <c r="L1348" s="55">
        <f t="shared" si="232"/>
        <v>85.927062123728305</v>
      </c>
    </row>
    <row r="1349" spans="1:12" s="48" customFormat="1" x14ac:dyDescent="0.2">
      <c r="A1349" s="9" t="s">
        <v>277</v>
      </c>
      <c r="B1349" s="89">
        <v>16747.460999999999</v>
      </c>
      <c r="C1349" s="89">
        <v>76723.978000000003</v>
      </c>
      <c r="D1349" s="89">
        <v>19025.584999999999</v>
      </c>
      <c r="E1349" s="89">
        <v>95749.563999999998</v>
      </c>
      <c r="F1349" s="89">
        <v>19478.580000000002</v>
      </c>
      <c r="G1349" s="89">
        <v>97744.217999999993</v>
      </c>
      <c r="H1349" s="57">
        <f>H1350+H1351</f>
        <v>100.00000525608016</v>
      </c>
      <c r="I1349" s="57">
        <f>I1350+I1351</f>
        <v>99.999998955608831</v>
      </c>
      <c r="J1349" s="55">
        <f t="shared" si="231"/>
        <v>113.60280223969473</v>
      </c>
      <c r="K1349" s="55">
        <f t="shared" si="232"/>
        <v>97.674394129346183</v>
      </c>
      <c r="L1349" s="55">
        <f t="shared" si="232"/>
        <v>97.959312539591863</v>
      </c>
    </row>
    <row r="1350" spans="1:12" s="48" customFormat="1" x14ac:dyDescent="0.2">
      <c r="A1350" s="13" t="s">
        <v>280</v>
      </c>
      <c r="B1350" s="89">
        <v>108.416</v>
      </c>
      <c r="C1350" s="89">
        <v>2010.95</v>
      </c>
      <c r="D1350" s="89">
        <v>111.754</v>
      </c>
      <c r="E1350" s="89">
        <v>2122.703</v>
      </c>
      <c r="F1350" s="89">
        <v>287.75900000000001</v>
      </c>
      <c r="G1350" s="89">
        <v>669.88599999999997</v>
      </c>
      <c r="H1350" s="57">
        <f>D1350/D1349*100</f>
        <v>0.58738798307647311</v>
      </c>
      <c r="I1350" s="57">
        <f>E1350/E1349*100</f>
        <v>2.2169322880676514</v>
      </c>
      <c r="J1350" s="55">
        <f t="shared" si="231"/>
        <v>103.0788813459268</v>
      </c>
      <c r="K1350" s="55">
        <f>D1350/F1350*100</f>
        <v>38.835970377989916</v>
      </c>
      <c r="L1350" s="56">
        <f>E1350/G1350</f>
        <v>3.1687525937249026</v>
      </c>
    </row>
    <row r="1351" spans="1:12" s="48" customFormat="1" x14ac:dyDescent="0.2">
      <c r="A1351" s="13" t="s">
        <v>284</v>
      </c>
      <c r="B1351" s="89">
        <v>16639.045999999998</v>
      </c>
      <c r="C1351" s="89">
        <v>74713.028999999995</v>
      </c>
      <c r="D1351" s="89">
        <v>18913.831999999999</v>
      </c>
      <c r="E1351" s="89">
        <v>93626.86</v>
      </c>
      <c r="F1351" s="89">
        <v>19190.822</v>
      </c>
      <c r="G1351" s="89">
        <v>97074.331999999995</v>
      </c>
      <c r="H1351" s="57">
        <f>D1351/D1349*100</f>
        <v>99.41261727300369</v>
      </c>
      <c r="I1351" s="57">
        <f>E1351/E1349*100</f>
        <v>97.783066667541178</v>
      </c>
      <c r="J1351" s="55">
        <f t="shared" si="231"/>
        <v>113.67137274576919</v>
      </c>
      <c r="K1351" s="55">
        <f>D1351/F1351*100</f>
        <v>98.556653800446895</v>
      </c>
      <c r="L1351" s="55">
        <f>E1351/G1351*100</f>
        <v>96.448626605022639</v>
      </c>
    </row>
    <row r="1352" spans="1:12" s="48" customFormat="1" ht="22.5" x14ac:dyDescent="0.2">
      <c r="A1352" s="8" t="s">
        <v>473</v>
      </c>
      <c r="B1352" s="89"/>
      <c r="C1352" s="89"/>
      <c r="D1352" s="89"/>
      <c r="E1352" s="89"/>
      <c r="F1352" s="89"/>
      <c r="G1352" s="89"/>
      <c r="H1352" s="58"/>
      <c r="I1352" s="58"/>
      <c r="J1352" s="58"/>
      <c r="K1352" s="58"/>
      <c r="L1352" s="58"/>
    </row>
    <row r="1353" spans="1:12" s="48" customFormat="1" x14ac:dyDescent="0.2">
      <c r="A1353" s="9" t="s">
        <v>276</v>
      </c>
      <c r="B1353" s="89">
        <v>2957.5010000000002</v>
      </c>
      <c r="C1353" s="89">
        <v>7393.7190000000001</v>
      </c>
      <c r="D1353" s="89">
        <v>289.55799999999999</v>
      </c>
      <c r="E1353" s="89">
        <v>7683.2759999999998</v>
      </c>
      <c r="F1353" s="89">
        <v>1105.5150000000001</v>
      </c>
      <c r="G1353" s="89">
        <v>12196.894</v>
      </c>
      <c r="H1353" s="57">
        <f>H1354+H1355</f>
        <v>100</v>
      </c>
      <c r="I1353" s="57">
        <f>I1354+I1355</f>
        <v>100</v>
      </c>
      <c r="J1353" s="55">
        <f>D1353/B1353*100</f>
        <v>9.7906306709617343</v>
      </c>
      <c r="K1353" s="55">
        <f>D1353/F1353*100</f>
        <v>26.192136696471778</v>
      </c>
      <c r="L1353" s="55">
        <f>E1353/G1353*100</f>
        <v>62.993709710029457</v>
      </c>
    </row>
    <row r="1354" spans="1:12" s="48" customFormat="1" x14ac:dyDescent="0.2">
      <c r="A1354" s="13" t="s">
        <v>283</v>
      </c>
      <c r="B1354" s="89">
        <v>0</v>
      </c>
      <c r="C1354" s="89">
        <v>0</v>
      </c>
      <c r="D1354" s="89">
        <v>0</v>
      </c>
      <c r="E1354" s="89">
        <v>0</v>
      </c>
      <c r="F1354" s="89">
        <v>0</v>
      </c>
      <c r="G1354" s="89">
        <v>0</v>
      </c>
      <c r="H1354" s="57">
        <f>D1354/D1353*100</f>
        <v>0</v>
      </c>
      <c r="I1354" s="57">
        <f>E1354/E1353*100</f>
        <v>0</v>
      </c>
      <c r="J1354" s="55">
        <v>0</v>
      </c>
      <c r="K1354" s="55">
        <v>0</v>
      </c>
      <c r="L1354" s="55">
        <v>0</v>
      </c>
    </row>
    <row r="1355" spans="1:12" s="48" customFormat="1" x14ac:dyDescent="0.2">
      <c r="A1355" s="13" t="s">
        <v>279</v>
      </c>
      <c r="B1355" s="89">
        <v>2957.5010000000002</v>
      </c>
      <c r="C1355" s="89">
        <v>7393.7190000000001</v>
      </c>
      <c r="D1355" s="89">
        <v>289.55799999999999</v>
      </c>
      <c r="E1355" s="89">
        <v>7683.2759999999998</v>
      </c>
      <c r="F1355" s="89">
        <v>1105.5150000000001</v>
      </c>
      <c r="G1355" s="89">
        <v>12196.894</v>
      </c>
      <c r="H1355" s="57">
        <f>D1355/D1353*100</f>
        <v>100</v>
      </c>
      <c r="I1355" s="57">
        <f>E1355/E1353*100</f>
        <v>100</v>
      </c>
      <c r="J1355" s="55">
        <f>D1355/B1355*100</f>
        <v>9.7906306709617343</v>
      </c>
      <c r="K1355" s="55">
        <f>D1355/F1355*100</f>
        <v>26.192136696471778</v>
      </c>
      <c r="L1355" s="55">
        <f>E1355/G1355*100</f>
        <v>62.993709710029457</v>
      </c>
    </row>
    <row r="1356" spans="1:12" s="48" customFormat="1" x14ac:dyDescent="0.2">
      <c r="A1356" s="9" t="s">
        <v>277</v>
      </c>
      <c r="B1356" s="89">
        <v>2957.5010000000002</v>
      </c>
      <c r="C1356" s="89">
        <v>7393.7190000000001</v>
      </c>
      <c r="D1356" s="89">
        <v>289.55799999999999</v>
      </c>
      <c r="E1356" s="89">
        <v>7683.2759999999998</v>
      </c>
      <c r="F1356" s="89">
        <v>1105.5150000000001</v>
      </c>
      <c r="G1356" s="89">
        <v>12196.894</v>
      </c>
      <c r="H1356" s="57">
        <f>H1357+H1358</f>
        <v>100</v>
      </c>
      <c r="I1356" s="57">
        <f>I1357+I1358</f>
        <v>100</v>
      </c>
      <c r="J1356" s="55">
        <f>D1356/B1356*100</f>
        <v>9.7906306709617343</v>
      </c>
      <c r="K1356" s="55">
        <f>D1356/F1356*100</f>
        <v>26.192136696471778</v>
      </c>
      <c r="L1356" s="55">
        <f>E1356/G1356*100</f>
        <v>62.993709710029457</v>
      </c>
    </row>
    <row r="1357" spans="1:12" s="48" customFormat="1" x14ac:dyDescent="0.2">
      <c r="A1357" s="13" t="s">
        <v>280</v>
      </c>
      <c r="B1357" s="89">
        <v>1E-3</v>
      </c>
      <c r="C1357" s="89">
        <v>7.6999999999999999E-2</v>
      </c>
      <c r="D1357" s="89">
        <v>0</v>
      </c>
      <c r="E1357" s="89">
        <v>7.6999999999999999E-2</v>
      </c>
      <c r="F1357" s="89">
        <v>0</v>
      </c>
      <c r="G1357" s="89">
        <v>0</v>
      </c>
      <c r="H1357" s="57">
        <f>D1357/D1356*100</f>
        <v>0</v>
      </c>
      <c r="I1357" s="57">
        <f>E1357/E1356*100</f>
        <v>1.0021766756784477E-3</v>
      </c>
      <c r="J1357" s="55">
        <f>D1357/B1357*100</f>
        <v>0</v>
      </c>
      <c r="K1357" s="55">
        <v>0</v>
      </c>
      <c r="L1357" s="55">
        <v>0</v>
      </c>
    </row>
    <row r="1358" spans="1:12" s="48" customFormat="1" x14ac:dyDescent="0.2">
      <c r="A1358" s="13" t="s">
        <v>284</v>
      </c>
      <c r="B1358" s="89">
        <v>2957.5</v>
      </c>
      <c r="C1358" s="89">
        <v>7393.6419999999998</v>
      </c>
      <c r="D1358" s="89">
        <v>289.55799999999999</v>
      </c>
      <c r="E1358" s="89">
        <v>7683.1989999999996</v>
      </c>
      <c r="F1358" s="89">
        <v>1105.5150000000001</v>
      </c>
      <c r="G1358" s="89">
        <v>12196.894</v>
      </c>
      <c r="H1358" s="57">
        <f>D1358/D1356*100</f>
        <v>100</v>
      </c>
      <c r="I1358" s="57">
        <f>E1358/E1356*100</f>
        <v>99.998997823324316</v>
      </c>
      <c r="J1358" s="55">
        <f>D1358/B1358*100</f>
        <v>9.7906339814032108</v>
      </c>
      <c r="K1358" s="55">
        <f>D1358/F1358*100</f>
        <v>26.192136696471778</v>
      </c>
      <c r="L1358" s="55">
        <f>E1358/G1358*100</f>
        <v>62.99307840176359</v>
      </c>
    </row>
    <row r="1359" spans="1:12" s="48" customFormat="1" ht="22.5" x14ac:dyDescent="0.2">
      <c r="A1359" s="8" t="s">
        <v>474</v>
      </c>
      <c r="B1359" s="89"/>
      <c r="C1359" s="89"/>
      <c r="D1359" s="89"/>
      <c r="E1359" s="89"/>
      <c r="F1359" s="89"/>
      <c r="G1359" s="89"/>
      <c r="H1359" s="58"/>
      <c r="I1359" s="58"/>
      <c r="J1359" s="58"/>
      <c r="K1359" s="58"/>
      <c r="L1359" s="58"/>
    </row>
    <row r="1360" spans="1:12" s="48" customFormat="1" x14ac:dyDescent="0.2">
      <c r="A1360" s="9" t="s">
        <v>276</v>
      </c>
      <c r="B1360" s="89">
        <v>655.18100000000004</v>
      </c>
      <c r="C1360" s="89">
        <v>2781.5529999999999</v>
      </c>
      <c r="D1360" s="89">
        <v>1306.114</v>
      </c>
      <c r="E1360" s="89">
        <v>4087.6660000000002</v>
      </c>
      <c r="F1360" s="89">
        <v>127.229</v>
      </c>
      <c r="G1360" s="89">
        <v>559.95000000000005</v>
      </c>
      <c r="H1360" s="57">
        <f>H1361+H1362</f>
        <v>100</v>
      </c>
      <c r="I1360" s="57">
        <f>I1361+I1362</f>
        <v>100</v>
      </c>
      <c r="J1360" s="55">
        <f>D1360/B1360*100</f>
        <v>199.35162954969695</v>
      </c>
      <c r="K1360" s="56"/>
      <c r="L1360" s="56"/>
    </row>
    <row r="1361" spans="1:12" s="48" customFormat="1" x14ac:dyDescent="0.2">
      <c r="A1361" s="13" t="s">
        <v>283</v>
      </c>
      <c r="B1361" s="89">
        <v>0</v>
      </c>
      <c r="C1361" s="89">
        <v>0</v>
      </c>
      <c r="D1361" s="89">
        <v>0</v>
      </c>
      <c r="E1361" s="89">
        <v>0</v>
      </c>
      <c r="F1361" s="89">
        <v>0</v>
      </c>
      <c r="G1361" s="89">
        <v>0</v>
      </c>
      <c r="H1361" s="57">
        <f>D1361/D1360*100</f>
        <v>0</v>
      </c>
      <c r="I1361" s="57">
        <f>E1361/E1360*100</f>
        <v>0</v>
      </c>
      <c r="J1361" s="55">
        <v>0</v>
      </c>
      <c r="K1361" s="55">
        <v>0</v>
      </c>
      <c r="L1361" s="55">
        <v>0</v>
      </c>
    </row>
    <row r="1362" spans="1:12" s="48" customFormat="1" x14ac:dyDescent="0.2">
      <c r="A1362" s="13" t="s">
        <v>279</v>
      </c>
      <c r="B1362" s="89">
        <v>655.18100000000004</v>
      </c>
      <c r="C1362" s="89">
        <v>2781.5529999999999</v>
      </c>
      <c r="D1362" s="89">
        <v>1306.114</v>
      </c>
      <c r="E1362" s="89">
        <v>4087.6660000000002</v>
      </c>
      <c r="F1362" s="89">
        <v>127.229</v>
      </c>
      <c r="G1362" s="89">
        <v>559.95000000000005</v>
      </c>
      <c r="H1362" s="57">
        <f>D1362/D1360*100</f>
        <v>100</v>
      </c>
      <c r="I1362" s="57">
        <f>E1362/E1360*100</f>
        <v>100</v>
      </c>
      <c r="J1362" s="55">
        <f>D1362/B1362*100</f>
        <v>199.35162954969695</v>
      </c>
      <c r="K1362" s="56"/>
      <c r="L1362" s="56"/>
    </row>
    <row r="1363" spans="1:12" s="48" customFormat="1" x14ac:dyDescent="0.2">
      <c r="A1363" s="9" t="s">
        <v>277</v>
      </c>
      <c r="B1363" s="89">
        <v>655.18100000000004</v>
      </c>
      <c r="C1363" s="89">
        <v>2781.5529999999999</v>
      </c>
      <c r="D1363" s="89">
        <v>1306.114</v>
      </c>
      <c r="E1363" s="89">
        <v>4087.6660000000002</v>
      </c>
      <c r="F1363" s="89">
        <v>127.229</v>
      </c>
      <c r="G1363" s="89">
        <v>559.95000000000005</v>
      </c>
      <c r="H1363" s="57">
        <f>H1364+H1365</f>
        <v>100</v>
      </c>
      <c r="I1363" s="57">
        <f>I1364+I1365</f>
        <v>99.999999999999986</v>
      </c>
      <c r="J1363" s="55">
        <f>D1363/B1363*100</f>
        <v>199.35162954969695</v>
      </c>
      <c r="K1363" s="56"/>
      <c r="L1363" s="56"/>
    </row>
    <row r="1364" spans="1:12" s="48" customFormat="1" x14ac:dyDescent="0.2">
      <c r="A1364" s="13" t="s">
        <v>280</v>
      </c>
      <c r="B1364" s="89">
        <v>1.7</v>
      </c>
      <c r="C1364" s="89">
        <v>23.785</v>
      </c>
      <c r="D1364" s="89">
        <v>2.1930000000000001</v>
      </c>
      <c r="E1364" s="89">
        <v>25.977</v>
      </c>
      <c r="F1364" s="89">
        <v>0.107</v>
      </c>
      <c r="G1364" s="89">
        <v>4.1669999999999998</v>
      </c>
      <c r="H1364" s="57">
        <f>D1364/D1363*100</f>
        <v>0.16790264862025828</v>
      </c>
      <c r="I1364" s="57">
        <f>E1364/E1363*100</f>
        <v>0.63549712721146978</v>
      </c>
      <c r="J1364" s="55">
        <f>D1364/B1364*100</f>
        <v>129</v>
      </c>
      <c r="K1364" s="56"/>
      <c r="L1364" s="56"/>
    </row>
    <row r="1365" spans="1:12" s="48" customFormat="1" x14ac:dyDescent="0.2">
      <c r="A1365" s="13" t="s">
        <v>284</v>
      </c>
      <c r="B1365" s="89">
        <v>653.48099999999999</v>
      </c>
      <c r="C1365" s="89">
        <v>2757.768</v>
      </c>
      <c r="D1365" s="89">
        <v>1303.921</v>
      </c>
      <c r="E1365" s="89">
        <v>4061.6889999999999</v>
      </c>
      <c r="F1365" s="89">
        <v>127.121</v>
      </c>
      <c r="G1365" s="89">
        <v>555.78300000000002</v>
      </c>
      <c r="H1365" s="57">
        <f>D1365/D1363*100</f>
        <v>99.832097351379744</v>
      </c>
      <c r="I1365" s="57">
        <f>E1365/E1363*100</f>
        <v>99.36450287278852</v>
      </c>
      <c r="J1365" s="55">
        <f>D1365/B1365*100</f>
        <v>199.5346459958285</v>
      </c>
      <c r="K1365" s="56"/>
      <c r="L1365" s="56"/>
    </row>
    <row r="1366" spans="1:12" s="48" customFormat="1" ht="22.5" x14ac:dyDescent="0.2">
      <c r="A1366" s="8" t="s">
        <v>475</v>
      </c>
      <c r="B1366" s="89"/>
      <c r="C1366" s="89"/>
      <c r="D1366" s="89"/>
      <c r="E1366" s="89"/>
      <c r="F1366" s="89"/>
      <c r="G1366" s="89"/>
      <c r="H1366" s="58"/>
      <c r="I1366" s="58"/>
      <c r="J1366" s="58"/>
      <c r="K1366" s="58"/>
      <c r="L1366" s="58"/>
    </row>
    <row r="1367" spans="1:12" s="48" customFormat="1" x14ac:dyDescent="0.2">
      <c r="A1367" s="9" t="s">
        <v>276</v>
      </c>
      <c r="B1367" s="89">
        <v>12711.539000000001</v>
      </c>
      <c r="C1367" s="89">
        <v>54848.12</v>
      </c>
      <c r="D1367" s="89">
        <v>12658.055</v>
      </c>
      <c r="E1367" s="89">
        <v>67506.175000000003</v>
      </c>
      <c r="F1367" s="89">
        <v>12561.448</v>
      </c>
      <c r="G1367" s="89">
        <v>67309.998999999996</v>
      </c>
      <c r="H1367" s="57">
        <f>H1368+H1369</f>
        <v>99.999999999999986</v>
      </c>
      <c r="I1367" s="57">
        <f>I1368+I1369</f>
        <v>100</v>
      </c>
      <c r="J1367" s="55">
        <f t="shared" ref="J1367:J1372" si="233">D1367/B1367*100</f>
        <v>99.579248429320785</v>
      </c>
      <c r="K1367" s="55">
        <f t="shared" ref="K1367:L1372" si="234">D1367/F1367*100</f>
        <v>100.76907534863815</v>
      </c>
      <c r="L1367" s="55">
        <f t="shared" si="234"/>
        <v>100.29145149742166</v>
      </c>
    </row>
    <row r="1368" spans="1:12" s="48" customFormat="1" x14ac:dyDescent="0.2">
      <c r="A1368" s="13" t="s">
        <v>283</v>
      </c>
      <c r="B1368" s="89">
        <v>2958.3330000000001</v>
      </c>
      <c r="C1368" s="89">
        <v>13803.666999999999</v>
      </c>
      <c r="D1368" s="89">
        <v>2825.3330000000001</v>
      </c>
      <c r="E1368" s="89">
        <v>16629</v>
      </c>
      <c r="F1368" s="89">
        <v>2404</v>
      </c>
      <c r="G1368" s="89">
        <v>12576</v>
      </c>
      <c r="H1368" s="57">
        <f>D1368/D1367*100</f>
        <v>22.320435485546554</v>
      </c>
      <c r="I1368" s="57">
        <f>E1368/E1367*100</f>
        <v>24.633302064588904</v>
      </c>
      <c r="J1368" s="55">
        <f t="shared" si="233"/>
        <v>95.50422484554646</v>
      </c>
      <c r="K1368" s="55">
        <f t="shared" si="234"/>
        <v>117.52633111480866</v>
      </c>
      <c r="L1368" s="55">
        <f t="shared" si="234"/>
        <v>132.2280534351145</v>
      </c>
    </row>
    <row r="1369" spans="1:12" s="48" customFormat="1" x14ac:dyDescent="0.2">
      <c r="A1369" s="13" t="s">
        <v>279</v>
      </c>
      <c r="B1369" s="89">
        <v>9753.2060000000001</v>
      </c>
      <c r="C1369" s="89">
        <v>41044.453000000001</v>
      </c>
      <c r="D1369" s="89">
        <v>9832.7219999999998</v>
      </c>
      <c r="E1369" s="89">
        <v>50877.175000000003</v>
      </c>
      <c r="F1369" s="89">
        <v>10157.448</v>
      </c>
      <c r="G1369" s="89">
        <v>54733.999000000003</v>
      </c>
      <c r="H1369" s="57">
        <f>D1369/D1367*100</f>
        <v>77.679564514453432</v>
      </c>
      <c r="I1369" s="57">
        <f>E1369/E1367*100</f>
        <v>75.366697935411096</v>
      </c>
      <c r="J1369" s="55">
        <f t="shared" si="233"/>
        <v>100.81528063695157</v>
      </c>
      <c r="K1369" s="55">
        <f t="shared" si="234"/>
        <v>96.803074945596563</v>
      </c>
      <c r="L1369" s="55">
        <f t="shared" si="234"/>
        <v>92.953513226760577</v>
      </c>
    </row>
    <row r="1370" spans="1:12" s="48" customFormat="1" x14ac:dyDescent="0.2">
      <c r="A1370" s="9" t="s">
        <v>277</v>
      </c>
      <c r="B1370" s="89">
        <v>12711.539000000001</v>
      </c>
      <c r="C1370" s="89">
        <v>54848.12</v>
      </c>
      <c r="D1370" s="89">
        <v>12658.055</v>
      </c>
      <c r="E1370" s="89">
        <v>67506.175000000003</v>
      </c>
      <c r="F1370" s="89">
        <v>12561.448</v>
      </c>
      <c r="G1370" s="89">
        <v>67309.998999999996</v>
      </c>
      <c r="H1370" s="57">
        <f>H1371+H1372</f>
        <v>100</v>
      </c>
      <c r="I1370" s="57">
        <f>I1371+I1372</f>
        <v>100</v>
      </c>
      <c r="J1370" s="55">
        <f t="shared" si="233"/>
        <v>99.579248429320785</v>
      </c>
      <c r="K1370" s="55">
        <f t="shared" si="234"/>
        <v>100.76907534863815</v>
      </c>
      <c r="L1370" s="55">
        <f t="shared" si="234"/>
        <v>100.29145149742166</v>
      </c>
    </row>
    <row r="1371" spans="1:12" s="48" customFormat="1" x14ac:dyDescent="0.2">
      <c r="A1371" s="13" t="s">
        <v>280</v>
      </c>
      <c r="B1371" s="89">
        <v>789.76199999999994</v>
      </c>
      <c r="C1371" s="89">
        <v>3110.7240000000002</v>
      </c>
      <c r="D1371" s="89">
        <v>497.75</v>
      </c>
      <c r="E1371" s="89">
        <v>3608.4740000000002</v>
      </c>
      <c r="F1371" s="89">
        <v>407.01799999999997</v>
      </c>
      <c r="G1371" s="89">
        <v>2241.1979999999999</v>
      </c>
      <c r="H1371" s="57">
        <f>D1371/D1370*100</f>
        <v>3.9322786952655835</v>
      </c>
      <c r="I1371" s="57">
        <f>E1371/E1370*100</f>
        <v>5.3453984024424432</v>
      </c>
      <c r="J1371" s="55">
        <f t="shared" si="233"/>
        <v>63.025316487752015</v>
      </c>
      <c r="K1371" s="55">
        <f t="shared" si="234"/>
        <v>122.29188881081427</v>
      </c>
      <c r="L1371" s="55">
        <f t="shared" si="234"/>
        <v>161.00647957030125</v>
      </c>
    </row>
    <row r="1372" spans="1:12" s="48" customFormat="1" x14ac:dyDescent="0.2">
      <c r="A1372" s="13" t="s">
        <v>284</v>
      </c>
      <c r="B1372" s="89">
        <v>11921.777</v>
      </c>
      <c r="C1372" s="89">
        <v>51737.396000000001</v>
      </c>
      <c r="D1372" s="89">
        <v>12160.305</v>
      </c>
      <c r="E1372" s="89">
        <v>63897.701000000001</v>
      </c>
      <c r="F1372" s="89">
        <v>12154.431</v>
      </c>
      <c r="G1372" s="89">
        <v>65068.800000000003</v>
      </c>
      <c r="H1372" s="57">
        <f>D1372/D1370*100</f>
        <v>96.06772130473442</v>
      </c>
      <c r="I1372" s="57">
        <f>E1372/E1370*100</f>
        <v>94.654601597557559</v>
      </c>
      <c r="J1372" s="55">
        <f t="shared" si="233"/>
        <v>102.00077555552332</v>
      </c>
      <c r="K1372" s="55">
        <f t="shared" si="234"/>
        <v>100.04832805418864</v>
      </c>
      <c r="L1372" s="55">
        <f t="shared" si="234"/>
        <v>98.200214234779182</v>
      </c>
    </row>
    <row r="1373" spans="1:12" s="48" customFormat="1" ht="22.5" x14ac:dyDescent="0.2">
      <c r="A1373" s="8" t="s">
        <v>476</v>
      </c>
      <c r="B1373" s="89"/>
      <c r="C1373" s="89"/>
      <c r="D1373" s="89"/>
      <c r="E1373" s="89"/>
      <c r="F1373" s="89"/>
      <c r="G1373" s="89"/>
      <c r="H1373" s="58"/>
      <c r="I1373" s="58"/>
      <c r="J1373" s="58"/>
      <c r="K1373" s="58"/>
      <c r="L1373" s="58"/>
    </row>
    <row r="1374" spans="1:12" s="48" customFormat="1" x14ac:dyDescent="0.2">
      <c r="A1374" s="9" t="s">
        <v>276</v>
      </c>
      <c r="B1374" s="89">
        <v>146466.65</v>
      </c>
      <c r="C1374" s="89">
        <v>653101.13500000001</v>
      </c>
      <c r="D1374" s="89">
        <v>143853.64600000001</v>
      </c>
      <c r="E1374" s="89">
        <v>796954.78099999996</v>
      </c>
      <c r="F1374" s="89">
        <v>143129.36199999999</v>
      </c>
      <c r="G1374" s="89">
        <v>844467.03500000003</v>
      </c>
      <c r="H1374" s="57">
        <f>H1375+H1376</f>
        <v>100.00000069515094</v>
      </c>
      <c r="I1374" s="57">
        <f>I1375+I1376</f>
        <v>100.00000000000001</v>
      </c>
      <c r="J1374" s="55">
        <f>D1374/B1374*100</f>
        <v>98.215973397357018</v>
      </c>
      <c r="K1374" s="55">
        <f t="shared" ref="K1374:L1379" si="235">D1374/F1374*100</f>
        <v>100.50603453399032</v>
      </c>
      <c r="L1374" s="55">
        <f t="shared" si="235"/>
        <v>94.373699383067091</v>
      </c>
    </row>
    <row r="1375" spans="1:12" s="48" customFormat="1" x14ac:dyDescent="0.2">
      <c r="A1375" s="13" t="s">
        <v>283</v>
      </c>
      <c r="B1375" s="89">
        <v>145854.66699999999</v>
      </c>
      <c r="C1375" s="89">
        <v>649830</v>
      </c>
      <c r="D1375" s="89">
        <v>143062.66699999999</v>
      </c>
      <c r="E1375" s="89">
        <v>792892.66700000002</v>
      </c>
      <c r="F1375" s="89">
        <v>142459</v>
      </c>
      <c r="G1375" s="89">
        <v>841296</v>
      </c>
      <c r="H1375" s="57">
        <f>D1375/D1374*100</f>
        <v>99.45015018945017</v>
      </c>
      <c r="I1375" s="57">
        <f>E1375/E1374*100</f>
        <v>99.490295547897603</v>
      </c>
      <c r="J1375" s="55">
        <f>D1375/B1375*100</f>
        <v>98.085765743786595</v>
      </c>
      <c r="K1375" s="55">
        <f t="shared" si="235"/>
        <v>100.42374788535649</v>
      </c>
      <c r="L1375" s="55">
        <f t="shared" si="235"/>
        <v>94.246575164983554</v>
      </c>
    </row>
    <row r="1376" spans="1:12" s="48" customFormat="1" x14ac:dyDescent="0.2">
      <c r="A1376" s="13" t="s">
        <v>279</v>
      </c>
      <c r="B1376" s="89">
        <v>611.98299999999995</v>
      </c>
      <c r="C1376" s="89">
        <v>3271.1350000000002</v>
      </c>
      <c r="D1376" s="89">
        <v>790.98</v>
      </c>
      <c r="E1376" s="89">
        <v>4062.114</v>
      </c>
      <c r="F1376" s="89">
        <v>670.36199999999997</v>
      </c>
      <c r="G1376" s="89">
        <v>3171.0349999999999</v>
      </c>
      <c r="H1376" s="57">
        <f>D1376/D1374*100</f>
        <v>0.5498505057007731</v>
      </c>
      <c r="I1376" s="57">
        <f>E1376/E1374*100</f>
        <v>0.50970445210240856</v>
      </c>
      <c r="J1376" s="55">
        <f>D1376/B1376*100</f>
        <v>129.24868828055682</v>
      </c>
      <c r="K1376" s="55">
        <f t="shared" si="235"/>
        <v>117.99296499503254</v>
      </c>
      <c r="L1376" s="55">
        <f t="shared" si="235"/>
        <v>128.10057284135939</v>
      </c>
    </row>
    <row r="1377" spans="1:12" s="48" customFormat="1" x14ac:dyDescent="0.2">
      <c r="A1377" s="9" t="s">
        <v>277</v>
      </c>
      <c r="B1377" s="89">
        <v>146466.65</v>
      </c>
      <c r="C1377" s="89">
        <v>653101.13500000001</v>
      </c>
      <c r="D1377" s="89">
        <v>143853.64600000001</v>
      </c>
      <c r="E1377" s="89">
        <v>796954.78099999996</v>
      </c>
      <c r="F1377" s="89">
        <v>143129.36199999999</v>
      </c>
      <c r="G1377" s="89">
        <v>844467.03500000003</v>
      </c>
      <c r="H1377" s="57">
        <f>H1378+H1379</f>
        <v>100</v>
      </c>
      <c r="I1377" s="57">
        <f>I1378+I1379</f>
        <v>99.999999874522373</v>
      </c>
      <c r="J1377" s="55">
        <f>D1377/B1377*100</f>
        <v>98.215973397357018</v>
      </c>
      <c r="K1377" s="55">
        <f t="shared" si="235"/>
        <v>100.50603453399032</v>
      </c>
      <c r="L1377" s="55">
        <f t="shared" si="235"/>
        <v>94.373699383067091</v>
      </c>
    </row>
    <row r="1378" spans="1:12" s="48" customFormat="1" x14ac:dyDescent="0.2">
      <c r="A1378" s="13" t="s">
        <v>280</v>
      </c>
      <c r="B1378" s="89">
        <v>126393.158</v>
      </c>
      <c r="C1378" s="89">
        <v>380806.04100000003</v>
      </c>
      <c r="D1378" s="89">
        <v>93988.346000000005</v>
      </c>
      <c r="E1378" s="89">
        <v>474794.38699999999</v>
      </c>
      <c r="F1378" s="89">
        <v>84443.611000000004</v>
      </c>
      <c r="G1378" s="89">
        <v>599476.64800000004</v>
      </c>
      <c r="H1378" s="57">
        <f>D1378/D1377*100</f>
        <v>65.336088874660845</v>
      </c>
      <c r="I1378" s="57">
        <f>E1378/E1377*100</f>
        <v>59.576076123696666</v>
      </c>
      <c r="J1378" s="55">
        <f>D1378/B1378*100</f>
        <v>74.361893861375009</v>
      </c>
      <c r="K1378" s="55">
        <f t="shared" si="235"/>
        <v>111.30308721639106</v>
      </c>
      <c r="L1378" s="55">
        <f t="shared" si="235"/>
        <v>79.201481589654847</v>
      </c>
    </row>
    <row r="1379" spans="1:12" s="48" customFormat="1" x14ac:dyDescent="0.2">
      <c r="A1379" s="13" t="s">
        <v>284</v>
      </c>
      <c r="B1379" s="89">
        <v>20073.491999999998</v>
      </c>
      <c r="C1379" s="89">
        <v>272295.09399999998</v>
      </c>
      <c r="D1379" s="89">
        <v>49865.3</v>
      </c>
      <c r="E1379" s="89">
        <v>322160.39299999998</v>
      </c>
      <c r="F1379" s="89">
        <v>58685.75</v>
      </c>
      <c r="G1379" s="89">
        <v>244990.386</v>
      </c>
      <c r="H1379" s="57">
        <f>D1379/D1377*100</f>
        <v>34.663911125339155</v>
      </c>
      <c r="I1379" s="57">
        <f>E1379/E1377*100</f>
        <v>40.423923750825708</v>
      </c>
      <c r="J1379" s="56">
        <f>D1379/B1379</f>
        <v>2.484136790947983</v>
      </c>
      <c r="K1379" s="55">
        <f t="shared" si="235"/>
        <v>84.970031055239133</v>
      </c>
      <c r="L1379" s="55">
        <f t="shared" si="235"/>
        <v>131.49919809506321</v>
      </c>
    </row>
    <row r="1380" spans="1:12" s="48" customFormat="1" x14ac:dyDescent="0.2">
      <c r="A1380" s="8" t="s">
        <v>477</v>
      </c>
      <c r="B1380" s="89"/>
      <c r="C1380" s="89"/>
      <c r="D1380" s="89"/>
      <c r="E1380" s="89"/>
      <c r="F1380" s="89"/>
      <c r="G1380" s="89"/>
      <c r="H1380" s="58"/>
      <c r="I1380" s="58"/>
      <c r="J1380" s="58"/>
      <c r="K1380" s="58"/>
      <c r="L1380" s="58"/>
    </row>
    <row r="1381" spans="1:12" s="48" customFormat="1" x14ac:dyDescent="0.2">
      <c r="A1381" s="9" t="s">
        <v>276</v>
      </c>
      <c r="B1381" s="89">
        <v>11256.43</v>
      </c>
      <c r="C1381" s="89">
        <v>52192.84</v>
      </c>
      <c r="D1381" s="89">
        <v>9306.0069999999996</v>
      </c>
      <c r="E1381" s="89">
        <v>61498.847999999998</v>
      </c>
      <c r="F1381" s="89">
        <v>11788.886</v>
      </c>
      <c r="G1381" s="89">
        <v>62279.24</v>
      </c>
      <c r="H1381" s="57">
        <f>H1382+H1383</f>
        <v>100</v>
      </c>
      <c r="I1381" s="57">
        <f>I1382+I1383</f>
        <v>99.999998373953289</v>
      </c>
      <c r="J1381" s="55">
        <f t="shared" ref="J1381:J1386" si="236">D1381/B1381*100</f>
        <v>82.672810118305705</v>
      </c>
      <c r="K1381" s="55">
        <f>D1381/F1381*100</f>
        <v>78.938815762575018</v>
      </c>
      <c r="L1381" s="55">
        <f>E1381/G1381*100</f>
        <v>98.746946815664415</v>
      </c>
    </row>
    <row r="1382" spans="1:12" s="48" customFormat="1" x14ac:dyDescent="0.2">
      <c r="A1382" s="13" t="s">
        <v>283</v>
      </c>
      <c r="B1382" s="89">
        <v>8877.3330000000005</v>
      </c>
      <c r="C1382" s="89">
        <v>49429</v>
      </c>
      <c r="D1382" s="89">
        <v>8125.3329999999996</v>
      </c>
      <c r="E1382" s="89">
        <v>57554.332999999999</v>
      </c>
      <c r="F1382" s="89">
        <v>10912</v>
      </c>
      <c r="G1382" s="89">
        <v>60736</v>
      </c>
      <c r="H1382" s="57">
        <f>D1382/D1381*100</f>
        <v>87.312775500813615</v>
      </c>
      <c r="I1382" s="57">
        <f>E1382/E1381*100</f>
        <v>93.586034327016989</v>
      </c>
      <c r="J1382" s="55">
        <f t="shared" si="236"/>
        <v>91.528987365912712</v>
      </c>
      <c r="K1382" s="55">
        <f>D1382/F1382*100</f>
        <v>74.462362536656883</v>
      </c>
      <c r="L1382" s="55">
        <f>E1382/G1382*100</f>
        <v>94.761480835089557</v>
      </c>
    </row>
    <row r="1383" spans="1:12" s="48" customFormat="1" x14ac:dyDescent="0.2">
      <c r="A1383" s="13" t="s">
        <v>279</v>
      </c>
      <c r="B1383" s="89">
        <v>2379.0970000000002</v>
      </c>
      <c r="C1383" s="89">
        <v>2763.84</v>
      </c>
      <c r="D1383" s="89">
        <v>1180.674</v>
      </c>
      <c r="E1383" s="89">
        <v>3944.5140000000001</v>
      </c>
      <c r="F1383" s="89">
        <v>876.88599999999997</v>
      </c>
      <c r="G1383" s="89">
        <v>1543.24</v>
      </c>
      <c r="H1383" s="57">
        <f>D1383/D1381*100</f>
        <v>12.687224499186387</v>
      </c>
      <c r="I1383" s="57">
        <f>E1383/E1381*100</f>
        <v>6.4139640469362948</v>
      </c>
      <c r="J1383" s="55">
        <f t="shared" si="236"/>
        <v>49.626980320684694</v>
      </c>
      <c r="K1383" s="55">
        <f>D1383/F1383*100</f>
        <v>134.64395599884136</v>
      </c>
      <c r="L1383" s="56">
        <f>E1383/G1383</f>
        <v>2.5559951789741064</v>
      </c>
    </row>
    <row r="1384" spans="1:12" s="48" customFormat="1" x14ac:dyDescent="0.2">
      <c r="A1384" s="9" t="s">
        <v>277</v>
      </c>
      <c r="B1384" s="89">
        <v>11256.43</v>
      </c>
      <c r="C1384" s="89">
        <v>52192.84</v>
      </c>
      <c r="D1384" s="89">
        <v>9306.0069999999996</v>
      </c>
      <c r="E1384" s="89">
        <v>61498.847999999998</v>
      </c>
      <c r="F1384" s="89">
        <v>11788.886</v>
      </c>
      <c r="G1384" s="89">
        <v>62279.24</v>
      </c>
      <c r="H1384" s="57">
        <f>H1385+H1386</f>
        <v>100.00000000000001</v>
      </c>
      <c r="I1384" s="57">
        <f>I1385+I1386</f>
        <v>100</v>
      </c>
      <c r="J1384" s="55">
        <f t="shared" si="236"/>
        <v>82.672810118305705</v>
      </c>
      <c r="K1384" s="55">
        <f>D1384/F1384*100</f>
        <v>78.938815762575018</v>
      </c>
      <c r="L1384" s="55">
        <f>E1384/G1384*100</f>
        <v>98.746946815664415</v>
      </c>
    </row>
    <row r="1385" spans="1:12" s="48" customFormat="1" x14ac:dyDescent="0.2">
      <c r="A1385" s="13" t="s">
        <v>280</v>
      </c>
      <c r="B1385" s="89">
        <v>6380.2629999999999</v>
      </c>
      <c r="C1385" s="89">
        <v>30093.067999999999</v>
      </c>
      <c r="D1385" s="89">
        <v>8763.1730000000007</v>
      </c>
      <c r="E1385" s="89">
        <v>38856.241000000002</v>
      </c>
      <c r="F1385" s="89">
        <v>5588.7489999999998</v>
      </c>
      <c r="G1385" s="89">
        <v>36124.86</v>
      </c>
      <c r="H1385" s="57">
        <f>D1385/D1384*100</f>
        <v>94.166842986471011</v>
      </c>
      <c r="I1385" s="57">
        <f>E1385/E1384*100</f>
        <v>63.182063182711978</v>
      </c>
      <c r="J1385" s="55">
        <f t="shared" si="236"/>
        <v>137.34814693375495</v>
      </c>
      <c r="K1385" s="55">
        <f>D1385/F1385*100</f>
        <v>156.80026066656421</v>
      </c>
      <c r="L1385" s="55">
        <f>E1385/G1385*100</f>
        <v>107.56094556491016</v>
      </c>
    </row>
    <row r="1386" spans="1:12" s="48" customFormat="1" x14ac:dyDescent="0.2">
      <c r="A1386" s="13" t="s">
        <v>284</v>
      </c>
      <c r="B1386" s="89">
        <v>4876.1670000000004</v>
      </c>
      <c r="C1386" s="89">
        <v>22099.772000000001</v>
      </c>
      <c r="D1386" s="89">
        <v>542.83399999999995</v>
      </c>
      <c r="E1386" s="89">
        <v>22642.607</v>
      </c>
      <c r="F1386" s="89">
        <v>6200.1369999999997</v>
      </c>
      <c r="G1386" s="89">
        <v>26154.38</v>
      </c>
      <c r="H1386" s="57">
        <f>D1386/D1384*100</f>
        <v>5.8331570135290027</v>
      </c>
      <c r="I1386" s="57">
        <f>E1386/E1384*100</f>
        <v>36.817936817288029</v>
      </c>
      <c r="J1386" s="55">
        <f t="shared" si="236"/>
        <v>11.132391487001982</v>
      </c>
      <c r="K1386" s="55">
        <f>D1386/F1386*100</f>
        <v>8.7551936352374149</v>
      </c>
      <c r="L1386" s="55">
        <f>E1386/G1386*100</f>
        <v>86.572906717727577</v>
      </c>
    </row>
    <row r="1387" spans="1:12" s="48" customFormat="1" x14ac:dyDescent="0.2">
      <c r="A1387" s="8" t="s">
        <v>478</v>
      </c>
      <c r="B1387" s="89"/>
      <c r="C1387" s="89"/>
      <c r="D1387" s="89"/>
      <c r="E1387" s="89"/>
      <c r="F1387" s="89"/>
      <c r="G1387" s="89"/>
      <c r="H1387" s="58"/>
      <c r="I1387" s="58"/>
      <c r="J1387" s="58"/>
      <c r="K1387" s="58"/>
      <c r="L1387" s="58"/>
    </row>
    <row r="1388" spans="1:12" s="48" customFormat="1" x14ac:dyDescent="0.2">
      <c r="A1388" s="9" t="s">
        <v>276</v>
      </c>
      <c r="B1388" s="89">
        <v>25027.588</v>
      </c>
      <c r="C1388" s="89">
        <v>117867.478</v>
      </c>
      <c r="D1388" s="89">
        <v>20426.471000000001</v>
      </c>
      <c r="E1388" s="89">
        <v>138004.59099999999</v>
      </c>
      <c r="F1388" s="89">
        <v>22995.032999999999</v>
      </c>
      <c r="G1388" s="89">
        <v>145077.34</v>
      </c>
      <c r="H1388" s="57">
        <f>H1389+H1390+H1391</f>
        <v>100</v>
      </c>
      <c r="I1388" s="57">
        <f>I1389+I1390+I1391</f>
        <v>100.00000000000001</v>
      </c>
      <c r="J1388" s="55">
        <f>D1388/B1388*100</f>
        <v>81.615819311073849</v>
      </c>
      <c r="K1388" s="55">
        <f t="shared" ref="K1388:L1390" si="237">D1388/F1388*100</f>
        <v>88.829926880296284</v>
      </c>
      <c r="L1388" s="55">
        <f t="shared" si="237"/>
        <v>95.124842377176194</v>
      </c>
    </row>
    <row r="1389" spans="1:12" s="48" customFormat="1" x14ac:dyDescent="0.2">
      <c r="A1389" s="13" t="s">
        <v>283</v>
      </c>
      <c r="B1389" s="89">
        <v>20842</v>
      </c>
      <c r="C1389" s="89">
        <v>117861.333</v>
      </c>
      <c r="D1389" s="89">
        <v>20135</v>
      </c>
      <c r="E1389" s="89">
        <v>137996.33300000001</v>
      </c>
      <c r="F1389" s="89">
        <v>22991</v>
      </c>
      <c r="G1389" s="89">
        <v>145063</v>
      </c>
      <c r="H1389" s="57">
        <f>D1389/D1388*100</f>
        <v>98.573072166993498</v>
      </c>
      <c r="I1389" s="57">
        <f>E1389/E1388*100</f>
        <v>99.994016141100715</v>
      </c>
      <c r="J1389" s="55">
        <f>D1389/B1389*100</f>
        <v>96.607811150561361</v>
      </c>
      <c r="K1389" s="55">
        <f t="shared" si="237"/>
        <v>87.577747814362141</v>
      </c>
      <c r="L1389" s="55">
        <f t="shared" si="237"/>
        <v>95.128553111406774</v>
      </c>
    </row>
    <row r="1390" spans="1:12" s="48" customFormat="1" x14ac:dyDescent="0.2">
      <c r="A1390" s="13" t="s">
        <v>279</v>
      </c>
      <c r="B1390" s="89">
        <v>0.02</v>
      </c>
      <c r="C1390" s="89">
        <v>6.1449999999999996</v>
      </c>
      <c r="D1390" s="89">
        <v>2.113</v>
      </c>
      <c r="E1390" s="89">
        <v>8.2579999999999991</v>
      </c>
      <c r="F1390" s="89">
        <v>4.0330000000000004</v>
      </c>
      <c r="G1390" s="89">
        <v>14.34</v>
      </c>
      <c r="H1390" s="57">
        <f>D1390/D1388*100</f>
        <v>1.034442023783746E-2</v>
      </c>
      <c r="I1390" s="57">
        <f>E1390/E1388*100</f>
        <v>5.98385889930285E-3</v>
      </c>
      <c r="J1390" s="56"/>
      <c r="K1390" s="55">
        <f t="shared" si="237"/>
        <v>52.392759732209271</v>
      </c>
      <c r="L1390" s="55">
        <f t="shared" si="237"/>
        <v>57.587168758716864</v>
      </c>
    </row>
    <row r="1391" spans="1:12" s="48" customFormat="1" x14ac:dyDescent="0.2">
      <c r="A1391" s="13" t="s">
        <v>305</v>
      </c>
      <c r="B1391" s="89">
        <v>4185.5680000000002</v>
      </c>
      <c r="C1391" s="89">
        <v>0</v>
      </c>
      <c r="D1391" s="89">
        <v>289.358</v>
      </c>
      <c r="E1391" s="89">
        <v>0</v>
      </c>
      <c r="F1391" s="89">
        <v>0</v>
      </c>
      <c r="G1391" s="89">
        <v>0</v>
      </c>
      <c r="H1391" s="57">
        <f>D1391/D1388*100</f>
        <v>1.4165834127686567</v>
      </c>
      <c r="I1391" s="57">
        <f>E1391/E1388*100</f>
        <v>0</v>
      </c>
      <c r="J1391" s="55">
        <f>D1391/B1391*100</f>
        <v>6.9132313702704149</v>
      </c>
      <c r="K1391" s="55">
        <v>0</v>
      </c>
      <c r="L1391" s="55">
        <v>0</v>
      </c>
    </row>
    <row r="1392" spans="1:12" s="48" customFormat="1" x14ac:dyDescent="0.2">
      <c r="A1392" s="9" t="s">
        <v>277</v>
      </c>
      <c r="B1392" s="89">
        <v>25027.588</v>
      </c>
      <c r="C1392" s="89">
        <v>117867.478</v>
      </c>
      <c r="D1392" s="89">
        <v>20426.471000000001</v>
      </c>
      <c r="E1392" s="89">
        <v>138004.59099999999</v>
      </c>
      <c r="F1392" s="89">
        <v>22995.032999999999</v>
      </c>
      <c r="G1392" s="89">
        <v>145077.34</v>
      </c>
      <c r="H1392" s="57">
        <f>H1393+H1394</f>
        <v>100</v>
      </c>
      <c r="I1392" s="57">
        <f>I1393+I1394</f>
        <v>100</v>
      </c>
      <c r="J1392" s="55">
        <f>D1392/B1392*100</f>
        <v>81.615819311073849</v>
      </c>
      <c r="K1392" s="55">
        <f t="shared" ref="K1392:L1394" si="238">D1392/F1392*100</f>
        <v>88.829926880296284</v>
      </c>
      <c r="L1392" s="55">
        <f t="shared" si="238"/>
        <v>95.124842377176194</v>
      </c>
    </row>
    <row r="1393" spans="1:12" s="48" customFormat="1" x14ac:dyDescent="0.2">
      <c r="A1393" s="13" t="s">
        <v>280</v>
      </c>
      <c r="B1393" s="89">
        <v>25027.588</v>
      </c>
      <c r="C1393" s="89">
        <v>89844.77</v>
      </c>
      <c r="D1393" s="89">
        <v>20426.471000000001</v>
      </c>
      <c r="E1393" s="89">
        <v>110271.24099999999</v>
      </c>
      <c r="F1393" s="89">
        <v>12945.781000000001</v>
      </c>
      <c r="G1393" s="89">
        <v>120109.174</v>
      </c>
      <c r="H1393" s="57">
        <f>D1393/D1392*100</f>
        <v>100</v>
      </c>
      <c r="I1393" s="57">
        <f>E1393/E1392*100</f>
        <v>79.904038120007186</v>
      </c>
      <c r="J1393" s="55">
        <f>D1393/B1393*100</f>
        <v>81.615819311073849</v>
      </c>
      <c r="K1393" s="55">
        <f t="shared" si="238"/>
        <v>157.78477173374091</v>
      </c>
      <c r="L1393" s="55">
        <f t="shared" si="238"/>
        <v>91.809174376638367</v>
      </c>
    </row>
    <row r="1394" spans="1:12" s="48" customFormat="1" x14ac:dyDescent="0.2">
      <c r="A1394" s="13" t="s">
        <v>284</v>
      </c>
      <c r="B1394" s="89">
        <v>0</v>
      </c>
      <c r="C1394" s="89">
        <v>28022.707999999999</v>
      </c>
      <c r="D1394" s="89">
        <v>0</v>
      </c>
      <c r="E1394" s="89">
        <v>27733.35</v>
      </c>
      <c r="F1394" s="89">
        <v>10049.252</v>
      </c>
      <c r="G1394" s="89">
        <v>24968.166000000001</v>
      </c>
      <c r="H1394" s="57">
        <f>D1394/D1392*100</f>
        <v>0</v>
      </c>
      <c r="I1394" s="57">
        <f>E1394/E1392*100</f>
        <v>20.095961879992817</v>
      </c>
      <c r="J1394" s="55">
        <v>0</v>
      </c>
      <c r="K1394" s="55">
        <f t="shared" si="238"/>
        <v>0</v>
      </c>
      <c r="L1394" s="55">
        <f t="shared" si="238"/>
        <v>111.0748382560417</v>
      </c>
    </row>
    <row r="1395" spans="1:12" s="48" customFormat="1" ht="33.75" x14ac:dyDescent="0.2">
      <c r="A1395" s="8" t="s">
        <v>479</v>
      </c>
      <c r="B1395" s="89"/>
      <c r="C1395" s="89"/>
      <c r="D1395" s="89"/>
      <c r="E1395" s="89"/>
      <c r="F1395" s="89"/>
      <c r="G1395" s="89"/>
      <c r="H1395" s="58"/>
      <c r="I1395" s="58"/>
      <c r="J1395" s="58"/>
      <c r="K1395" s="58"/>
      <c r="L1395" s="58"/>
    </row>
    <row r="1396" spans="1:12" s="48" customFormat="1" x14ac:dyDescent="0.2">
      <c r="A1396" s="9" t="s">
        <v>276</v>
      </c>
      <c r="B1396" s="89">
        <v>33059.292000000001</v>
      </c>
      <c r="C1396" s="89">
        <v>171502.51500000001</v>
      </c>
      <c r="D1396" s="89">
        <v>36469.580999999998</v>
      </c>
      <c r="E1396" s="89">
        <v>203860.88800000001</v>
      </c>
      <c r="F1396" s="89">
        <v>39025.813999999998</v>
      </c>
      <c r="G1396" s="89">
        <v>251240.59599999999</v>
      </c>
      <c r="H1396" s="57">
        <f>H1397+H1398+H1399</f>
        <v>100.00000274201122</v>
      </c>
      <c r="I1396" s="57">
        <f>I1397+I1398+I1399</f>
        <v>100</v>
      </c>
      <c r="J1396" s="55">
        <f t="shared" ref="J1396:J1401" si="239">D1396/B1396*100</f>
        <v>110.31567463695228</v>
      </c>
      <c r="K1396" s="55">
        <f t="shared" ref="K1396:L1398" si="240">D1396/F1396*100</f>
        <v>93.449891910006016</v>
      </c>
      <c r="L1396" s="55">
        <f t="shared" si="240"/>
        <v>81.141698931489572</v>
      </c>
    </row>
    <row r="1397" spans="1:12" s="48" customFormat="1" x14ac:dyDescent="0.2">
      <c r="A1397" s="13" t="s">
        <v>283</v>
      </c>
      <c r="B1397" s="89">
        <v>28585</v>
      </c>
      <c r="C1397" s="89">
        <v>171257</v>
      </c>
      <c r="D1397" s="89">
        <v>32330</v>
      </c>
      <c r="E1397" s="89">
        <v>203587</v>
      </c>
      <c r="F1397" s="89">
        <v>38947</v>
      </c>
      <c r="G1397" s="89">
        <v>250853</v>
      </c>
      <c r="H1397" s="57">
        <f>D1397/D1396*100</f>
        <v>88.649222484897763</v>
      </c>
      <c r="I1397" s="57">
        <f>E1397/E1396*100</f>
        <v>99.865649560007796</v>
      </c>
      <c r="J1397" s="55">
        <f t="shared" si="239"/>
        <v>113.1012768934756</v>
      </c>
      <c r="K1397" s="55">
        <f t="shared" si="240"/>
        <v>83.010244691503843</v>
      </c>
      <c r="L1397" s="55">
        <f t="shared" si="240"/>
        <v>81.157889281770608</v>
      </c>
    </row>
    <row r="1398" spans="1:12" s="48" customFormat="1" x14ac:dyDescent="0.2">
      <c r="A1398" s="13" t="s">
        <v>279</v>
      </c>
      <c r="B1398" s="89">
        <v>45.325000000000003</v>
      </c>
      <c r="C1398" s="89">
        <v>245.51499999999999</v>
      </c>
      <c r="D1398" s="89">
        <v>28.373000000000001</v>
      </c>
      <c r="E1398" s="89">
        <v>273.88799999999998</v>
      </c>
      <c r="F1398" s="89">
        <v>78.813999999999993</v>
      </c>
      <c r="G1398" s="89">
        <v>387.596</v>
      </c>
      <c r="H1398" s="57">
        <f>D1398/D1396*100</f>
        <v>7.7799084118898992E-2</v>
      </c>
      <c r="I1398" s="57">
        <f>E1398/E1396*100</f>
        <v>0.13435043999219703</v>
      </c>
      <c r="J1398" s="55">
        <f t="shared" si="239"/>
        <v>62.59900717043574</v>
      </c>
      <c r="K1398" s="55">
        <f t="shared" si="240"/>
        <v>35.999949247595609</v>
      </c>
      <c r="L1398" s="55">
        <f t="shared" si="240"/>
        <v>70.663267938781615</v>
      </c>
    </row>
    <row r="1399" spans="1:12" s="48" customFormat="1" x14ac:dyDescent="0.2">
      <c r="A1399" s="13" t="s">
        <v>305</v>
      </c>
      <c r="B1399" s="89">
        <v>4428.9679999999998</v>
      </c>
      <c r="C1399" s="89">
        <v>0</v>
      </c>
      <c r="D1399" s="89">
        <v>4111.2089999999998</v>
      </c>
      <c r="E1399" s="89">
        <v>0</v>
      </c>
      <c r="F1399" s="89">
        <v>0</v>
      </c>
      <c r="G1399" s="89">
        <v>0</v>
      </c>
      <c r="H1399" s="57">
        <f>D1399/D1396*100</f>
        <v>11.272981172994555</v>
      </c>
      <c r="I1399" s="57">
        <f>E1399/E1396*100</f>
        <v>0</v>
      </c>
      <c r="J1399" s="55">
        <f t="shared" si="239"/>
        <v>92.825439244537321</v>
      </c>
      <c r="K1399" s="55">
        <v>0</v>
      </c>
      <c r="L1399" s="55">
        <v>0</v>
      </c>
    </row>
    <row r="1400" spans="1:12" s="48" customFormat="1" x14ac:dyDescent="0.2">
      <c r="A1400" s="9" t="s">
        <v>277</v>
      </c>
      <c r="B1400" s="89">
        <v>33059.292000000001</v>
      </c>
      <c r="C1400" s="89">
        <v>171502.51500000001</v>
      </c>
      <c r="D1400" s="89">
        <v>36469.580999999998</v>
      </c>
      <c r="E1400" s="89">
        <v>203860.88800000001</v>
      </c>
      <c r="F1400" s="89">
        <v>39025.813999999998</v>
      </c>
      <c r="G1400" s="89">
        <v>251240.59599999999</v>
      </c>
      <c r="H1400" s="57">
        <f>H1401+H1402</f>
        <v>100</v>
      </c>
      <c r="I1400" s="57">
        <f>I1401+I1402</f>
        <v>99.999999999999986</v>
      </c>
      <c r="J1400" s="55">
        <f t="shared" si="239"/>
        <v>110.31567463695228</v>
      </c>
      <c r="K1400" s="55">
        <f t="shared" ref="K1400:L1402" si="241">D1400/F1400*100</f>
        <v>93.449891910006016</v>
      </c>
      <c r="L1400" s="55">
        <f t="shared" si="241"/>
        <v>81.141698931489572</v>
      </c>
    </row>
    <row r="1401" spans="1:12" s="48" customFormat="1" x14ac:dyDescent="0.2">
      <c r="A1401" s="13" t="s">
        <v>280</v>
      </c>
      <c r="B1401" s="89">
        <v>33059.292000000001</v>
      </c>
      <c r="C1401" s="89">
        <v>152813.049</v>
      </c>
      <c r="D1401" s="89">
        <v>36469.580999999998</v>
      </c>
      <c r="E1401" s="89">
        <v>189282.63</v>
      </c>
      <c r="F1401" s="89">
        <v>32112.082999999999</v>
      </c>
      <c r="G1401" s="89">
        <v>226701.932</v>
      </c>
      <c r="H1401" s="57">
        <f>D1401/D1400*100</f>
        <v>100</v>
      </c>
      <c r="I1401" s="57">
        <f>E1401/E1400*100</f>
        <v>92.848918621408131</v>
      </c>
      <c r="J1401" s="55">
        <f t="shared" si="239"/>
        <v>110.31567463695228</v>
      </c>
      <c r="K1401" s="55">
        <f t="shared" si="241"/>
        <v>113.56965227076674</v>
      </c>
      <c r="L1401" s="55">
        <f t="shared" si="241"/>
        <v>83.494052445922691</v>
      </c>
    </row>
    <row r="1402" spans="1:12" s="48" customFormat="1" x14ac:dyDescent="0.2">
      <c r="A1402" s="13" t="s">
        <v>284</v>
      </c>
      <c r="B1402" s="89">
        <v>0</v>
      </c>
      <c r="C1402" s="89">
        <v>18689.466</v>
      </c>
      <c r="D1402" s="89">
        <v>0</v>
      </c>
      <c r="E1402" s="89">
        <v>14578.258</v>
      </c>
      <c r="F1402" s="89">
        <v>6913.732</v>
      </c>
      <c r="G1402" s="89">
        <v>24538.664000000001</v>
      </c>
      <c r="H1402" s="57">
        <f>D1402/D1400*100</f>
        <v>0</v>
      </c>
      <c r="I1402" s="57">
        <f>E1402/E1400*100</f>
        <v>7.1510813785918561</v>
      </c>
      <c r="J1402" s="55">
        <v>0</v>
      </c>
      <c r="K1402" s="55">
        <f t="shared" si="241"/>
        <v>0</v>
      </c>
      <c r="L1402" s="55">
        <f t="shared" si="241"/>
        <v>59.409338666522352</v>
      </c>
    </row>
    <row r="1403" spans="1:12" s="48" customFormat="1" ht="22.5" x14ac:dyDescent="0.2">
      <c r="A1403" s="8" t="s">
        <v>480</v>
      </c>
      <c r="B1403" s="89"/>
      <c r="C1403" s="89"/>
      <c r="D1403" s="89"/>
      <c r="E1403" s="89"/>
      <c r="F1403" s="89"/>
      <c r="G1403" s="89"/>
      <c r="H1403" s="58"/>
      <c r="I1403" s="58"/>
      <c r="J1403" s="58"/>
      <c r="K1403" s="58"/>
      <c r="L1403" s="58"/>
    </row>
    <row r="1404" spans="1:12" s="48" customFormat="1" x14ac:dyDescent="0.2">
      <c r="A1404" s="9" t="s">
        <v>276</v>
      </c>
      <c r="B1404" s="89">
        <v>2289.306</v>
      </c>
      <c r="C1404" s="89">
        <v>6576.4</v>
      </c>
      <c r="D1404" s="89">
        <v>2812.3679999999999</v>
      </c>
      <c r="E1404" s="89">
        <v>9388.768</v>
      </c>
      <c r="F1404" s="89">
        <v>1381.778</v>
      </c>
      <c r="G1404" s="89">
        <v>12473.407999999999</v>
      </c>
      <c r="H1404" s="57">
        <f>H1405+H1406</f>
        <v>100</v>
      </c>
      <c r="I1404" s="57">
        <f>I1405+I1406</f>
        <v>100</v>
      </c>
      <c r="J1404" s="55">
        <f t="shared" ref="J1404:J1409" si="242">D1404/B1404*100</f>
        <v>122.84805963029844</v>
      </c>
      <c r="K1404" s="56">
        <f>D1404/F1404</f>
        <v>2.0353255009125921</v>
      </c>
      <c r="L1404" s="55">
        <f t="shared" ref="L1404:L1409" si="243">E1404/G1404*100</f>
        <v>75.270270963637216</v>
      </c>
    </row>
    <row r="1405" spans="1:12" s="48" customFormat="1" x14ac:dyDescent="0.2">
      <c r="A1405" s="13" t="s">
        <v>283</v>
      </c>
      <c r="B1405" s="89">
        <v>1610</v>
      </c>
      <c r="C1405" s="89">
        <v>3894</v>
      </c>
      <c r="D1405" s="89">
        <v>1546</v>
      </c>
      <c r="E1405" s="89">
        <v>5440</v>
      </c>
      <c r="F1405" s="89">
        <v>619</v>
      </c>
      <c r="G1405" s="89">
        <v>7505</v>
      </c>
      <c r="H1405" s="57">
        <f>D1405/D1404*100</f>
        <v>54.971468883161812</v>
      </c>
      <c r="I1405" s="57">
        <f>E1405/E1404*100</f>
        <v>57.941574442994018</v>
      </c>
      <c r="J1405" s="55">
        <f t="shared" si="242"/>
        <v>96.024844720496887</v>
      </c>
      <c r="K1405" s="56">
        <f>D1405/F1405</f>
        <v>2.4975767366720518</v>
      </c>
      <c r="L1405" s="55">
        <f t="shared" si="243"/>
        <v>72.485009993337783</v>
      </c>
    </row>
    <row r="1406" spans="1:12" s="48" customFormat="1" x14ac:dyDescent="0.2">
      <c r="A1406" s="13" t="s">
        <v>279</v>
      </c>
      <c r="B1406" s="89">
        <v>679.30600000000004</v>
      </c>
      <c r="C1406" s="89">
        <v>2682.4</v>
      </c>
      <c r="D1406" s="89">
        <v>1266.3679999999999</v>
      </c>
      <c r="E1406" s="89">
        <v>3948.768</v>
      </c>
      <c r="F1406" s="89">
        <v>762.77800000000002</v>
      </c>
      <c r="G1406" s="89">
        <v>4968.4080000000004</v>
      </c>
      <c r="H1406" s="57">
        <f>D1406/D1404*100</f>
        <v>45.028531116838195</v>
      </c>
      <c r="I1406" s="57">
        <f>E1406/E1404*100</f>
        <v>42.05842555700599</v>
      </c>
      <c r="J1406" s="55">
        <f t="shared" si="242"/>
        <v>186.42084715871786</v>
      </c>
      <c r="K1406" s="55">
        <f>D1406/F1406*100</f>
        <v>166.02051973182233</v>
      </c>
      <c r="L1406" s="55">
        <f t="shared" si="243"/>
        <v>79.477530830801328</v>
      </c>
    </row>
    <row r="1407" spans="1:12" s="48" customFormat="1" x14ac:dyDescent="0.2">
      <c r="A1407" s="9" t="s">
        <v>277</v>
      </c>
      <c r="B1407" s="89">
        <v>2289.306</v>
      </c>
      <c r="C1407" s="89">
        <v>6576.4</v>
      </c>
      <c r="D1407" s="89">
        <v>2812.3679999999999</v>
      </c>
      <c r="E1407" s="89">
        <v>9388.768</v>
      </c>
      <c r="F1407" s="89">
        <v>1381.778</v>
      </c>
      <c r="G1407" s="89">
        <v>12473.407999999999</v>
      </c>
      <c r="H1407" s="57">
        <f>H1408+H1409</f>
        <v>100</v>
      </c>
      <c r="I1407" s="57">
        <f>I1408+I1409</f>
        <v>99.999999999999986</v>
      </c>
      <c r="J1407" s="55">
        <f t="shared" si="242"/>
        <v>122.84805963029844</v>
      </c>
      <c r="K1407" s="56">
        <f>D1407/F1407</f>
        <v>2.0353255009125921</v>
      </c>
      <c r="L1407" s="55">
        <f t="shared" si="243"/>
        <v>75.270270963637216</v>
      </c>
    </row>
    <row r="1408" spans="1:12" s="48" customFormat="1" x14ac:dyDescent="0.2">
      <c r="A1408" s="13" t="s">
        <v>280</v>
      </c>
      <c r="B1408" s="89">
        <v>29.332999999999998</v>
      </c>
      <c r="C1408" s="89">
        <v>242.56100000000001</v>
      </c>
      <c r="D1408" s="89">
        <v>50.744</v>
      </c>
      <c r="E1408" s="89">
        <v>293.30500000000001</v>
      </c>
      <c r="F1408" s="89">
        <v>97.866</v>
      </c>
      <c r="G1408" s="89">
        <v>537.29300000000001</v>
      </c>
      <c r="H1408" s="57">
        <f>D1408/D1407*100</f>
        <v>1.8043157936656939</v>
      </c>
      <c r="I1408" s="57">
        <f>E1408/E1407*100</f>
        <v>3.1239988036769044</v>
      </c>
      <c r="J1408" s="55">
        <f t="shared" si="242"/>
        <v>172.9928749190332</v>
      </c>
      <c r="K1408" s="55">
        <f>D1408/F1408*100</f>
        <v>51.850489444750991</v>
      </c>
      <c r="L1408" s="55">
        <f t="shared" si="243"/>
        <v>54.589395357840132</v>
      </c>
    </row>
    <row r="1409" spans="1:12" s="48" customFormat="1" x14ac:dyDescent="0.2">
      <c r="A1409" s="13" t="s">
        <v>284</v>
      </c>
      <c r="B1409" s="89">
        <v>2259.973</v>
      </c>
      <c r="C1409" s="89">
        <v>6333.8389999999999</v>
      </c>
      <c r="D1409" s="89">
        <v>2761.6239999999998</v>
      </c>
      <c r="E1409" s="89">
        <v>9095.4629999999997</v>
      </c>
      <c r="F1409" s="89">
        <v>1283.9110000000001</v>
      </c>
      <c r="G1409" s="89">
        <v>11936.114</v>
      </c>
      <c r="H1409" s="57">
        <f>D1409/D1407*100</f>
        <v>98.195684206334306</v>
      </c>
      <c r="I1409" s="57">
        <f>E1409/E1407*100</f>
        <v>96.876001196323088</v>
      </c>
      <c r="J1409" s="55">
        <f t="shared" si="242"/>
        <v>122.19721209058692</v>
      </c>
      <c r="K1409" s="56">
        <f>D1409/F1409</f>
        <v>2.1509465998811441</v>
      </c>
      <c r="L1409" s="55">
        <f t="shared" si="243"/>
        <v>76.201207528681451</v>
      </c>
    </row>
    <row r="1410" spans="1:12" s="48" customFormat="1" x14ac:dyDescent="0.2">
      <c r="A1410" s="8" t="s">
        <v>481</v>
      </c>
      <c r="B1410" s="89"/>
      <c r="C1410" s="89"/>
      <c r="D1410" s="89"/>
      <c r="E1410" s="89"/>
      <c r="F1410" s="89"/>
      <c r="G1410" s="89"/>
      <c r="H1410" s="58"/>
      <c r="I1410" s="58"/>
      <c r="J1410" s="58"/>
      <c r="K1410" s="58"/>
      <c r="L1410" s="58"/>
    </row>
    <row r="1411" spans="1:12" s="48" customFormat="1" x14ac:dyDescent="0.2">
      <c r="A1411" s="9" t="s">
        <v>276</v>
      </c>
      <c r="B1411" s="89">
        <v>1748.251</v>
      </c>
      <c r="C1411" s="89">
        <v>4567.076</v>
      </c>
      <c r="D1411" s="89">
        <v>1700.5229999999999</v>
      </c>
      <c r="E1411" s="89">
        <v>6267.5990000000002</v>
      </c>
      <c r="F1411" s="89">
        <v>863.029</v>
      </c>
      <c r="G1411" s="89">
        <v>9691.1749999999993</v>
      </c>
      <c r="H1411" s="57">
        <f>H1412+H1413</f>
        <v>100</v>
      </c>
      <c r="I1411" s="57">
        <f>I1412+I1413</f>
        <v>100</v>
      </c>
      <c r="J1411" s="55">
        <f>D1411/B1411*100</f>
        <v>97.269957231541696</v>
      </c>
      <c r="K1411" s="55">
        <f>D1411/F1411*100</f>
        <v>197.04123499905563</v>
      </c>
      <c r="L1411" s="55">
        <f>E1411/G1411*100</f>
        <v>64.673262014152058</v>
      </c>
    </row>
    <row r="1412" spans="1:12" s="48" customFormat="1" x14ac:dyDescent="0.2">
      <c r="A1412" s="13" t="s">
        <v>283</v>
      </c>
      <c r="B1412" s="89">
        <v>1501</v>
      </c>
      <c r="C1412" s="89">
        <v>3647</v>
      </c>
      <c r="D1412" s="89">
        <v>1513</v>
      </c>
      <c r="E1412" s="89">
        <v>5160</v>
      </c>
      <c r="F1412" s="89">
        <v>578</v>
      </c>
      <c r="G1412" s="89">
        <v>7245</v>
      </c>
      <c r="H1412" s="57">
        <f>D1412/D1411*100</f>
        <v>88.972627832731462</v>
      </c>
      <c r="I1412" s="57">
        <f>E1412/E1411*100</f>
        <v>82.328177026003104</v>
      </c>
      <c r="J1412" s="55">
        <f>D1412/B1412*100</f>
        <v>100.79946702198535</v>
      </c>
      <c r="K1412" s="56">
        <f>D1412/F1412</f>
        <v>2.6176470588235294</v>
      </c>
      <c r="L1412" s="55">
        <f>E1412/G1412*100</f>
        <v>71.221532091097302</v>
      </c>
    </row>
    <row r="1413" spans="1:12" s="48" customFormat="1" x14ac:dyDescent="0.2">
      <c r="A1413" s="13" t="s">
        <v>279</v>
      </c>
      <c r="B1413" s="89">
        <v>247.251</v>
      </c>
      <c r="C1413" s="89">
        <v>920.07600000000002</v>
      </c>
      <c r="D1413" s="89">
        <v>187.523</v>
      </c>
      <c r="E1413" s="89">
        <v>1107.5989999999999</v>
      </c>
      <c r="F1413" s="89">
        <v>285.029</v>
      </c>
      <c r="G1413" s="89">
        <v>2446.1750000000002</v>
      </c>
      <c r="H1413" s="57">
        <f>D1413/D1411*100</f>
        <v>11.027372167268542</v>
      </c>
      <c r="I1413" s="57">
        <f>E1413/E1411*100</f>
        <v>17.671822973996896</v>
      </c>
      <c r="J1413" s="55">
        <f>D1413/B1413*100</f>
        <v>75.84317151396759</v>
      </c>
      <c r="K1413" s="55">
        <f>D1413/F1413*100</f>
        <v>65.790849352171179</v>
      </c>
      <c r="L1413" s="55">
        <f>E1413/G1413*100</f>
        <v>45.278812840454989</v>
      </c>
    </row>
    <row r="1414" spans="1:12" s="48" customFormat="1" x14ac:dyDescent="0.2">
      <c r="A1414" s="9" t="s">
        <v>277</v>
      </c>
      <c r="B1414" s="89">
        <v>1748.251</v>
      </c>
      <c r="C1414" s="89">
        <v>4567.076</v>
      </c>
      <c r="D1414" s="89">
        <v>1700.5229999999999</v>
      </c>
      <c r="E1414" s="89">
        <v>6267.5990000000002</v>
      </c>
      <c r="F1414" s="89">
        <v>863.029</v>
      </c>
      <c r="G1414" s="89">
        <v>9691.1749999999993</v>
      </c>
      <c r="H1414" s="57">
        <f>H1415+H1416</f>
        <v>100</v>
      </c>
      <c r="I1414" s="57">
        <f>I1415+I1416</f>
        <v>100.00000000000001</v>
      </c>
      <c r="J1414" s="55">
        <f>D1414/B1414*100</f>
        <v>97.269957231541696</v>
      </c>
      <c r="K1414" s="55">
        <f>D1414/F1414*100</f>
        <v>197.04123499905563</v>
      </c>
      <c r="L1414" s="55">
        <f>E1414/G1414*100</f>
        <v>64.673262014152058</v>
      </c>
    </row>
    <row r="1415" spans="1:12" s="48" customFormat="1" x14ac:dyDescent="0.2">
      <c r="A1415" s="13" t="s">
        <v>280</v>
      </c>
      <c r="B1415" s="89">
        <v>13.76</v>
      </c>
      <c r="C1415" s="89">
        <v>120.812</v>
      </c>
      <c r="D1415" s="89">
        <v>35.246000000000002</v>
      </c>
      <c r="E1415" s="89">
        <v>156.05799999999999</v>
      </c>
      <c r="F1415" s="89">
        <v>74.524000000000001</v>
      </c>
      <c r="G1415" s="89">
        <v>304.94</v>
      </c>
      <c r="H1415" s="57">
        <f>D1415/D1414*100</f>
        <v>2.0726564709798105</v>
      </c>
      <c r="I1415" s="57">
        <f>E1415/E1414*100</f>
        <v>2.4899167926984478</v>
      </c>
      <c r="J1415" s="56">
        <f>D1415/B1415</f>
        <v>2.5614825581395353</v>
      </c>
      <c r="K1415" s="55">
        <f>D1415/F1415*100</f>
        <v>47.294831195319631</v>
      </c>
      <c r="L1415" s="55">
        <f>E1415/G1415*100</f>
        <v>51.176624909818322</v>
      </c>
    </row>
    <row r="1416" spans="1:12" s="48" customFormat="1" x14ac:dyDescent="0.2">
      <c r="A1416" s="13" t="s">
        <v>284</v>
      </c>
      <c r="B1416" s="89">
        <v>1734.49</v>
      </c>
      <c r="C1416" s="89">
        <v>4446.2640000000001</v>
      </c>
      <c r="D1416" s="89">
        <v>1665.277</v>
      </c>
      <c r="E1416" s="89">
        <v>6111.5410000000002</v>
      </c>
      <c r="F1416" s="89">
        <v>788.505</v>
      </c>
      <c r="G1416" s="89">
        <v>9386.2350000000006</v>
      </c>
      <c r="H1416" s="57">
        <f>D1416/D1414*100</f>
        <v>97.927343529020192</v>
      </c>
      <c r="I1416" s="57">
        <f>E1416/E1414*100</f>
        <v>97.510083207301562</v>
      </c>
      <c r="J1416" s="55">
        <f>D1416/B1416*100</f>
        <v>96.009605128885141</v>
      </c>
      <c r="K1416" s="56">
        <f>D1416/F1416</f>
        <v>2.111942219770325</v>
      </c>
      <c r="L1416" s="55">
        <f>E1416/G1416*100</f>
        <v>65.111740756544023</v>
      </c>
    </row>
    <row r="1417" spans="1:12" s="48" customFormat="1" ht="33.75" x14ac:dyDescent="0.2">
      <c r="A1417" s="8" t="s">
        <v>482</v>
      </c>
      <c r="B1417" s="89"/>
      <c r="C1417" s="89"/>
      <c r="D1417" s="89"/>
      <c r="E1417" s="89"/>
      <c r="F1417" s="89"/>
      <c r="G1417" s="89"/>
      <c r="H1417" s="58"/>
      <c r="I1417" s="58"/>
      <c r="J1417" s="58"/>
      <c r="K1417" s="58"/>
      <c r="L1417" s="58"/>
    </row>
    <row r="1418" spans="1:12" s="48" customFormat="1" x14ac:dyDescent="0.2">
      <c r="A1418" s="9" t="s">
        <v>276</v>
      </c>
      <c r="B1418" s="89">
        <v>84121.402000000002</v>
      </c>
      <c r="C1418" s="89">
        <v>396932.26699999999</v>
      </c>
      <c r="D1418" s="89">
        <v>116043.03599999999</v>
      </c>
      <c r="E1418" s="89">
        <v>512975.30300000001</v>
      </c>
      <c r="F1418" s="89">
        <v>115929.122</v>
      </c>
      <c r="G1418" s="89">
        <v>512121.58399999997</v>
      </c>
      <c r="H1418" s="57">
        <f>H1419+H1420</f>
        <v>100.00000000000001</v>
      </c>
      <c r="I1418" s="57">
        <f>I1419+I1420</f>
        <v>99.999999805058835</v>
      </c>
      <c r="J1418" s="55">
        <f>D1418/B1418*100</f>
        <v>137.94710173755783</v>
      </c>
      <c r="K1418" s="55">
        <f t="shared" ref="K1418:L1421" si="244">D1418/F1418*100</f>
        <v>100.09826176376974</v>
      </c>
      <c r="L1418" s="55">
        <f t="shared" si="244"/>
        <v>100.16670240557563</v>
      </c>
    </row>
    <row r="1419" spans="1:12" s="48" customFormat="1" x14ac:dyDescent="0.2">
      <c r="A1419" s="13" t="s">
        <v>283</v>
      </c>
      <c r="B1419" s="89">
        <v>82320.831000000006</v>
      </c>
      <c r="C1419" s="89">
        <v>390143.48800000001</v>
      </c>
      <c r="D1419" s="89">
        <v>115461.83100000001</v>
      </c>
      <c r="E1419" s="89">
        <v>505605.31900000002</v>
      </c>
      <c r="F1419" s="89">
        <v>114440.83100000001</v>
      </c>
      <c r="G1419" s="89">
        <v>504027.98599999998</v>
      </c>
      <c r="H1419" s="57">
        <f>D1419/D1418*100</f>
        <v>99.499147023350901</v>
      </c>
      <c r="I1419" s="57">
        <f>E1419/E1418*100</f>
        <v>98.563286778739908</v>
      </c>
      <c r="J1419" s="55">
        <f>D1419/B1419*100</f>
        <v>140.25833995771981</v>
      </c>
      <c r="K1419" s="55">
        <f t="shared" si="244"/>
        <v>100.89216409132855</v>
      </c>
      <c r="L1419" s="55">
        <f t="shared" si="244"/>
        <v>100.31294551965613</v>
      </c>
    </row>
    <row r="1420" spans="1:12" s="48" customFormat="1" x14ac:dyDescent="0.2">
      <c r="A1420" s="13" t="s">
        <v>279</v>
      </c>
      <c r="B1420" s="89">
        <v>1800.5709999999999</v>
      </c>
      <c r="C1420" s="89">
        <v>6788.7790000000005</v>
      </c>
      <c r="D1420" s="89">
        <v>581.20500000000004</v>
      </c>
      <c r="E1420" s="89">
        <v>7369.9830000000002</v>
      </c>
      <c r="F1420" s="89">
        <v>1488.2909999999999</v>
      </c>
      <c r="G1420" s="89">
        <v>8093.598</v>
      </c>
      <c r="H1420" s="57">
        <f>D1420/D1418*100</f>
        <v>0.50085297664911155</v>
      </c>
      <c r="I1420" s="57">
        <f>E1420/E1418*100</f>
        <v>1.4367130263189298</v>
      </c>
      <c r="J1420" s="55">
        <f>D1420/B1420*100</f>
        <v>32.27892707368941</v>
      </c>
      <c r="K1420" s="55">
        <f t="shared" si="244"/>
        <v>39.051838652521589</v>
      </c>
      <c r="L1420" s="55">
        <f t="shared" si="244"/>
        <v>91.059415108089141</v>
      </c>
    </row>
    <row r="1421" spans="1:12" s="48" customFormat="1" x14ac:dyDescent="0.2">
      <c r="A1421" s="9" t="s">
        <v>277</v>
      </c>
      <c r="B1421" s="89">
        <v>84121.402000000002</v>
      </c>
      <c r="C1421" s="89">
        <v>396932.26699999999</v>
      </c>
      <c r="D1421" s="89">
        <v>116043.03599999999</v>
      </c>
      <c r="E1421" s="89">
        <v>512975.30300000001</v>
      </c>
      <c r="F1421" s="89">
        <v>115929.122</v>
      </c>
      <c r="G1421" s="89">
        <v>512121.58399999997</v>
      </c>
      <c r="H1421" s="57">
        <f>H1422+H1423</f>
        <v>100</v>
      </c>
      <c r="I1421" s="57">
        <f>I1422+I1423</f>
        <v>100</v>
      </c>
      <c r="J1421" s="55">
        <f>D1421/B1421*100</f>
        <v>137.94710173755783</v>
      </c>
      <c r="K1421" s="55">
        <f t="shared" si="244"/>
        <v>100.09826176376974</v>
      </c>
      <c r="L1421" s="55">
        <f t="shared" si="244"/>
        <v>100.16670240557563</v>
      </c>
    </row>
    <row r="1422" spans="1:12" s="48" customFormat="1" x14ac:dyDescent="0.2">
      <c r="A1422" s="13" t="s">
        <v>280</v>
      </c>
      <c r="B1422" s="89">
        <v>5.665</v>
      </c>
      <c r="C1422" s="89">
        <v>86.317999999999998</v>
      </c>
      <c r="D1422" s="89">
        <v>61.752000000000002</v>
      </c>
      <c r="E1422" s="89">
        <v>148.07</v>
      </c>
      <c r="F1422" s="89">
        <v>4.51</v>
      </c>
      <c r="G1422" s="89">
        <v>69.504000000000005</v>
      </c>
      <c r="H1422" s="57">
        <f>D1422/D1421*100</f>
        <v>5.3214740090047286E-2</v>
      </c>
      <c r="I1422" s="57">
        <f>E1422/E1421*100</f>
        <v>2.8864937382765188E-2</v>
      </c>
      <c r="J1422" s="56"/>
      <c r="K1422" s="56"/>
      <c r="L1422" s="56">
        <f>E1422/G1422</f>
        <v>2.1303809852670348</v>
      </c>
    </row>
    <row r="1423" spans="1:12" s="48" customFormat="1" x14ac:dyDescent="0.2">
      <c r="A1423" s="13" t="s">
        <v>284</v>
      </c>
      <c r="B1423" s="89">
        <v>84115.736999999994</v>
      </c>
      <c r="C1423" s="89">
        <v>396845.94900000002</v>
      </c>
      <c r="D1423" s="89">
        <v>115981.284</v>
      </c>
      <c r="E1423" s="89">
        <v>512827.23300000001</v>
      </c>
      <c r="F1423" s="89">
        <v>115924.61199999999</v>
      </c>
      <c r="G1423" s="89">
        <v>512052.08</v>
      </c>
      <c r="H1423" s="57">
        <f>D1423/D1421*100</f>
        <v>99.946785259909959</v>
      </c>
      <c r="I1423" s="57">
        <f>E1423/E1421*100</f>
        <v>99.971135062617236</v>
      </c>
      <c r="J1423" s="55">
        <f>D1423/B1423*100</f>
        <v>137.88297901972851</v>
      </c>
      <c r="K1423" s="55">
        <f>D1423/F1423*100</f>
        <v>100.04888694387004</v>
      </c>
      <c r="L1423" s="55">
        <f>E1423/G1423*100</f>
        <v>100.15138167195805</v>
      </c>
    </row>
    <row r="1424" spans="1:12" s="48" customFormat="1" ht="22.5" x14ac:dyDescent="0.2">
      <c r="A1424" s="8" t="s">
        <v>483</v>
      </c>
      <c r="B1424" s="89"/>
      <c r="C1424" s="89"/>
      <c r="D1424" s="89"/>
      <c r="E1424" s="89"/>
      <c r="F1424" s="89"/>
      <c r="G1424" s="89"/>
      <c r="H1424" s="58"/>
      <c r="I1424" s="58"/>
      <c r="J1424" s="58"/>
      <c r="K1424" s="58"/>
      <c r="L1424" s="58"/>
    </row>
    <row r="1425" spans="1:12" s="48" customFormat="1" x14ac:dyDescent="0.2">
      <c r="A1425" s="9" t="s">
        <v>276</v>
      </c>
      <c r="B1425" s="89">
        <v>78108.072</v>
      </c>
      <c r="C1425" s="89">
        <v>366722.16</v>
      </c>
      <c r="D1425" s="89">
        <v>111200.24400000001</v>
      </c>
      <c r="E1425" s="89">
        <v>477922.40399999998</v>
      </c>
      <c r="F1425" s="89">
        <v>108123.56299999999</v>
      </c>
      <c r="G1425" s="89">
        <v>472085.549</v>
      </c>
      <c r="H1425" s="57">
        <f>H1426+H1427</f>
        <v>99.999999999999986</v>
      </c>
      <c r="I1425" s="57">
        <f>I1426+I1427</f>
        <v>99.999999790761024</v>
      </c>
      <c r="J1425" s="55">
        <f>D1425/B1425*100</f>
        <v>142.36716020848652</v>
      </c>
      <c r="K1425" s="55">
        <f t="shared" ref="K1425:L1428" si="245">D1425/F1425*100</f>
        <v>102.84552313541499</v>
      </c>
      <c r="L1425" s="55">
        <f t="shared" si="245"/>
        <v>101.23639772756525</v>
      </c>
    </row>
    <row r="1426" spans="1:12" s="48" customFormat="1" x14ac:dyDescent="0.2">
      <c r="A1426" s="13" t="s">
        <v>283</v>
      </c>
      <c r="B1426" s="89">
        <v>77785.998999999996</v>
      </c>
      <c r="C1426" s="89">
        <v>364670.32799999998</v>
      </c>
      <c r="D1426" s="89">
        <v>111065.999</v>
      </c>
      <c r="E1426" s="89">
        <v>475736.32699999999</v>
      </c>
      <c r="F1426" s="89">
        <v>107154.999</v>
      </c>
      <c r="G1426" s="89">
        <v>467890.99400000001</v>
      </c>
      <c r="H1426" s="57">
        <f>D1426/D1425*100</f>
        <v>99.879276344033912</v>
      </c>
      <c r="I1426" s="57">
        <f>E1426/E1425*100</f>
        <v>99.542587461541146</v>
      </c>
      <c r="J1426" s="55">
        <f>D1426/B1426*100</f>
        <v>142.78404909346219</v>
      </c>
      <c r="K1426" s="55">
        <f t="shared" si="245"/>
        <v>103.64985305071954</v>
      </c>
      <c r="L1426" s="55">
        <f t="shared" si="245"/>
        <v>101.67674375027616</v>
      </c>
    </row>
    <row r="1427" spans="1:12" s="48" customFormat="1" x14ac:dyDescent="0.2">
      <c r="A1427" s="13" t="s">
        <v>279</v>
      </c>
      <c r="B1427" s="89">
        <v>322.07299999999998</v>
      </c>
      <c r="C1427" s="89">
        <v>2051.8310000000001</v>
      </c>
      <c r="D1427" s="89">
        <v>134.245</v>
      </c>
      <c r="E1427" s="89">
        <v>2186.076</v>
      </c>
      <c r="F1427" s="89">
        <v>968.56399999999996</v>
      </c>
      <c r="G1427" s="89">
        <v>4194.5550000000003</v>
      </c>
      <c r="H1427" s="57">
        <f>D1427/D1425*100</f>
        <v>0.12072365596607862</v>
      </c>
      <c r="I1427" s="57">
        <f>E1427/E1425*100</f>
        <v>0.45741232921987063</v>
      </c>
      <c r="J1427" s="55">
        <f>D1427/B1427*100</f>
        <v>41.681544246180216</v>
      </c>
      <c r="K1427" s="55">
        <f t="shared" si="245"/>
        <v>13.860209547329863</v>
      </c>
      <c r="L1427" s="55">
        <f t="shared" si="245"/>
        <v>52.11699453219709</v>
      </c>
    </row>
    <row r="1428" spans="1:12" s="48" customFormat="1" x14ac:dyDescent="0.2">
      <c r="A1428" s="9" t="s">
        <v>277</v>
      </c>
      <c r="B1428" s="89">
        <v>78108.072</v>
      </c>
      <c r="C1428" s="89">
        <v>366722.16</v>
      </c>
      <c r="D1428" s="89">
        <v>111200.24400000001</v>
      </c>
      <c r="E1428" s="89">
        <v>477922.40399999998</v>
      </c>
      <c r="F1428" s="89">
        <v>108123.56299999999</v>
      </c>
      <c r="G1428" s="89">
        <v>472085.549</v>
      </c>
      <c r="H1428" s="57">
        <f>H1429+H1430</f>
        <v>100</v>
      </c>
      <c r="I1428" s="57">
        <f>I1429+I1430</f>
        <v>100.00000000000001</v>
      </c>
      <c r="J1428" s="55">
        <f>D1428/B1428*100</f>
        <v>142.36716020848652</v>
      </c>
      <c r="K1428" s="55">
        <f t="shared" si="245"/>
        <v>102.84552313541499</v>
      </c>
      <c r="L1428" s="55">
        <f t="shared" si="245"/>
        <v>101.23639772756525</v>
      </c>
    </row>
    <row r="1429" spans="1:12" s="48" customFormat="1" x14ac:dyDescent="0.2">
      <c r="A1429" s="13" t="s">
        <v>280</v>
      </c>
      <c r="B1429" s="89">
        <v>2.91</v>
      </c>
      <c r="C1429" s="89">
        <v>57.435000000000002</v>
      </c>
      <c r="D1429" s="89">
        <v>57.875999999999998</v>
      </c>
      <c r="E1429" s="89">
        <v>115.31100000000001</v>
      </c>
      <c r="F1429" s="89">
        <v>0.81</v>
      </c>
      <c r="G1429" s="89">
        <v>13.564</v>
      </c>
      <c r="H1429" s="57">
        <f>D1429/D1428*100</f>
        <v>5.2046648386850657E-2</v>
      </c>
      <c r="I1429" s="57">
        <f>E1429/E1428*100</f>
        <v>2.4127556907752749E-2</v>
      </c>
      <c r="J1429" s="56"/>
      <c r="K1429" s="56"/>
      <c r="L1429" s="56"/>
    </row>
    <row r="1430" spans="1:12" s="48" customFormat="1" x14ac:dyDescent="0.2">
      <c r="A1430" s="13" t="s">
        <v>284</v>
      </c>
      <c r="B1430" s="89">
        <v>78105.161999999997</v>
      </c>
      <c r="C1430" s="89">
        <v>366664.72499999998</v>
      </c>
      <c r="D1430" s="89">
        <v>111142.368</v>
      </c>
      <c r="E1430" s="89">
        <v>477807.09299999999</v>
      </c>
      <c r="F1430" s="89">
        <v>108122.753</v>
      </c>
      <c r="G1430" s="89">
        <v>472071.98499999999</v>
      </c>
      <c r="H1430" s="57">
        <f>D1430/D1428*100</f>
        <v>99.947953351613151</v>
      </c>
      <c r="I1430" s="57">
        <f>E1430/E1428*100</f>
        <v>99.975872443092257</v>
      </c>
      <c r="J1430" s="55">
        <f>D1430/B1430*100</f>
        <v>142.29836435138566</v>
      </c>
      <c r="K1430" s="55">
        <f>D1430/F1430*100</f>
        <v>102.79276555231627</v>
      </c>
      <c r="L1430" s="55">
        <f>E1430/G1430*100</f>
        <v>101.21487997217204</v>
      </c>
    </row>
    <row r="1431" spans="1:12" s="48" customFormat="1" ht="22.5" x14ac:dyDescent="0.2">
      <c r="A1431" s="8" t="s">
        <v>484</v>
      </c>
      <c r="B1431" s="89"/>
      <c r="C1431" s="89"/>
      <c r="D1431" s="89"/>
      <c r="E1431" s="89"/>
      <c r="F1431" s="89"/>
      <c r="G1431" s="89"/>
      <c r="H1431" s="58"/>
      <c r="I1431" s="58"/>
      <c r="J1431" s="58"/>
      <c r="K1431" s="58"/>
      <c r="L1431" s="58"/>
    </row>
    <row r="1432" spans="1:12" s="48" customFormat="1" x14ac:dyDescent="0.2">
      <c r="A1432" s="9" t="s">
        <v>276</v>
      </c>
      <c r="B1432" s="89">
        <v>5051.3599999999997</v>
      </c>
      <c r="C1432" s="89">
        <v>26347.848000000002</v>
      </c>
      <c r="D1432" s="89">
        <v>4437.1850000000004</v>
      </c>
      <c r="E1432" s="89">
        <v>30785.032999999999</v>
      </c>
      <c r="F1432" s="89">
        <v>7353.6980000000003</v>
      </c>
      <c r="G1432" s="89">
        <v>37768.273000000001</v>
      </c>
      <c r="H1432" s="57">
        <f>H1433+H1434</f>
        <v>100</v>
      </c>
      <c r="I1432" s="57">
        <f>I1433+I1434</f>
        <v>100</v>
      </c>
      <c r="J1432" s="55">
        <f t="shared" ref="J1432:J1437" si="246">D1432/B1432*100</f>
        <v>87.841393208957598</v>
      </c>
      <c r="K1432" s="55">
        <f t="shared" ref="K1432:L1435" si="247">D1432/F1432*100</f>
        <v>60.339505375390722</v>
      </c>
      <c r="L1432" s="55">
        <f t="shared" si="247"/>
        <v>81.510300987286328</v>
      </c>
    </row>
    <row r="1433" spans="1:12" s="48" customFormat="1" x14ac:dyDescent="0.2">
      <c r="A1433" s="13" t="s">
        <v>283</v>
      </c>
      <c r="B1433" s="89">
        <v>4534.8320000000003</v>
      </c>
      <c r="C1433" s="89">
        <v>25473.16</v>
      </c>
      <c r="D1433" s="89">
        <v>4395.8320000000003</v>
      </c>
      <c r="E1433" s="89">
        <v>29868.991999999998</v>
      </c>
      <c r="F1433" s="89">
        <v>7285.8320000000003</v>
      </c>
      <c r="G1433" s="89">
        <v>36136.991999999998</v>
      </c>
      <c r="H1433" s="57">
        <f>D1433/D1432*100</f>
        <v>99.068035252079866</v>
      </c>
      <c r="I1433" s="57">
        <f>E1433/E1432*100</f>
        <v>97.024394938930229</v>
      </c>
      <c r="J1433" s="55">
        <f t="shared" si="246"/>
        <v>96.934836836292945</v>
      </c>
      <c r="K1433" s="55">
        <f t="shared" si="247"/>
        <v>60.333974211867634</v>
      </c>
      <c r="L1433" s="55">
        <f t="shared" si="247"/>
        <v>82.65489280347407</v>
      </c>
    </row>
    <row r="1434" spans="1:12" s="48" customFormat="1" x14ac:dyDescent="0.2">
      <c r="A1434" s="13" t="s">
        <v>279</v>
      </c>
      <c r="B1434" s="89">
        <v>516.52800000000002</v>
      </c>
      <c r="C1434" s="89">
        <v>874.68799999999999</v>
      </c>
      <c r="D1434" s="89">
        <v>41.353000000000002</v>
      </c>
      <c r="E1434" s="89">
        <v>916.04100000000005</v>
      </c>
      <c r="F1434" s="89">
        <v>67.866</v>
      </c>
      <c r="G1434" s="89">
        <v>1631.2809999999999</v>
      </c>
      <c r="H1434" s="57">
        <f>D1434/D1432*100</f>
        <v>0.93196474792013406</v>
      </c>
      <c r="I1434" s="57">
        <f>E1434/E1432*100</f>
        <v>2.975605061069774</v>
      </c>
      <c r="J1434" s="55">
        <f t="shared" si="246"/>
        <v>8.0059551466716226</v>
      </c>
      <c r="K1434" s="55">
        <f t="shared" si="247"/>
        <v>60.933309757463242</v>
      </c>
      <c r="L1434" s="55">
        <f t="shared" si="247"/>
        <v>56.154702960434165</v>
      </c>
    </row>
    <row r="1435" spans="1:12" s="48" customFormat="1" x14ac:dyDescent="0.2">
      <c r="A1435" s="9" t="s">
        <v>277</v>
      </c>
      <c r="B1435" s="89">
        <v>5051.3599999999997</v>
      </c>
      <c r="C1435" s="89">
        <v>26347.848000000002</v>
      </c>
      <c r="D1435" s="89">
        <v>4437.1850000000004</v>
      </c>
      <c r="E1435" s="89">
        <v>30785.032999999999</v>
      </c>
      <c r="F1435" s="89">
        <v>7353.6980000000003</v>
      </c>
      <c r="G1435" s="89">
        <v>37768.273000000001</v>
      </c>
      <c r="H1435" s="57">
        <f>H1436+H1437</f>
        <v>100</v>
      </c>
      <c r="I1435" s="57">
        <f>I1436+I1437</f>
        <v>100.00000000000001</v>
      </c>
      <c r="J1435" s="55">
        <f t="shared" si="246"/>
        <v>87.841393208957598</v>
      </c>
      <c r="K1435" s="55">
        <f t="shared" si="247"/>
        <v>60.339505375390722</v>
      </c>
      <c r="L1435" s="55">
        <f t="shared" si="247"/>
        <v>81.510300987286328</v>
      </c>
    </row>
    <row r="1436" spans="1:12" s="48" customFormat="1" x14ac:dyDescent="0.2">
      <c r="A1436" s="13" t="s">
        <v>280</v>
      </c>
      <c r="B1436" s="89">
        <v>2.7549999999999999</v>
      </c>
      <c r="C1436" s="89">
        <v>10.895</v>
      </c>
      <c r="D1436" s="89">
        <v>3.8759999999999999</v>
      </c>
      <c r="E1436" s="89">
        <v>14.771000000000001</v>
      </c>
      <c r="F1436" s="89">
        <v>0</v>
      </c>
      <c r="G1436" s="89">
        <v>0.36</v>
      </c>
      <c r="H1436" s="57">
        <f>D1436/D1435*100</f>
        <v>8.7352679683177489E-2</v>
      </c>
      <c r="I1436" s="57">
        <f>E1436/E1435*100</f>
        <v>4.7981108222297508E-2</v>
      </c>
      <c r="J1436" s="55">
        <f t="shared" si="246"/>
        <v>140.68965517241378</v>
      </c>
      <c r="K1436" s="55">
        <v>0</v>
      </c>
      <c r="L1436" s="56"/>
    </row>
    <row r="1437" spans="1:12" s="48" customFormat="1" x14ac:dyDescent="0.2">
      <c r="A1437" s="13" t="s">
        <v>284</v>
      </c>
      <c r="B1437" s="89">
        <v>5048.6049999999996</v>
      </c>
      <c r="C1437" s="89">
        <v>26336.953000000001</v>
      </c>
      <c r="D1437" s="89">
        <v>4433.3090000000002</v>
      </c>
      <c r="E1437" s="89">
        <v>30770.261999999999</v>
      </c>
      <c r="F1437" s="89">
        <v>7353.6980000000003</v>
      </c>
      <c r="G1437" s="89">
        <v>37767.913</v>
      </c>
      <c r="H1437" s="57">
        <f>D1437/D1435*100</f>
        <v>99.912647320316822</v>
      </c>
      <c r="I1437" s="57">
        <f>E1437/E1435*100</f>
        <v>99.952018891777712</v>
      </c>
      <c r="J1437" s="55">
        <f t="shared" si="246"/>
        <v>87.812554161000918</v>
      </c>
      <c r="K1437" s="55">
        <f>D1437/F1437*100</f>
        <v>60.286797200537748</v>
      </c>
      <c r="L1437" s="55">
        <f>E1437/G1437*100</f>
        <v>81.471968016871884</v>
      </c>
    </row>
    <row r="1438" spans="1:12" s="48" customFormat="1" x14ac:dyDescent="0.2">
      <c r="A1438" s="8" t="s">
        <v>485</v>
      </c>
      <c r="B1438" s="89"/>
      <c r="C1438" s="89"/>
      <c r="D1438" s="89"/>
      <c r="E1438" s="89"/>
      <c r="F1438" s="89"/>
      <c r="G1438" s="89"/>
      <c r="H1438" s="58"/>
      <c r="I1438" s="58"/>
      <c r="J1438" s="58"/>
      <c r="K1438" s="58"/>
      <c r="L1438" s="58"/>
    </row>
    <row r="1439" spans="1:12" s="48" customFormat="1" x14ac:dyDescent="0.2">
      <c r="A1439" s="9" t="s">
        <v>276</v>
      </c>
      <c r="B1439" s="89">
        <v>26740.031999999999</v>
      </c>
      <c r="C1439" s="89">
        <v>107109.344</v>
      </c>
      <c r="D1439" s="89">
        <v>23494.827000000001</v>
      </c>
      <c r="E1439" s="89">
        <v>130604.171</v>
      </c>
      <c r="F1439" s="89">
        <v>21416.495999999999</v>
      </c>
      <c r="G1439" s="89">
        <v>112291.022</v>
      </c>
      <c r="H1439" s="57">
        <f>H1440+H1441</f>
        <v>100</v>
      </c>
      <c r="I1439" s="57">
        <f>I1440+I1441</f>
        <v>99.999999999999986</v>
      </c>
      <c r="J1439" s="55">
        <f t="shared" ref="J1439:J1444" si="248">D1439/B1439*100</f>
        <v>87.86387017038723</v>
      </c>
      <c r="K1439" s="55">
        <f t="shared" ref="K1439:L1444" si="249">D1439/F1439*100</f>
        <v>109.70434659339232</v>
      </c>
      <c r="L1439" s="55">
        <f t="shared" si="249"/>
        <v>116.30864932371887</v>
      </c>
    </row>
    <row r="1440" spans="1:12" s="48" customFormat="1" x14ac:dyDescent="0.2">
      <c r="A1440" s="13" t="s">
        <v>283</v>
      </c>
      <c r="B1440" s="89">
        <v>11739.246999999999</v>
      </c>
      <c r="C1440" s="89">
        <v>62079.57</v>
      </c>
      <c r="D1440" s="89">
        <v>11396.246999999999</v>
      </c>
      <c r="E1440" s="89">
        <v>73475.816999999995</v>
      </c>
      <c r="F1440" s="89">
        <v>12758.914000000001</v>
      </c>
      <c r="G1440" s="89">
        <v>63677.483999999997</v>
      </c>
      <c r="H1440" s="57">
        <f>D1440/D1439*100</f>
        <v>48.505345453277862</v>
      </c>
      <c r="I1440" s="57">
        <f>E1440/E1439*100</f>
        <v>56.258400047575805</v>
      </c>
      <c r="J1440" s="55">
        <f t="shared" si="248"/>
        <v>97.078177160766785</v>
      </c>
      <c r="K1440" s="55">
        <f t="shared" si="249"/>
        <v>89.319882554267537</v>
      </c>
      <c r="L1440" s="55">
        <f t="shared" si="249"/>
        <v>115.38743741822464</v>
      </c>
    </row>
    <row r="1441" spans="1:12" s="48" customFormat="1" x14ac:dyDescent="0.2">
      <c r="A1441" s="13" t="s">
        <v>279</v>
      </c>
      <c r="B1441" s="89">
        <v>15000.785</v>
      </c>
      <c r="C1441" s="89">
        <v>45029.773999999998</v>
      </c>
      <c r="D1441" s="89">
        <v>12098.58</v>
      </c>
      <c r="E1441" s="89">
        <v>57128.353999999999</v>
      </c>
      <c r="F1441" s="89">
        <v>8657.5820000000003</v>
      </c>
      <c r="G1441" s="89">
        <v>48613.538</v>
      </c>
      <c r="H1441" s="57">
        <f>D1441/D1439*100</f>
        <v>51.494654546722131</v>
      </c>
      <c r="I1441" s="57">
        <f>E1441/E1439*100</f>
        <v>43.741599952424181</v>
      </c>
      <c r="J1441" s="55">
        <f t="shared" si="248"/>
        <v>80.652979160757255</v>
      </c>
      <c r="K1441" s="55">
        <f t="shared" si="249"/>
        <v>139.74548551778082</v>
      </c>
      <c r="L1441" s="55">
        <f t="shared" si="249"/>
        <v>117.51531846951768</v>
      </c>
    </row>
    <row r="1442" spans="1:12" s="48" customFormat="1" x14ac:dyDescent="0.2">
      <c r="A1442" s="9" t="s">
        <v>277</v>
      </c>
      <c r="B1442" s="89">
        <v>26740.031999999999</v>
      </c>
      <c r="C1442" s="89">
        <v>107109.344</v>
      </c>
      <c r="D1442" s="89">
        <v>23494.827000000001</v>
      </c>
      <c r="E1442" s="89">
        <v>130604.171</v>
      </c>
      <c r="F1442" s="89">
        <v>21416.495999999999</v>
      </c>
      <c r="G1442" s="89">
        <v>112291.022</v>
      </c>
      <c r="H1442" s="57">
        <f>H1443+H1444</f>
        <v>99.999999999999986</v>
      </c>
      <c r="I1442" s="57">
        <f>I1443+I1444</f>
        <v>100</v>
      </c>
      <c r="J1442" s="55">
        <f t="shared" si="248"/>
        <v>87.86387017038723</v>
      </c>
      <c r="K1442" s="55">
        <f t="shared" si="249"/>
        <v>109.70434659339232</v>
      </c>
      <c r="L1442" s="55">
        <f t="shared" si="249"/>
        <v>116.30864932371887</v>
      </c>
    </row>
    <row r="1443" spans="1:12" s="48" customFormat="1" x14ac:dyDescent="0.2">
      <c r="A1443" s="13" t="s">
        <v>280</v>
      </c>
      <c r="B1443" s="89">
        <v>966.947</v>
      </c>
      <c r="C1443" s="89">
        <v>4694.9870000000001</v>
      </c>
      <c r="D1443" s="89">
        <v>1130.6379999999999</v>
      </c>
      <c r="E1443" s="89">
        <v>5825.625</v>
      </c>
      <c r="F1443" s="89">
        <v>1004.8579999999999</v>
      </c>
      <c r="G1443" s="89">
        <v>4276.75</v>
      </c>
      <c r="H1443" s="57">
        <f>D1443/D1442*100</f>
        <v>4.8122848489158905</v>
      </c>
      <c r="I1443" s="57">
        <f>E1443/E1442*100</f>
        <v>4.4605198711456158</v>
      </c>
      <c r="J1443" s="55">
        <f t="shared" si="248"/>
        <v>116.92864241783676</v>
      </c>
      <c r="K1443" s="55">
        <f t="shared" si="249"/>
        <v>112.51719148377184</v>
      </c>
      <c r="L1443" s="55">
        <f t="shared" si="249"/>
        <v>136.21616881978139</v>
      </c>
    </row>
    <row r="1444" spans="1:12" s="48" customFormat="1" x14ac:dyDescent="0.2">
      <c r="A1444" s="13" t="s">
        <v>284</v>
      </c>
      <c r="B1444" s="89">
        <v>25773.084999999999</v>
      </c>
      <c r="C1444" s="89">
        <v>102414.357</v>
      </c>
      <c r="D1444" s="89">
        <v>22364.188999999998</v>
      </c>
      <c r="E1444" s="89">
        <v>124778.546</v>
      </c>
      <c r="F1444" s="89">
        <v>20411.637999999999</v>
      </c>
      <c r="G1444" s="89">
        <v>108014.272</v>
      </c>
      <c r="H1444" s="57">
        <f>D1444/D1442*100</f>
        <v>95.187715151084092</v>
      </c>
      <c r="I1444" s="57">
        <f>E1444/E1442*100</f>
        <v>95.539480128854379</v>
      </c>
      <c r="J1444" s="55">
        <f t="shared" si="248"/>
        <v>86.77342661928131</v>
      </c>
      <c r="K1444" s="55">
        <f t="shared" si="249"/>
        <v>109.56587119563848</v>
      </c>
      <c r="L1444" s="55">
        <f t="shared" si="249"/>
        <v>115.52042493051289</v>
      </c>
    </row>
    <row r="1445" spans="1:12" s="48" customFormat="1" ht="45" x14ac:dyDescent="0.2">
      <c r="A1445" s="8" t="s">
        <v>486</v>
      </c>
      <c r="B1445" s="89"/>
      <c r="C1445" s="89"/>
      <c r="D1445" s="89"/>
      <c r="E1445" s="89"/>
      <c r="F1445" s="89"/>
      <c r="G1445" s="89"/>
      <c r="H1445" s="58"/>
      <c r="I1445" s="58"/>
      <c r="J1445" s="58"/>
      <c r="K1445" s="58"/>
      <c r="L1445" s="58"/>
    </row>
    <row r="1446" spans="1:12" s="48" customFormat="1" x14ac:dyDescent="0.2">
      <c r="A1446" s="9" t="s">
        <v>276</v>
      </c>
      <c r="B1446" s="89">
        <v>16691.544000000002</v>
      </c>
      <c r="C1446" s="89">
        <v>86716.22</v>
      </c>
      <c r="D1446" s="89">
        <v>21405.487000000001</v>
      </c>
      <c r="E1446" s="89">
        <v>108121.70699999999</v>
      </c>
      <c r="F1446" s="89">
        <v>19890.985000000001</v>
      </c>
      <c r="G1446" s="89">
        <v>102451.738</v>
      </c>
      <c r="H1446" s="57">
        <f>H1447+H1448</f>
        <v>100</v>
      </c>
      <c r="I1446" s="57">
        <f>I1447+I1448</f>
        <v>100</v>
      </c>
      <c r="J1446" s="55">
        <f t="shared" ref="J1446:J1451" si="250">D1446/B1446*100</f>
        <v>128.2415036020634</v>
      </c>
      <c r="K1446" s="55">
        <f t="shared" ref="K1446:L1451" si="251">D1446/F1446*100</f>
        <v>107.61401207632504</v>
      </c>
      <c r="L1446" s="55">
        <f t="shared" si="251"/>
        <v>105.53428288351732</v>
      </c>
    </row>
    <row r="1447" spans="1:12" s="48" customFormat="1" x14ac:dyDescent="0.2">
      <c r="A1447" s="13" t="s">
        <v>283</v>
      </c>
      <c r="B1447" s="89">
        <v>10109.165999999999</v>
      </c>
      <c r="C1447" s="89">
        <v>52151.163</v>
      </c>
      <c r="D1447" s="89">
        <v>9921.1659999999993</v>
      </c>
      <c r="E1447" s="89">
        <v>62072.328999999998</v>
      </c>
      <c r="F1447" s="89">
        <v>11304.165999999999</v>
      </c>
      <c r="G1447" s="89">
        <v>55684.995999999999</v>
      </c>
      <c r="H1447" s="57">
        <f>D1447/D1446*100</f>
        <v>46.348704890479716</v>
      </c>
      <c r="I1447" s="57">
        <f>E1447/E1446*100</f>
        <v>57.40968277535611</v>
      </c>
      <c r="J1447" s="55">
        <f t="shared" si="250"/>
        <v>98.140301583731031</v>
      </c>
      <c r="K1447" s="55">
        <f t="shared" si="251"/>
        <v>87.765572444707544</v>
      </c>
      <c r="L1447" s="55">
        <f t="shared" si="251"/>
        <v>111.47047402140427</v>
      </c>
    </row>
    <row r="1448" spans="1:12" s="48" customFormat="1" x14ac:dyDescent="0.2">
      <c r="A1448" s="13" t="s">
        <v>279</v>
      </c>
      <c r="B1448" s="89">
        <v>6582.3779999999997</v>
      </c>
      <c r="C1448" s="89">
        <v>34565.057000000001</v>
      </c>
      <c r="D1448" s="89">
        <v>11484.321</v>
      </c>
      <c r="E1448" s="89">
        <v>46049.377999999997</v>
      </c>
      <c r="F1448" s="89">
        <v>8586.8189999999995</v>
      </c>
      <c r="G1448" s="89">
        <v>46766.741999999998</v>
      </c>
      <c r="H1448" s="57">
        <f>D1448/D1446*100</f>
        <v>53.651295109520284</v>
      </c>
      <c r="I1448" s="57">
        <f>E1448/E1446*100</f>
        <v>42.59031722464389</v>
      </c>
      <c r="J1448" s="55">
        <f t="shared" si="250"/>
        <v>174.47070040644886</v>
      </c>
      <c r="K1448" s="55">
        <f t="shared" si="251"/>
        <v>133.74360167601066</v>
      </c>
      <c r="L1448" s="55">
        <f t="shared" si="251"/>
        <v>98.466080874310208</v>
      </c>
    </row>
    <row r="1449" spans="1:12" s="48" customFormat="1" x14ac:dyDescent="0.2">
      <c r="A1449" s="9" t="s">
        <v>277</v>
      </c>
      <c r="B1449" s="89">
        <v>16691.544000000002</v>
      </c>
      <c r="C1449" s="89">
        <v>86716.22</v>
      </c>
      <c r="D1449" s="89">
        <v>21405.487000000001</v>
      </c>
      <c r="E1449" s="89">
        <v>108121.70699999999</v>
      </c>
      <c r="F1449" s="89">
        <v>19890.985000000001</v>
      </c>
      <c r="G1449" s="89">
        <v>102451.738</v>
      </c>
      <c r="H1449" s="57">
        <f>H1450+H1451</f>
        <v>99.999999999999986</v>
      </c>
      <c r="I1449" s="57">
        <f>I1450+I1451</f>
        <v>100</v>
      </c>
      <c r="J1449" s="55">
        <f t="shared" si="250"/>
        <v>128.2415036020634</v>
      </c>
      <c r="K1449" s="55">
        <f t="shared" si="251"/>
        <v>107.61401207632504</v>
      </c>
      <c r="L1449" s="55">
        <f t="shared" si="251"/>
        <v>105.53428288351732</v>
      </c>
    </row>
    <row r="1450" spans="1:12" s="48" customFormat="1" x14ac:dyDescent="0.2">
      <c r="A1450" s="13" t="s">
        <v>280</v>
      </c>
      <c r="B1450" s="89">
        <v>911.89400000000001</v>
      </c>
      <c r="C1450" s="89">
        <v>2842.6860000000001</v>
      </c>
      <c r="D1450" s="89">
        <v>1093.3879999999999</v>
      </c>
      <c r="E1450" s="89">
        <v>3936.0740000000001</v>
      </c>
      <c r="F1450" s="89">
        <v>1004.8579999999999</v>
      </c>
      <c r="G1450" s="89">
        <v>4135.326</v>
      </c>
      <c r="H1450" s="57">
        <f>D1450/D1449*100</f>
        <v>5.1079800240003879</v>
      </c>
      <c r="I1450" s="57">
        <f>E1450/E1449*100</f>
        <v>3.6404105236703304</v>
      </c>
      <c r="J1450" s="55">
        <f t="shared" si="250"/>
        <v>119.90297117866768</v>
      </c>
      <c r="K1450" s="55">
        <f t="shared" si="251"/>
        <v>108.81020004816602</v>
      </c>
      <c r="L1450" s="55">
        <f t="shared" si="251"/>
        <v>95.18170997885052</v>
      </c>
    </row>
    <row r="1451" spans="1:12" s="48" customFormat="1" x14ac:dyDescent="0.2">
      <c r="A1451" s="13" t="s">
        <v>284</v>
      </c>
      <c r="B1451" s="89">
        <v>15779.65</v>
      </c>
      <c r="C1451" s="89">
        <v>83873.534</v>
      </c>
      <c r="D1451" s="89">
        <v>20312.098999999998</v>
      </c>
      <c r="E1451" s="89">
        <v>104185.633</v>
      </c>
      <c r="F1451" s="89">
        <v>18886.127</v>
      </c>
      <c r="G1451" s="89">
        <v>98316.411999999997</v>
      </c>
      <c r="H1451" s="57">
        <f>D1451/D1449*100</f>
        <v>94.892019975999602</v>
      </c>
      <c r="I1451" s="57">
        <f>E1451/E1449*100</f>
        <v>96.359589476329674</v>
      </c>
      <c r="J1451" s="55">
        <f t="shared" si="250"/>
        <v>128.72338106358507</v>
      </c>
      <c r="K1451" s="55">
        <f t="shared" si="251"/>
        <v>107.5503675263859</v>
      </c>
      <c r="L1451" s="55">
        <f t="shared" si="251"/>
        <v>105.96972660068189</v>
      </c>
    </row>
    <row r="1452" spans="1:12" s="48" customFormat="1" ht="33.75" x14ac:dyDescent="0.2">
      <c r="A1452" s="8" t="s">
        <v>487</v>
      </c>
      <c r="B1452" s="89"/>
      <c r="C1452" s="89"/>
      <c r="D1452" s="89"/>
      <c r="E1452" s="89"/>
      <c r="F1452" s="89"/>
      <c r="G1452" s="89"/>
      <c r="H1452" s="58"/>
      <c r="I1452" s="58"/>
      <c r="J1452" s="58"/>
      <c r="K1452" s="58"/>
      <c r="L1452" s="58"/>
    </row>
    <row r="1453" spans="1:12" s="48" customFormat="1" x14ac:dyDescent="0.2">
      <c r="A1453" s="9" t="s">
        <v>276</v>
      </c>
      <c r="B1453" s="89">
        <v>491.20800000000003</v>
      </c>
      <c r="C1453" s="89">
        <v>2745.7049999999999</v>
      </c>
      <c r="D1453" s="89">
        <v>549.53499999999997</v>
      </c>
      <c r="E1453" s="89">
        <v>3295.24</v>
      </c>
      <c r="F1453" s="89">
        <v>1073.7570000000001</v>
      </c>
      <c r="G1453" s="89">
        <v>3697.6909999999998</v>
      </c>
      <c r="H1453" s="57">
        <f>H1454+H1455</f>
        <v>99.999818027969098</v>
      </c>
      <c r="I1453" s="57">
        <f>I1454+I1455</f>
        <v>100</v>
      </c>
      <c r="J1453" s="55">
        <f t="shared" ref="J1453:J1458" si="252">D1453/B1453*100</f>
        <v>111.87419586000227</v>
      </c>
      <c r="K1453" s="55">
        <f t="shared" ref="K1453:L1458" si="253">D1453/F1453*100</f>
        <v>51.178711756943137</v>
      </c>
      <c r="L1453" s="55">
        <f t="shared" si="253"/>
        <v>89.116153837624609</v>
      </c>
    </row>
    <row r="1454" spans="1:12" s="48" customFormat="1" x14ac:dyDescent="0.2">
      <c r="A1454" s="13" t="s">
        <v>283</v>
      </c>
      <c r="B1454" s="89">
        <v>203.333</v>
      </c>
      <c r="C1454" s="89">
        <v>915.66700000000003</v>
      </c>
      <c r="D1454" s="89">
        <v>153.333</v>
      </c>
      <c r="E1454" s="89">
        <v>1069</v>
      </c>
      <c r="F1454" s="89">
        <v>143</v>
      </c>
      <c r="G1454" s="89">
        <v>688</v>
      </c>
      <c r="H1454" s="57">
        <f>D1454/D1453*100</f>
        <v>27.902317413813499</v>
      </c>
      <c r="I1454" s="57">
        <f>E1454/E1453*100</f>
        <v>32.440732693218102</v>
      </c>
      <c r="J1454" s="55">
        <f t="shared" si="252"/>
        <v>75.409795753763532</v>
      </c>
      <c r="K1454" s="55">
        <f t="shared" si="253"/>
        <v>107.22587412587413</v>
      </c>
      <c r="L1454" s="55">
        <f t="shared" si="253"/>
        <v>155.37790697674419</v>
      </c>
    </row>
    <row r="1455" spans="1:12" s="48" customFormat="1" x14ac:dyDescent="0.2">
      <c r="A1455" s="13" t="s">
        <v>279</v>
      </c>
      <c r="B1455" s="89">
        <v>287.875</v>
      </c>
      <c r="C1455" s="89">
        <v>1830.038</v>
      </c>
      <c r="D1455" s="89">
        <v>396.20100000000002</v>
      </c>
      <c r="E1455" s="89">
        <v>2226.2399999999998</v>
      </c>
      <c r="F1455" s="89">
        <v>930.75699999999995</v>
      </c>
      <c r="G1455" s="89">
        <v>3009.6909999999998</v>
      </c>
      <c r="H1455" s="57">
        <f>D1455/D1453*100</f>
        <v>72.097500614155607</v>
      </c>
      <c r="I1455" s="57">
        <f>E1455/E1453*100</f>
        <v>67.559267306781905</v>
      </c>
      <c r="J1455" s="55">
        <f t="shared" si="252"/>
        <v>137.62952670429877</v>
      </c>
      <c r="K1455" s="55">
        <f t="shared" si="253"/>
        <v>42.567608946266319</v>
      </c>
      <c r="L1455" s="55">
        <f t="shared" si="253"/>
        <v>73.969055295045237</v>
      </c>
    </row>
    <row r="1456" spans="1:12" s="48" customFormat="1" x14ac:dyDescent="0.2">
      <c r="A1456" s="9" t="s">
        <v>277</v>
      </c>
      <c r="B1456" s="89">
        <v>491.20800000000003</v>
      </c>
      <c r="C1456" s="89">
        <v>2745.7049999999999</v>
      </c>
      <c r="D1456" s="89">
        <v>549.53499999999997</v>
      </c>
      <c r="E1456" s="89">
        <v>3295.24</v>
      </c>
      <c r="F1456" s="89">
        <v>1073.7570000000001</v>
      </c>
      <c r="G1456" s="89">
        <v>3697.6909999999998</v>
      </c>
      <c r="H1456" s="57">
        <f>H1457+H1458</f>
        <v>100</v>
      </c>
      <c r="I1456" s="57">
        <f>I1457+I1458</f>
        <v>99.999969653196729</v>
      </c>
      <c r="J1456" s="55">
        <f t="shared" si="252"/>
        <v>111.87419586000227</v>
      </c>
      <c r="K1456" s="55">
        <f t="shared" si="253"/>
        <v>51.178711756943137</v>
      </c>
      <c r="L1456" s="55">
        <f t="shared" si="253"/>
        <v>89.116153837624609</v>
      </c>
    </row>
    <row r="1457" spans="1:12" s="48" customFormat="1" x14ac:dyDescent="0.2">
      <c r="A1457" s="13" t="s">
        <v>280</v>
      </c>
      <c r="B1457" s="89">
        <v>25.254999999999999</v>
      </c>
      <c r="C1457" s="89">
        <v>57.561</v>
      </c>
      <c r="D1457" s="89">
        <v>2.0390000000000001</v>
      </c>
      <c r="E1457" s="89">
        <v>59.6</v>
      </c>
      <c r="F1457" s="89">
        <v>18.067</v>
      </c>
      <c r="G1457" s="89">
        <v>152.77500000000001</v>
      </c>
      <c r="H1457" s="57">
        <f>D1457/D1456*100</f>
        <v>0.3710409710027569</v>
      </c>
      <c r="I1457" s="57">
        <f>E1457/E1456*100</f>
        <v>1.8086694747575294</v>
      </c>
      <c r="J1457" s="55">
        <f t="shared" si="252"/>
        <v>8.0736487824193244</v>
      </c>
      <c r="K1457" s="55">
        <f t="shared" si="253"/>
        <v>11.285769635246583</v>
      </c>
      <c r="L1457" s="55">
        <f t="shared" si="253"/>
        <v>39.011618393061696</v>
      </c>
    </row>
    <row r="1458" spans="1:12" s="48" customFormat="1" x14ac:dyDescent="0.2">
      <c r="A1458" s="13" t="s">
        <v>284</v>
      </c>
      <c r="B1458" s="89">
        <v>465.952</v>
      </c>
      <c r="C1458" s="89">
        <v>2688.1439999999998</v>
      </c>
      <c r="D1458" s="89">
        <v>547.49599999999998</v>
      </c>
      <c r="E1458" s="89">
        <v>3235.6390000000001</v>
      </c>
      <c r="F1458" s="89">
        <v>1055.69</v>
      </c>
      <c r="G1458" s="89">
        <v>3544.9160000000002</v>
      </c>
      <c r="H1458" s="57">
        <f>D1458/D1456*100</f>
        <v>99.628959028997244</v>
      </c>
      <c r="I1458" s="57">
        <f>E1458/E1456*100</f>
        <v>98.191300178439207</v>
      </c>
      <c r="J1458" s="55">
        <f t="shared" si="252"/>
        <v>117.50051507451411</v>
      </c>
      <c r="K1458" s="55">
        <f t="shared" si="253"/>
        <v>51.861436595970403</v>
      </c>
      <c r="L1458" s="55">
        <f t="shared" si="253"/>
        <v>91.275477331479777</v>
      </c>
    </row>
    <row r="1459" spans="1:12" s="48" customFormat="1" ht="33.75" x14ac:dyDescent="0.2">
      <c r="A1459" s="8" t="s">
        <v>488</v>
      </c>
      <c r="B1459" s="89"/>
      <c r="C1459" s="89"/>
      <c r="D1459" s="89"/>
      <c r="E1459" s="89"/>
      <c r="F1459" s="89"/>
      <c r="G1459" s="89"/>
      <c r="H1459" s="58"/>
      <c r="I1459" s="58"/>
      <c r="J1459" s="58"/>
      <c r="K1459" s="58"/>
      <c r="L1459" s="58"/>
    </row>
    <row r="1460" spans="1:12" s="48" customFormat="1" x14ac:dyDescent="0.2">
      <c r="A1460" s="9" t="s">
        <v>276</v>
      </c>
      <c r="B1460" s="89">
        <v>15061</v>
      </c>
      <c r="C1460" s="89">
        <v>77157</v>
      </c>
      <c r="D1460" s="89">
        <v>22604</v>
      </c>
      <c r="E1460" s="89">
        <v>99761</v>
      </c>
      <c r="F1460" s="89">
        <v>17120</v>
      </c>
      <c r="G1460" s="89">
        <v>86114</v>
      </c>
      <c r="H1460" s="57">
        <f>H1461+H1462</f>
        <v>100</v>
      </c>
      <c r="I1460" s="57">
        <f>I1461+I1462</f>
        <v>100</v>
      </c>
      <c r="J1460" s="55">
        <f>D1460/B1460*100</f>
        <v>150.08299581701084</v>
      </c>
      <c r="K1460" s="55">
        <f t="shared" ref="K1460:L1463" si="254">D1460/F1460*100</f>
        <v>132.03271028037383</v>
      </c>
      <c r="L1460" s="55">
        <f t="shared" si="254"/>
        <v>115.84759737092692</v>
      </c>
    </row>
    <row r="1461" spans="1:12" s="48" customFormat="1" x14ac:dyDescent="0.2">
      <c r="A1461" s="13" t="s">
        <v>283</v>
      </c>
      <c r="B1461" s="89">
        <v>1667</v>
      </c>
      <c r="C1461" s="89">
        <v>11655</v>
      </c>
      <c r="D1461" s="89">
        <v>5033</v>
      </c>
      <c r="E1461" s="89">
        <v>16688</v>
      </c>
      <c r="F1461" s="89">
        <v>3738</v>
      </c>
      <c r="G1461" s="89">
        <v>16063</v>
      </c>
      <c r="H1461" s="57">
        <f>D1461/D1460*100</f>
        <v>22.265970624668199</v>
      </c>
      <c r="I1461" s="57">
        <f>E1461/E1460*100</f>
        <v>16.727979871893826</v>
      </c>
      <c r="J1461" s="56">
        <f>D1461/B1461</f>
        <v>3.0191961607678466</v>
      </c>
      <c r="K1461" s="55">
        <f t="shared" si="254"/>
        <v>134.64419475655433</v>
      </c>
      <c r="L1461" s="55">
        <f t="shared" si="254"/>
        <v>103.89092946523067</v>
      </c>
    </row>
    <row r="1462" spans="1:12" s="48" customFormat="1" x14ac:dyDescent="0.2">
      <c r="A1462" s="13" t="s">
        <v>279</v>
      </c>
      <c r="B1462" s="89">
        <v>13394</v>
      </c>
      <c r="C1462" s="89">
        <v>65502</v>
      </c>
      <c r="D1462" s="89">
        <v>17571</v>
      </c>
      <c r="E1462" s="89">
        <v>83073</v>
      </c>
      <c r="F1462" s="89">
        <v>13382</v>
      </c>
      <c r="G1462" s="89">
        <v>70051</v>
      </c>
      <c r="H1462" s="57">
        <f>D1462/D1460*100</f>
        <v>77.734029375331801</v>
      </c>
      <c r="I1462" s="57">
        <f>E1462/E1460*100</f>
        <v>83.272020128106178</v>
      </c>
      <c r="J1462" s="55">
        <f>D1462/B1462*100</f>
        <v>131.18560549499776</v>
      </c>
      <c r="K1462" s="55">
        <f t="shared" si="254"/>
        <v>131.30324316245702</v>
      </c>
      <c r="L1462" s="55">
        <f t="shared" si="254"/>
        <v>118.58931350016417</v>
      </c>
    </row>
    <row r="1463" spans="1:12" s="48" customFormat="1" x14ac:dyDescent="0.2">
      <c r="A1463" s="9" t="s">
        <v>277</v>
      </c>
      <c r="B1463" s="89">
        <v>15061</v>
      </c>
      <c r="C1463" s="89">
        <v>77157</v>
      </c>
      <c r="D1463" s="89">
        <v>22604</v>
      </c>
      <c r="E1463" s="89">
        <v>99761</v>
      </c>
      <c r="F1463" s="89">
        <v>17120</v>
      </c>
      <c r="G1463" s="89">
        <v>86114</v>
      </c>
      <c r="H1463" s="57">
        <f>H1464+H1465</f>
        <v>100</v>
      </c>
      <c r="I1463" s="57">
        <f>I1464+I1465</f>
        <v>100</v>
      </c>
      <c r="J1463" s="55">
        <f>D1463/B1463*100</f>
        <v>150.08299581701084</v>
      </c>
      <c r="K1463" s="55">
        <f t="shared" si="254"/>
        <v>132.03271028037383</v>
      </c>
      <c r="L1463" s="55">
        <f t="shared" si="254"/>
        <v>115.84759737092692</v>
      </c>
    </row>
    <row r="1464" spans="1:12" s="48" customFormat="1" x14ac:dyDescent="0.2">
      <c r="A1464" s="13" t="s">
        <v>280</v>
      </c>
      <c r="B1464" s="89">
        <v>4563</v>
      </c>
      <c r="C1464" s="89">
        <v>23653</v>
      </c>
      <c r="D1464" s="89">
        <v>5432</v>
      </c>
      <c r="E1464" s="89">
        <v>29085</v>
      </c>
      <c r="F1464" s="89">
        <v>1947</v>
      </c>
      <c r="G1464" s="89">
        <v>7373</v>
      </c>
      <c r="H1464" s="57">
        <f>D1464/D1463*100</f>
        <v>24.031144930100869</v>
      </c>
      <c r="I1464" s="57">
        <f>E1464/E1463*100</f>
        <v>29.154679684445828</v>
      </c>
      <c r="J1464" s="55">
        <f>D1464/B1464*100</f>
        <v>119.04448827525751</v>
      </c>
      <c r="K1464" s="56">
        <f>D1464/F1464</f>
        <v>2.7899332306111968</v>
      </c>
      <c r="L1464" s="56">
        <f>E1464/G1464</f>
        <v>3.944798589447986</v>
      </c>
    </row>
    <row r="1465" spans="1:12" s="48" customFormat="1" x14ac:dyDescent="0.2">
      <c r="A1465" s="13" t="s">
        <v>284</v>
      </c>
      <c r="B1465" s="89">
        <v>10498</v>
      </c>
      <c r="C1465" s="89">
        <v>53504</v>
      </c>
      <c r="D1465" s="89">
        <v>17172</v>
      </c>
      <c r="E1465" s="89">
        <v>70676</v>
      </c>
      <c r="F1465" s="89">
        <v>15173</v>
      </c>
      <c r="G1465" s="89">
        <v>78741</v>
      </c>
      <c r="H1465" s="57">
        <f>D1465/D1463*100</f>
        <v>75.968855069899135</v>
      </c>
      <c r="I1465" s="57">
        <f>E1465/E1463*100</f>
        <v>70.845320315554176</v>
      </c>
      <c r="J1465" s="55">
        <f>D1465/B1465*100</f>
        <v>163.5740140979234</v>
      </c>
      <c r="K1465" s="55">
        <f>D1465/F1465*100</f>
        <v>113.17471824952219</v>
      </c>
      <c r="L1465" s="55">
        <f>E1465/G1465*100</f>
        <v>89.757559594112351</v>
      </c>
    </row>
    <row r="1466" spans="1:12" s="48" customFormat="1" ht="33.75" x14ac:dyDescent="0.2">
      <c r="A1466" s="8" t="s">
        <v>489</v>
      </c>
      <c r="B1466" s="89"/>
      <c r="C1466" s="89"/>
      <c r="D1466" s="89"/>
      <c r="E1466" s="89"/>
      <c r="F1466" s="89"/>
      <c r="G1466" s="89"/>
      <c r="H1466" s="58"/>
      <c r="I1466" s="58"/>
      <c r="J1466" s="58"/>
      <c r="K1466" s="58"/>
      <c r="L1466" s="58"/>
    </row>
    <row r="1467" spans="1:12" s="48" customFormat="1" x14ac:dyDescent="0.2">
      <c r="A1467" s="9" t="s">
        <v>276</v>
      </c>
      <c r="B1467" s="89">
        <v>2638.1019999999999</v>
      </c>
      <c r="C1467" s="89">
        <v>10674.334999999999</v>
      </c>
      <c r="D1467" s="89">
        <v>2561.6280000000002</v>
      </c>
      <c r="E1467" s="89">
        <v>13235.962</v>
      </c>
      <c r="F1467" s="89">
        <v>1779.0740000000001</v>
      </c>
      <c r="G1467" s="89">
        <v>10874.329</v>
      </c>
      <c r="H1467" s="57">
        <f>H1468+H1469</f>
        <v>99.999960962325517</v>
      </c>
      <c r="I1467" s="57">
        <f>I1468+I1469</f>
        <v>100.00000755517431</v>
      </c>
      <c r="J1467" s="55">
        <f t="shared" ref="J1467:J1472" si="255">D1467/B1467*100</f>
        <v>97.101173495187084</v>
      </c>
      <c r="K1467" s="55">
        <f t="shared" ref="K1467:L1470" si="256">D1467/F1467*100</f>
        <v>143.98659077699972</v>
      </c>
      <c r="L1467" s="55">
        <f t="shared" si="256"/>
        <v>121.71750551229414</v>
      </c>
    </row>
    <row r="1468" spans="1:12" s="48" customFormat="1" x14ac:dyDescent="0.2">
      <c r="A1468" s="13" t="s">
        <v>283</v>
      </c>
      <c r="B1468" s="89">
        <v>169.97200000000001</v>
      </c>
      <c r="C1468" s="89">
        <v>1183.75</v>
      </c>
      <c r="D1468" s="89">
        <v>169.97200000000001</v>
      </c>
      <c r="E1468" s="89">
        <v>1353.723</v>
      </c>
      <c r="F1468" s="89">
        <v>289.87400000000002</v>
      </c>
      <c r="G1468" s="89">
        <v>1812.3979999999999</v>
      </c>
      <c r="H1468" s="57">
        <f>D1468/D1467*100</f>
        <v>6.6353116065252253</v>
      </c>
      <c r="I1468" s="57">
        <f>E1468/E1467*100</f>
        <v>10.227613225241958</v>
      </c>
      <c r="J1468" s="55">
        <f t="shared" si="255"/>
        <v>100</v>
      </c>
      <c r="K1468" s="55">
        <f t="shared" si="256"/>
        <v>58.636511035829365</v>
      </c>
      <c r="L1468" s="55">
        <f t="shared" si="256"/>
        <v>74.692368894690901</v>
      </c>
    </row>
    <row r="1469" spans="1:12" s="48" customFormat="1" x14ac:dyDescent="0.2">
      <c r="A1469" s="13" t="s">
        <v>279</v>
      </c>
      <c r="B1469" s="89">
        <v>2468.1289999999999</v>
      </c>
      <c r="C1469" s="89">
        <v>9490.5849999999991</v>
      </c>
      <c r="D1469" s="89">
        <v>2391.6550000000002</v>
      </c>
      <c r="E1469" s="89">
        <v>11882.24</v>
      </c>
      <c r="F1469" s="89">
        <v>1489.2</v>
      </c>
      <c r="G1469" s="89">
        <v>9061.9310000000005</v>
      </c>
      <c r="H1469" s="57">
        <f>D1469/D1467*100</f>
        <v>93.364649355800296</v>
      </c>
      <c r="I1469" s="57">
        <f>E1469/E1467*100</f>
        <v>89.772394329932354</v>
      </c>
      <c r="J1469" s="55">
        <f t="shared" si="255"/>
        <v>96.901539587274428</v>
      </c>
      <c r="K1469" s="55">
        <f t="shared" si="256"/>
        <v>160.59998656997044</v>
      </c>
      <c r="L1469" s="55">
        <f t="shared" si="256"/>
        <v>131.12260510480601</v>
      </c>
    </row>
    <row r="1470" spans="1:12" s="48" customFormat="1" x14ac:dyDescent="0.2">
      <c r="A1470" s="9" t="s">
        <v>277</v>
      </c>
      <c r="B1470" s="89">
        <v>2638.1019999999999</v>
      </c>
      <c r="C1470" s="89">
        <v>10674.334999999999</v>
      </c>
      <c r="D1470" s="89">
        <v>2561.6280000000002</v>
      </c>
      <c r="E1470" s="89">
        <v>13235.962</v>
      </c>
      <c r="F1470" s="89">
        <v>1779.0740000000001</v>
      </c>
      <c r="G1470" s="89">
        <v>10874.329</v>
      </c>
      <c r="H1470" s="57">
        <f>H1471+H1472</f>
        <v>100</v>
      </c>
      <c r="I1470" s="57">
        <f>I1471+I1472</f>
        <v>100</v>
      </c>
      <c r="J1470" s="55">
        <f t="shared" si="255"/>
        <v>97.101173495187084</v>
      </c>
      <c r="K1470" s="55">
        <f t="shared" si="256"/>
        <v>143.98659077699972</v>
      </c>
      <c r="L1470" s="55">
        <f t="shared" si="256"/>
        <v>121.71750551229414</v>
      </c>
    </row>
    <row r="1471" spans="1:12" s="48" customFormat="1" x14ac:dyDescent="0.2">
      <c r="A1471" s="13" t="s">
        <v>280</v>
      </c>
      <c r="B1471" s="89">
        <v>80.447000000000003</v>
      </c>
      <c r="C1471" s="89">
        <v>285.834</v>
      </c>
      <c r="D1471" s="89">
        <v>119.239</v>
      </c>
      <c r="E1471" s="89">
        <v>405.072</v>
      </c>
      <c r="F1471" s="89">
        <v>22.344000000000001</v>
      </c>
      <c r="G1471" s="89">
        <v>147.16800000000001</v>
      </c>
      <c r="H1471" s="57">
        <f>D1471/D1470*100</f>
        <v>4.6548132671878975</v>
      </c>
      <c r="I1471" s="57">
        <f>E1471/E1470*100</f>
        <v>3.0603895659416369</v>
      </c>
      <c r="J1471" s="55">
        <f t="shared" si="255"/>
        <v>148.22056757865428</v>
      </c>
      <c r="K1471" s="56"/>
      <c r="L1471" s="56">
        <f>E1471/G1471</f>
        <v>2.7524461839530332</v>
      </c>
    </row>
    <row r="1472" spans="1:12" s="48" customFormat="1" x14ac:dyDescent="0.2">
      <c r="A1472" s="13" t="s">
        <v>284</v>
      </c>
      <c r="B1472" s="89">
        <v>2557.6550000000002</v>
      </c>
      <c r="C1472" s="89">
        <v>10388.501</v>
      </c>
      <c r="D1472" s="89">
        <v>2442.3890000000001</v>
      </c>
      <c r="E1472" s="89">
        <v>12830.89</v>
      </c>
      <c r="F1472" s="89">
        <v>1756.73</v>
      </c>
      <c r="G1472" s="89">
        <v>10727.161</v>
      </c>
      <c r="H1472" s="57">
        <f>D1472/D1470*100</f>
        <v>95.34518673281211</v>
      </c>
      <c r="I1472" s="57">
        <f>E1472/E1470*100</f>
        <v>96.939610434058366</v>
      </c>
      <c r="J1472" s="55">
        <f t="shared" si="255"/>
        <v>95.493293661576715</v>
      </c>
      <c r="K1472" s="55">
        <f>D1472/F1472*100</f>
        <v>139.03041446323567</v>
      </c>
      <c r="L1472" s="55">
        <f>E1472/G1472*100</f>
        <v>119.61123730686991</v>
      </c>
    </row>
    <row r="1473" spans="1:12" s="48" customFormat="1" ht="33.75" x14ac:dyDescent="0.2">
      <c r="A1473" s="8" t="s">
        <v>490</v>
      </c>
      <c r="B1473" s="89"/>
      <c r="C1473" s="89"/>
      <c r="D1473" s="89"/>
      <c r="E1473" s="89"/>
      <c r="F1473" s="89"/>
      <c r="G1473" s="89"/>
      <c r="H1473" s="58"/>
      <c r="I1473" s="58"/>
      <c r="J1473" s="58"/>
      <c r="K1473" s="58"/>
      <c r="L1473" s="58"/>
    </row>
    <row r="1474" spans="1:12" s="48" customFormat="1" x14ac:dyDescent="0.2">
      <c r="A1474" s="9" t="s">
        <v>276</v>
      </c>
      <c r="B1474" s="89">
        <v>2297.36</v>
      </c>
      <c r="C1474" s="89">
        <v>8794.6530000000002</v>
      </c>
      <c r="D1474" s="89">
        <v>2323.9769999999999</v>
      </c>
      <c r="E1474" s="89">
        <v>11118.629000000001</v>
      </c>
      <c r="F1474" s="89">
        <v>1350.383</v>
      </c>
      <c r="G1474" s="89">
        <v>8568.6200000000008</v>
      </c>
      <c r="H1474" s="57">
        <f>H1475+H1476</f>
        <v>100</v>
      </c>
      <c r="I1474" s="57">
        <f>I1475+I1476</f>
        <v>100.00000899391463</v>
      </c>
      <c r="J1474" s="55">
        <f t="shared" ref="J1474:J1479" si="257">D1474/B1474*100</f>
        <v>101.15859073022946</v>
      </c>
      <c r="K1474" s="55">
        <f t="shared" ref="K1474:L1477" si="258">D1474/F1474*100</f>
        <v>172.09761971233343</v>
      </c>
      <c r="L1474" s="55">
        <f t="shared" si="258"/>
        <v>129.75985631291854</v>
      </c>
    </row>
    <row r="1475" spans="1:12" s="48" customFormat="1" x14ac:dyDescent="0.2">
      <c r="A1475" s="13" t="s">
        <v>283</v>
      </c>
      <c r="B1475" s="89">
        <v>57.768999999999998</v>
      </c>
      <c r="C1475" s="89">
        <v>227.678</v>
      </c>
      <c r="D1475" s="89">
        <v>57.768999999999998</v>
      </c>
      <c r="E1475" s="89">
        <v>285.447</v>
      </c>
      <c r="F1475" s="89">
        <v>66.822000000000003</v>
      </c>
      <c r="G1475" s="89">
        <v>404.78300000000002</v>
      </c>
      <c r="H1475" s="57">
        <f>D1475/D1474*100</f>
        <v>2.4857819160860886</v>
      </c>
      <c r="I1475" s="57">
        <f>E1475/E1474*100</f>
        <v>2.5672859486542809</v>
      </c>
      <c r="J1475" s="55">
        <f t="shared" si="257"/>
        <v>100</v>
      </c>
      <c r="K1475" s="55">
        <f t="shared" si="258"/>
        <v>86.45206668462481</v>
      </c>
      <c r="L1475" s="55">
        <f t="shared" si="258"/>
        <v>70.518524740416467</v>
      </c>
    </row>
    <row r="1476" spans="1:12" s="48" customFormat="1" x14ac:dyDescent="0.2">
      <c r="A1476" s="13" t="s">
        <v>279</v>
      </c>
      <c r="B1476" s="89">
        <v>2239.5909999999999</v>
      </c>
      <c r="C1476" s="89">
        <v>8566.9750000000004</v>
      </c>
      <c r="D1476" s="89">
        <v>2266.2080000000001</v>
      </c>
      <c r="E1476" s="89">
        <v>10833.183000000001</v>
      </c>
      <c r="F1476" s="89">
        <v>1283.5609999999999</v>
      </c>
      <c r="G1476" s="89">
        <v>8163.8370000000004</v>
      </c>
      <c r="H1476" s="57">
        <f>D1476/D1474*100</f>
        <v>97.514218083913917</v>
      </c>
      <c r="I1476" s="57">
        <f>E1476/E1474*100</f>
        <v>97.432723045260346</v>
      </c>
      <c r="J1476" s="55">
        <f t="shared" si="257"/>
        <v>101.18847593154288</v>
      </c>
      <c r="K1476" s="55">
        <f t="shared" si="258"/>
        <v>176.5563148148004</v>
      </c>
      <c r="L1476" s="55">
        <f t="shared" si="258"/>
        <v>132.6971986334367</v>
      </c>
    </row>
    <row r="1477" spans="1:12" s="48" customFormat="1" x14ac:dyDescent="0.2">
      <c r="A1477" s="9" t="s">
        <v>277</v>
      </c>
      <c r="B1477" s="89">
        <v>2297.36</v>
      </c>
      <c r="C1477" s="89">
        <v>8794.6530000000002</v>
      </c>
      <c r="D1477" s="89">
        <v>2323.9769999999999</v>
      </c>
      <c r="E1477" s="89">
        <v>11118.629000000001</v>
      </c>
      <c r="F1477" s="89">
        <v>1350.383</v>
      </c>
      <c r="G1477" s="89">
        <v>8568.6200000000008</v>
      </c>
      <c r="H1477" s="57">
        <f>H1478+H1479</f>
        <v>99.999956970314258</v>
      </c>
      <c r="I1477" s="57">
        <f>I1478+I1479</f>
        <v>100</v>
      </c>
      <c r="J1477" s="55">
        <f t="shared" si="257"/>
        <v>101.15859073022946</v>
      </c>
      <c r="K1477" s="55">
        <f t="shared" si="258"/>
        <v>172.09761971233343</v>
      </c>
      <c r="L1477" s="55">
        <f t="shared" si="258"/>
        <v>129.75985631291854</v>
      </c>
    </row>
    <row r="1478" spans="1:12" s="48" customFormat="1" x14ac:dyDescent="0.2">
      <c r="A1478" s="13" t="s">
        <v>280</v>
      </c>
      <c r="B1478" s="89">
        <v>78.296999999999997</v>
      </c>
      <c r="C1478" s="89">
        <v>128.834</v>
      </c>
      <c r="D1478" s="89">
        <v>60.774999999999999</v>
      </c>
      <c r="E1478" s="89">
        <v>189.60900000000001</v>
      </c>
      <c r="F1478" s="89">
        <v>21.925999999999998</v>
      </c>
      <c r="G1478" s="89">
        <v>143.18299999999999</v>
      </c>
      <c r="H1478" s="57">
        <f>D1478/D1477*100</f>
        <v>2.6151291514502941</v>
      </c>
      <c r="I1478" s="57">
        <f>E1478/E1477*100</f>
        <v>1.7053271585912255</v>
      </c>
      <c r="J1478" s="55">
        <f t="shared" si="257"/>
        <v>77.621109365620654</v>
      </c>
      <c r="K1478" s="56">
        <f>D1478/F1478</f>
        <v>2.7718234060020071</v>
      </c>
      <c r="L1478" s="55">
        <f>E1478/G1478*100</f>
        <v>132.42424030785779</v>
      </c>
    </row>
    <row r="1479" spans="1:12" s="48" customFormat="1" x14ac:dyDescent="0.2">
      <c r="A1479" s="13" t="s">
        <v>284</v>
      </c>
      <c r="B1479" s="89">
        <v>2219.0639999999999</v>
      </c>
      <c r="C1479" s="89">
        <v>8665.8189999999995</v>
      </c>
      <c r="D1479" s="89">
        <v>2263.201</v>
      </c>
      <c r="E1479" s="89">
        <v>10929.02</v>
      </c>
      <c r="F1479" s="89">
        <v>1328.4580000000001</v>
      </c>
      <c r="G1479" s="89">
        <v>8425.4369999999999</v>
      </c>
      <c r="H1479" s="57">
        <f>D1479/D1477*100</f>
        <v>97.384827818863968</v>
      </c>
      <c r="I1479" s="57">
        <f>E1479/E1477*100</f>
        <v>98.294672841408769</v>
      </c>
      <c r="J1479" s="55">
        <f t="shared" si="257"/>
        <v>101.98899175508234</v>
      </c>
      <c r="K1479" s="55">
        <f>D1479/F1479*100</f>
        <v>170.36300733632527</v>
      </c>
      <c r="L1479" s="55">
        <f>E1479/G1479*100</f>
        <v>129.71457741598448</v>
      </c>
    </row>
    <row r="1480" spans="1:12" s="48" customFormat="1" ht="33.75" x14ac:dyDescent="0.2">
      <c r="A1480" s="8" t="s">
        <v>491</v>
      </c>
      <c r="B1480" s="89"/>
      <c r="C1480" s="89"/>
      <c r="D1480" s="89"/>
      <c r="E1480" s="89"/>
      <c r="F1480" s="89"/>
      <c r="G1480" s="89"/>
      <c r="H1480" s="58"/>
      <c r="I1480" s="58"/>
      <c r="J1480" s="58"/>
      <c r="K1480" s="58"/>
      <c r="L1480" s="58"/>
    </row>
    <row r="1481" spans="1:12" s="48" customFormat="1" x14ac:dyDescent="0.2">
      <c r="A1481" s="9" t="s">
        <v>276</v>
      </c>
      <c r="B1481" s="89">
        <v>806930.54099999997</v>
      </c>
      <c r="C1481" s="89">
        <v>4508004.0999999996</v>
      </c>
      <c r="D1481" s="89">
        <v>948545.30500000005</v>
      </c>
      <c r="E1481" s="89">
        <v>5457651.7400000002</v>
      </c>
      <c r="F1481" s="89">
        <v>787519.03700000001</v>
      </c>
      <c r="G1481" s="89">
        <v>4315362.4950000001</v>
      </c>
      <c r="H1481" s="57">
        <f>H1482+H1483</f>
        <v>100</v>
      </c>
      <c r="I1481" s="57">
        <f>I1482+I1483</f>
        <v>99.999999999999986</v>
      </c>
      <c r="J1481" s="55">
        <f t="shared" ref="J1481:J1486" si="259">D1481/B1481*100</f>
        <v>117.54980841653384</v>
      </c>
      <c r="K1481" s="55">
        <f t="shared" ref="K1481:L1484" si="260">D1481/F1481*100</f>
        <v>120.44728577145496</v>
      </c>
      <c r="L1481" s="55">
        <f t="shared" si="260"/>
        <v>126.47029644261669</v>
      </c>
    </row>
    <row r="1482" spans="1:12" s="48" customFormat="1" x14ac:dyDescent="0.2">
      <c r="A1482" s="13" t="s">
        <v>283</v>
      </c>
      <c r="B1482" s="89">
        <v>255804.834</v>
      </c>
      <c r="C1482" s="89">
        <v>1606039.5020000001</v>
      </c>
      <c r="D1482" s="89">
        <v>223165.834</v>
      </c>
      <c r="E1482" s="89">
        <v>1829205.335</v>
      </c>
      <c r="F1482" s="89">
        <v>414530.16700000002</v>
      </c>
      <c r="G1482" s="89">
        <v>1687682.0020000001</v>
      </c>
      <c r="H1482" s="57">
        <f>D1482/D1481*100</f>
        <v>23.527166580619994</v>
      </c>
      <c r="I1482" s="57">
        <f>E1482/E1481*100</f>
        <v>33.516344064123075</v>
      </c>
      <c r="J1482" s="55">
        <f t="shared" si="259"/>
        <v>87.240663325385</v>
      </c>
      <c r="K1482" s="55">
        <f t="shared" si="260"/>
        <v>53.835848815316737</v>
      </c>
      <c r="L1482" s="55">
        <f t="shared" si="260"/>
        <v>108.38566346220951</v>
      </c>
    </row>
    <row r="1483" spans="1:12" s="48" customFormat="1" x14ac:dyDescent="0.2">
      <c r="A1483" s="13" t="s">
        <v>279</v>
      </c>
      <c r="B1483" s="89">
        <v>551125.70700000005</v>
      </c>
      <c r="C1483" s="89">
        <v>2901964.5980000002</v>
      </c>
      <c r="D1483" s="89">
        <v>725379.47100000002</v>
      </c>
      <c r="E1483" s="89">
        <v>3628446.4049999998</v>
      </c>
      <c r="F1483" s="89">
        <v>372988.87</v>
      </c>
      <c r="G1483" s="89">
        <v>2627680.4929999998</v>
      </c>
      <c r="H1483" s="57">
        <f>D1483/D1481*100</f>
        <v>76.472833419380009</v>
      </c>
      <c r="I1483" s="57">
        <f>E1483/E1481*100</f>
        <v>66.483655935876911</v>
      </c>
      <c r="J1483" s="55">
        <f t="shared" si="259"/>
        <v>131.6177891516862</v>
      </c>
      <c r="K1483" s="55">
        <f t="shared" si="260"/>
        <v>194.47751108498227</v>
      </c>
      <c r="L1483" s="55">
        <f t="shared" si="260"/>
        <v>138.08552503494954</v>
      </c>
    </row>
    <row r="1484" spans="1:12" s="48" customFormat="1" x14ac:dyDescent="0.2">
      <c r="A1484" s="9" t="s">
        <v>277</v>
      </c>
      <c r="B1484" s="89">
        <v>806930.54099999997</v>
      </c>
      <c r="C1484" s="89">
        <v>4508004.0999999996</v>
      </c>
      <c r="D1484" s="89">
        <v>948545.30500000005</v>
      </c>
      <c r="E1484" s="89">
        <v>5457651.7400000002</v>
      </c>
      <c r="F1484" s="89">
        <v>787519.03700000001</v>
      </c>
      <c r="G1484" s="89">
        <v>4315362.4950000001</v>
      </c>
      <c r="H1484" s="57">
        <f>H1485+H1486</f>
        <v>100</v>
      </c>
      <c r="I1484" s="57">
        <f>I1485+I1486</f>
        <v>100</v>
      </c>
      <c r="J1484" s="55">
        <f t="shared" si="259"/>
        <v>117.54980841653384</v>
      </c>
      <c r="K1484" s="55">
        <f t="shared" si="260"/>
        <v>120.44728577145496</v>
      </c>
      <c r="L1484" s="55">
        <f t="shared" si="260"/>
        <v>126.47029644261669</v>
      </c>
    </row>
    <row r="1485" spans="1:12" s="48" customFormat="1" x14ac:dyDescent="0.2">
      <c r="A1485" s="13" t="s">
        <v>280</v>
      </c>
      <c r="B1485" s="89">
        <v>318378.95600000001</v>
      </c>
      <c r="C1485" s="89">
        <v>1835351.8729999999</v>
      </c>
      <c r="D1485" s="89">
        <v>220953.141</v>
      </c>
      <c r="E1485" s="89">
        <v>2055255.1910000001</v>
      </c>
      <c r="F1485" s="89">
        <v>198618.61600000001</v>
      </c>
      <c r="G1485" s="89">
        <v>882461.924</v>
      </c>
      <c r="H1485" s="57">
        <f>D1485/D1484*100</f>
        <v>23.29389432800998</v>
      </c>
      <c r="I1485" s="57">
        <f>E1485/E1484*100</f>
        <v>37.658232677924595</v>
      </c>
      <c r="J1485" s="55">
        <f t="shared" si="259"/>
        <v>69.399417529341974</v>
      </c>
      <c r="K1485" s="55">
        <f>D1485/F1485*100</f>
        <v>111.24493033422405</v>
      </c>
      <c r="L1485" s="56">
        <f>E1485/G1485</f>
        <v>2.3290015524794474</v>
      </c>
    </row>
    <row r="1486" spans="1:12" s="48" customFormat="1" x14ac:dyDescent="0.2">
      <c r="A1486" s="13" t="s">
        <v>284</v>
      </c>
      <c r="B1486" s="89">
        <v>488551.58500000002</v>
      </c>
      <c r="C1486" s="89">
        <v>2672652.227</v>
      </c>
      <c r="D1486" s="89">
        <v>727592.16399999999</v>
      </c>
      <c r="E1486" s="89">
        <v>3402396.5490000001</v>
      </c>
      <c r="F1486" s="89">
        <v>588900.42000000004</v>
      </c>
      <c r="G1486" s="89">
        <v>3432900.571</v>
      </c>
      <c r="H1486" s="57">
        <f>D1486/D1484*100</f>
        <v>76.706105671990017</v>
      </c>
      <c r="I1486" s="57">
        <f>E1486/E1484*100</f>
        <v>62.341767322075412</v>
      </c>
      <c r="J1486" s="55">
        <f t="shared" si="259"/>
        <v>148.92842155040802</v>
      </c>
      <c r="K1486" s="55">
        <f>D1486/F1486*100</f>
        <v>123.55096707181833</v>
      </c>
      <c r="L1486" s="55">
        <f>E1486/G1486*100</f>
        <v>99.111421336880895</v>
      </c>
    </row>
    <row r="1487" spans="1:12" s="48" customFormat="1" x14ac:dyDescent="0.2">
      <c r="A1487" s="8" t="s">
        <v>492</v>
      </c>
      <c r="B1487" s="89"/>
      <c r="C1487" s="89"/>
      <c r="D1487" s="89"/>
      <c r="E1487" s="89"/>
      <c r="F1487" s="89"/>
      <c r="G1487" s="89"/>
      <c r="H1487" s="58"/>
      <c r="I1487" s="58"/>
      <c r="J1487" s="58"/>
      <c r="K1487" s="58"/>
      <c r="L1487" s="58"/>
    </row>
    <row r="1488" spans="1:12" s="48" customFormat="1" x14ac:dyDescent="0.2">
      <c r="A1488" s="9" t="s">
        <v>276</v>
      </c>
      <c r="B1488" s="89">
        <v>13.082000000000001</v>
      </c>
      <c r="C1488" s="89">
        <v>82.311000000000007</v>
      </c>
      <c r="D1488" s="89">
        <v>17.628</v>
      </c>
      <c r="E1488" s="89">
        <v>99.938999999999993</v>
      </c>
      <c r="F1488" s="89">
        <v>11.753</v>
      </c>
      <c r="G1488" s="89">
        <v>162.23099999999999</v>
      </c>
      <c r="H1488" s="57">
        <f>H1489+H1490</f>
        <v>100</v>
      </c>
      <c r="I1488" s="57">
        <f>I1489+I1490</f>
        <v>100</v>
      </c>
      <c r="J1488" s="55">
        <f>D1488/B1488*100</f>
        <v>134.75003822045556</v>
      </c>
      <c r="K1488" s="55">
        <f>D1488/F1488*100</f>
        <v>149.98723730111462</v>
      </c>
      <c r="L1488" s="55">
        <f>E1488/G1488*100</f>
        <v>61.602899569132894</v>
      </c>
    </row>
    <row r="1489" spans="1:12" s="48" customFormat="1" x14ac:dyDescent="0.2">
      <c r="A1489" s="13" t="s">
        <v>283</v>
      </c>
      <c r="B1489" s="89">
        <v>8</v>
      </c>
      <c r="C1489" s="89">
        <v>44.4</v>
      </c>
      <c r="D1489" s="89">
        <v>8.1</v>
      </c>
      <c r="E1489" s="89">
        <v>52.5</v>
      </c>
      <c r="F1489" s="89">
        <v>10.199999999999999</v>
      </c>
      <c r="G1489" s="89">
        <v>49.2</v>
      </c>
      <c r="H1489" s="57">
        <f>D1489/D1488*100</f>
        <v>45.94962559564329</v>
      </c>
      <c r="I1489" s="57">
        <f>E1489/E1488*100</f>
        <v>52.532044547173783</v>
      </c>
      <c r="J1489" s="55">
        <f>D1489/B1489*100</f>
        <v>101.25</v>
      </c>
      <c r="K1489" s="55">
        <f>D1489/F1489*100</f>
        <v>79.411764705882362</v>
      </c>
      <c r="L1489" s="55">
        <f>E1489/G1489*100</f>
        <v>106.70731707317071</v>
      </c>
    </row>
    <row r="1490" spans="1:12" s="48" customFormat="1" x14ac:dyDescent="0.2">
      <c r="A1490" s="13" t="s">
        <v>279</v>
      </c>
      <c r="B1490" s="89">
        <v>5.0819999999999999</v>
      </c>
      <c r="C1490" s="89">
        <v>37.911000000000001</v>
      </c>
      <c r="D1490" s="89">
        <v>9.5280000000000005</v>
      </c>
      <c r="E1490" s="89">
        <v>47.439</v>
      </c>
      <c r="F1490" s="89">
        <v>1.5529999999999999</v>
      </c>
      <c r="G1490" s="89">
        <v>113.03100000000001</v>
      </c>
      <c r="H1490" s="57">
        <f>D1490/D1488*100</f>
        <v>54.050374404356702</v>
      </c>
      <c r="I1490" s="57">
        <f>E1490/E1488*100</f>
        <v>47.467955452826224</v>
      </c>
      <c r="J1490" s="55">
        <f>D1490/B1490*100</f>
        <v>187.48524203069658</v>
      </c>
      <c r="K1490" s="56"/>
      <c r="L1490" s="55">
        <f>E1490/G1490*100</f>
        <v>41.969902062266101</v>
      </c>
    </row>
    <row r="1491" spans="1:12" s="48" customFormat="1" x14ac:dyDescent="0.2">
      <c r="A1491" s="9" t="s">
        <v>277</v>
      </c>
      <c r="B1491" s="89">
        <v>13.082000000000001</v>
      </c>
      <c r="C1491" s="89">
        <v>82.311000000000007</v>
      </c>
      <c r="D1491" s="89">
        <v>17.628</v>
      </c>
      <c r="E1491" s="89">
        <v>99.938999999999993</v>
      </c>
      <c r="F1491" s="89">
        <v>11.753</v>
      </c>
      <c r="G1491" s="89">
        <v>162.23099999999999</v>
      </c>
      <c r="H1491" s="57">
        <f>H1492+H1493</f>
        <v>100</v>
      </c>
      <c r="I1491" s="57">
        <f>I1492+I1493</f>
        <v>100</v>
      </c>
      <c r="J1491" s="55">
        <f>D1491/B1491*100</f>
        <v>134.75003822045556</v>
      </c>
      <c r="K1491" s="55">
        <f>D1491/F1491*100</f>
        <v>149.98723730111462</v>
      </c>
      <c r="L1491" s="55">
        <f>E1491/G1491*100</f>
        <v>61.602899569132894</v>
      </c>
    </row>
    <row r="1492" spans="1:12" s="48" customFormat="1" x14ac:dyDescent="0.2">
      <c r="A1492" s="13" t="s">
        <v>280</v>
      </c>
      <c r="B1492" s="89">
        <v>7.2190000000000003</v>
      </c>
      <c r="C1492" s="89">
        <v>36.238</v>
      </c>
      <c r="D1492" s="89">
        <v>17.001000000000001</v>
      </c>
      <c r="E1492" s="89">
        <v>53.238999999999997</v>
      </c>
      <c r="F1492" s="89">
        <v>6.3220000000000001</v>
      </c>
      <c r="G1492" s="89">
        <v>31.588000000000001</v>
      </c>
      <c r="H1492" s="57">
        <f>D1492/D1491*100</f>
        <v>96.443158611300206</v>
      </c>
      <c r="I1492" s="57">
        <f>E1492/E1491*100</f>
        <v>53.27149561232352</v>
      </c>
      <c r="J1492" s="56">
        <f>D1492/B1492</f>
        <v>2.3550353234520016</v>
      </c>
      <c r="K1492" s="56">
        <f>D1492/F1492</f>
        <v>2.6891806390382791</v>
      </c>
      <c r="L1492" s="55">
        <f>E1492/G1492*100</f>
        <v>168.54185133595035</v>
      </c>
    </row>
    <row r="1493" spans="1:12" s="48" customFormat="1" x14ac:dyDescent="0.2">
      <c r="A1493" s="13" t="s">
        <v>284</v>
      </c>
      <c r="B1493" s="89">
        <v>5.8630000000000004</v>
      </c>
      <c r="C1493" s="89">
        <v>46.073</v>
      </c>
      <c r="D1493" s="89">
        <v>0.627</v>
      </c>
      <c r="E1493" s="89">
        <v>46.7</v>
      </c>
      <c r="F1493" s="89">
        <v>5.431</v>
      </c>
      <c r="G1493" s="89">
        <v>130.643</v>
      </c>
      <c r="H1493" s="57">
        <f>D1493/D1491*100</f>
        <v>3.5568413886997954</v>
      </c>
      <c r="I1493" s="57">
        <f>E1493/E1491*100</f>
        <v>46.728504387676487</v>
      </c>
      <c r="J1493" s="55">
        <f>D1493/B1493*100</f>
        <v>10.694183864915571</v>
      </c>
      <c r="K1493" s="55">
        <f>D1493/F1493*100</f>
        <v>11.54483520530289</v>
      </c>
      <c r="L1493" s="55">
        <f>E1493/G1493*100</f>
        <v>35.746270370398719</v>
      </c>
    </row>
    <row r="1494" spans="1:12" s="48" customFormat="1" ht="22.5" x14ac:dyDescent="0.2">
      <c r="A1494" s="8" t="s">
        <v>493</v>
      </c>
      <c r="B1494" s="89"/>
      <c r="C1494" s="89"/>
      <c r="D1494" s="89"/>
      <c r="E1494" s="89"/>
      <c r="F1494" s="89"/>
      <c r="G1494" s="89"/>
      <c r="H1494" s="58"/>
      <c r="I1494" s="58"/>
      <c r="J1494" s="58"/>
      <c r="K1494" s="58"/>
      <c r="L1494" s="58"/>
    </row>
    <row r="1495" spans="1:12" s="48" customFormat="1" x14ac:dyDescent="0.2">
      <c r="A1495" s="9" t="s">
        <v>276</v>
      </c>
      <c r="B1495" s="89">
        <v>84663.332999999999</v>
      </c>
      <c r="C1495" s="89">
        <v>624158.5</v>
      </c>
      <c r="D1495" s="89">
        <v>138475.33300000001</v>
      </c>
      <c r="E1495" s="89">
        <v>762633.83299999998</v>
      </c>
      <c r="F1495" s="89">
        <v>68916</v>
      </c>
      <c r="G1495" s="89">
        <v>591566</v>
      </c>
      <c r="H1495" s="57">
        <f>H1496+H1497</f>
        <v>99.999999999999986</v>
      </c>
      <c r="I1495" s="57">
        <f>I1496+I1497</f>
        <v>100</v>
      </c>
      <c r="J1495" s="55">
        <f t="shared" ref="J1495:J1500" si="261">D1495/B1495*100</f>
        <v>163.55998292672936</v>
      </c>
      <c r="K1495" s="56">
        <f>D1495/F1495</f>
        <v>2.0093350310522959</v>
      </c>
      <c r="L1495" s="55">
        <f>E1495/G1495*100</f>
        <v>128.91779328088498</v>
      </c>
    </row>
    <row r="1496" spans="1:12" s="48" customFormat="1" x14ac:dyDescent="0.2">
      <c r="A1496" s="13" t="s">
        <v>283</v>
      </c>
      <c r="B1496" s="89">
        <v>1350.3330000000001</v>
      </c>
      <c r="C1496" s="89">
        <v>6006</v>
      </c>
      <c r="D1496" s="89">
        <v>1399.3330000000001</v>
      </c>
      <c r="E1496" s="89">
        <v>7405.3329999999996</v>
      </c>
      <c r="F1496" s="89">
        <v>1141</v>
      </c>
      <c r="G1496" s="89">
        <v>7716</v>
      </c>
      <c r="H1496" s="57">
        <f>D1496/D1495*100</f>
        <v>1.0105287127202647</v>
      </c>
      <c r="I1496" s="57">
        <f>E1496/E1495*100</f>
        <v>0.97102078082077425</v>
      </c>
      <c r="J1496" s="55">
        <f t="shared" si="261"/>
        <v>103.628734541776</v>
      </c>
      <c r="K1496" s="55">
        <f>D1496/F1496*100</f>
        <v>122.64092900964067</v>
      </c>
      <c r="L1496" s="55">
        <f>E1496/G1496*100</f>
        <v>95.97372991187143</v>
      </c>
    </row>
    <row r="1497" spans="1:12" s="48" customFormat="1" x14ac:dyDescent="0.2">
      <c r="A1497" s="13" t="s">
        <v>279</v>
      </c>
      <c r="B1497" s="89">
        <v>83313</v>
      </c>
      <c r="C1497" s="89">
        <v>618152.5</v>
      </c>
      <c r="D1497" s="89">
        <v>137076</v>
      </c>
      <c r="E1497" s="89">
        <v>755228.5</v>
      </c>
      <c r="F1497" s="89">
        <v>67775</v>
      </c>
      <c r="G1497" s="89">
        <v>583850</v>
      </c>
      <c r="H1497" s="57">
        <f>D1497/D1495*100</f>
        <v>98.989471287279727</v>
      </c>
      <c r="I1497" s="57">
        <f>E1497/E1495*100</f>
        <v>99.02897921917922</v>
      </c>
      <c r="J1497" s="55">
        <f t="shared" si="261"/>
        <v>164.5313456483382</v>
      </c>
      <c r="K1497" s="56">
        <f>D1497/F1497</f>
        <v>2.0225156768720027</v>
      </c>
      <c r="L1497" s="55">
        <f>E1497/G1497*100</f>
        <v>129.35317290399934</v>
      </c>
    </row>
    <row r="1498" spans="1:12" s="48" customFormat="1" x14ac:dyDescent="0.2">
      <c r="A1498" s="9" t="s">
        <v>277</v>
      </c>
      <c r="B1498" s="89">
        <v>84663.332999999999</v>
      </c>
      <c r="C1498" s="89">
        <v>624158.5</v>
      </c>
      <c r="D1498" s="89">
        <v>138475.33300000001</v>
      </c>
      <c r="E1498" s="89">
        <v>762633.83299999998</v>
      </c>
      <c r="F1498" s="89">
        <v>68916</v>
      </c>
      <c r="G1498" s="89">
        <v>591566</v>
      </c>
      <c r="H1498" s="57">
        <f>H1499+H1500</f>
        <v>99.999999999999986</v>
      </c>
      <c r="I1498" s="57">
        <f>I1499+I1500</f>
        <v>100</v>
      </c>
      <c r="J1498" s="55">
        <f t="shared" si="261"/>
        <v>163.55998292672936</v>
      </c>
      <c r="K1498" s="56">
        <f>D1498/F1498</f>
        <v>2.0093350310522959</v>
      </c>
      <c r="L1498" s="55">
        <f>E1498/G1498*100</f>
        <v>128.91779328088498</v>
      </c>
    </row>
    <row r="1499" spans="1:12" s="48" customFormat="1" x14ac:dyDescent="0.2">
      <c r="A1499" s="13" t="s">
        <v>280</v>
      </c>
      <c r="B1499" s="89">
        <v>10679</v>
      </c>
      <c r="C1499" s="89">
        <v>36193</v>
      </c>
      <c r="D1499" s="89">
        <v>20284</v>
      </c>
      <c r="E1499" s="89">
        <v>56477</v>
      </c>
      <c r="F1499" s="89">
        <v>1016</v>
      </c>
      <c r="G1499" s="89">
        <v>9768</v>
      </c>
      <c r="H1499" s="57">
        <f>D1499/D1498*100</f>
        <v>14.648096206419664</v>
      </c>
      <c r="I1499" s="57">
        <f>E1499/E1498*100</f>
        <v>7.4055198649965996</v>
      </c>
      <c r="J1499" s="55">
        <f t="shared" si="261"/>
        <v>189.94287854668039</v>
      </c>
      <c r="K1499" s="56"/>
      <c r="L1499" s="56"/>
    </row>
    <row r="1500" spans="1:12" s="48" customFormat="1" x14ac:dyDescent="0.2">
      <c r="A1500" s="13" t="s">
        <v>284</v>
      </c>
      <c r="B1500" s="89">
        <v>73984.332999999999</v>
      </c>
      <c r="C1500" s="89">
        <v>587965.5</v>
      </c>
      <c r="D1500" s="89">
        <v>118191.333</v>
      </c>
      <c r="E1500" s="89">
        <v>706156.83299999998</v>
      </c>
      <c r="F1500" s="89">
        <v>67900</v>
      </c>
      <c r="G1500" s="89">
        <v>581798</v>
      </c>
      <c r="H1500" s="57">
        <f>D1500/D1498*100</f>
        <v>85.35190379358032</v>
      </c>
      <c r="I1500" s="57">
        <f>E1500/E1498*100</f>
        <v>92.594480135003394</v>
      </c>
      <c r="J1500" s="55">
        <f t="shared" si="261"/>
        <v>159.75183962258603</v>
      </c>
      <c r="K1500" s="55">
        <f>D1500/F1500*100</f>
        <v>174.06676435935196</v>
      </c>
      <c r="L1500" s="55">
        <f>E1500/G1500*100</f>
        <v>121.37491586426903</v>
      </c>
    </row>
    <row r="1501" spans="1:12" s="48" customFormat="1" ht="45" x14ac:dyDescent="0.2">
      <c r="A1501" s="8" t="s">
        <v>494</v>
      </c>
      <c r="B1501" s="89"/>
      <c r="C1501" s="89"/>
      <c r="D1501" s="89"/>
      <c r="E1501" s="89"/>
      <c r="F1501" s="89"/>
      <c r="G1501" s="89"/>
      <c r="H1501" s="58"/>
      <c r="I1501" s="58"/>
      <c r="J1501" s="58"/>
      <c r="K1501" s="58"/>
      <c r="L1501" s="58"/>
    </row>
    <row r="1502" spans="1:12" s="48" customFormat="1" x14ac:dyDescent="0.2">
      <c r="A1502" s="9" t="s">
        <v>276</v>
      </c>
      <c r="B1502" s="89">
        <v>583.39599999999996</v>
      </c>
      <c r="C1502" s="89">
        <v>3463.578</v>
      </c>
      <c r="D1502" s="89">
        <v>799.34299999999996</v>
      </c>
      <c r="E1502" s="89">
        <v>4262.9210000000003</v>
      </c>
      <c r="F1502" s="89">
        <v>824.37</v>
      </c>
      <c r="G1502" s="89">
        <v>4290.1850000000004</v>
      </c>
      <c r="H1502" s="57">
        <f>H1503+H1504</f>
        <v>100</v>
      </c>
      <c r="I1502" s="57">
        <f>I1503+I1504</f>
        <v>100</v>
      </c>
      <c r="J1502" s="55">
        <f>D1502/B1502*100</f>
        <v>137.01550919101263</v>
      </c>
      <c r="K1502" s="55">
        <f>D1502/F1502*100</f>
        <v>96.964105923311124</v>
      </c>
      <c r="L1502" s="55">
        <f>E1502/G1502*100</f>
        <v>99.364502929360853</v>
      </c>
    </row>
    <row r="1503" spans="1:12" s="48" customFormat="1" x14ac:dyDescent="0.2">
      <c r="A1503" s="13" t="s">
        <v>283</v>
      </c>
      <c r="B1503" s="89">
        <v>0</v>
      </c>
      <c r="C1503" s="89">
        <v>0</v>
      </c>
      <c r="D1503" s="89">
        <v>0</v>
      </c>
      <c r="E1503" s="89">
        <v>0</v>
      </c>
      <c r="F1503" s="89">
        <v>0</v>
      </c>
      <c r="G1503" s="89">
        <v>0</v>
      </c>
      <c r="H1503" s="57">
        <f>D1503/D1502*100</f>
        <v>0</v>
      </c>
      <c r="I1503" s="57">
        <f>E1503/E1502*100</f>
        <v>0</v>
      </c>
      <c r="J1503" s="55">
        <v>0</v>
      </c>
      <c r="K1503" s="55">
        <v>0</v>
      </c>
      <c r="L1503" s="55">
        <v>0</v>
      </c>
    </row>
    <row r="1504" spans="1:12" s="48" customFormat="1" x14ac:dyDescent="0.2">
      <c r="A1504" s="13" t="s">
        <v>279</v>
      </c>
      <c r="B1504" s="89">
        <v>583.39599999999996</v>
      </c>
      <c r="C1504" s="89">
        <v>3463.578</v>
      </c>
      <c r="D1504" s="89">
        <v>799.34299999999996</v>
      </c>
      <c r="E1504" s="89">
        <v>4262.9210000000003</v>
      </c>
      <c r="F1504" s="89">
        <v>824.37</v>
      </c>
      <c r="G1504" s="89">
        <v>4290.1850000000004</v>
      </c>
      <c r="H1504" s="57">
        <f>D1504/D1502*100</f>
        <v>100</v>
      </c>
      <c r="I1504" s="57">
        <f>E1504/E1502*100</f>
        <v>100</v>
      </c>
      <c r="J1504" s="55">
        <f>D1504/B1504*100</f>
        <v>137.01550919101263</v>
      </c>
      <c r="K1504" s="55">
        <f>D1504/F1504*100</f>
        <v>96.964105923311124</v>
      </c>
      <c r="L1504" s="55">
        <f>E1504/G1504*100</f>
        <v>99.364502929360853</v>
      </c>
    </row>
    <row r="1505" spans="1:12" s="48" customFormat="1" x14ac:dyDescent="0.2">
      <c r="A1505" s="9" t="s">
        <v>277</v>
      </c>
      <c r="B1505" s="89">
        <v>583.39599999999996</v>
      </c>
      <c r="C1505" s="89">
        <v>3463.578</v>
      </c>
      <c r="D1505" s="89">
        <v>799.34299999999996</v>
      </c>
      <c r="E1505" s="89">
        <v>4262.9210000000003</v>
      </c>
      <c r="F1505" s="89">
        <v>824.37</v>
      </c>
      <c r="G1505" s="89">
        <v>4290.1850000000004</v>
      </c>
      <c r="H1505" s="57">
        <f>H1506+H1507</f>
        <v>100.00012510274064</v>
      </c>
      <c r="I1505" s="57">
        <f>I1506+I1507</f>
        <v>99.999999999999986</v>
      </c>
      <c r="J1505" s="55">
        <f>D1505/B1505*100</f>
        <v>137.01550919101263</v>
      </c>
      <c r="K1505" s="55">
        <f>D1505/F1505*100</f>
        <v>96.964105923311124</v>
      </c>
      <c r="L1505" s="55">
        <f>E1505/G1505*100</f>
        <v>99.364502929360853</v>
      </c>
    </row>
    <row r="1506" spans="1:12" s="48" customFormat="1" x14ac:dyDescent="0.2">
      <c r="A1506" s="13" t="s">
        <v>280</v>
      </c>
      <c r="B1506" s="89">
        <v>25.902000000000001</v>
      </c>
      <c r="C1506" s="89">
        <v>134.15700000000001</v>
      </c>
      <c r="D1506" s="89">
        <v>18.739999999999998</v>
      </c>
      <c r="E1506" s="89">
        <v>152.89599999999999</v>
      </c>
      <c r="F1506" s="89">
        <v>20.937000000000001</v>
      </c>
      <c r="G1506" s="89">
        <v>27.172999999999998</v>
      </c>
      <c r="H1506" s="57">
        <f>D1506/D1505*100</f>
        <v>2.3444253593263467</v>
      </c>
      <c r="I1506" s="57">
        <f>E1506/E1505*100</f>
        <v>3.586648685255954</v>
      </c>
      <c r="J1506" s="55">
        <f>D1506/B1506*100</f>
        <v>72.349625511543508</v>
      </c>
      <c r="K1506" s="55">
        <f>D1506/F1506*100</f>
        <v>89.506615083345267</v>
      </c>
      <c r="L1506" s="56"/>
    </row>
    <row r="1507" spans="1:12" s="48" customFormat="1" x14ac:dyDescent="0.2">
      <c r="A1507" s="13" t="s">
        <v>284</v>
      </c>
      <c r="B1507" s="89">
        <v>557.495</v>
      </c>
      <c r="C1507" s="89">
        <v>3329.4209999999998</v>
      </c>
      <c r="D1507" s="89">
        <v>780.60400000000004</v>
      </c>
      <c r="E1507" s="89">
        <v>4110.0249999999996</v>
      </c>
      <c r="F1507" s="89">
        <v>803.43299999999999</v>
      </c>
      <c r="G1507" s="89">
        <v>4263.0119999999997</v>
      </c>
      <c r="H1507" s="57">
        <f>D1507/D1505*100</f>
        <v>97.655699743414289</v>
      </c>
      <c r="I1507" s="57">
        <f>E1507/E1505*100</f>
        <v>96.413351314744034</v>
      </c>
      <c r="J1507" s="55">
        <f>D1507/B1507*100</f>
        <v>140.01991049247081</v>
      </c>
      <c r="K1507" s="55">
        <f>D1507/F1507*100</f>
        <v>97.158568293809196</v>
      </c>
      <c r="L1507" s="55">
        <f>E1507/G1507*100</f>
        <v>96.411293235862345</v>
      </c>
    </row>
    <row r="1508" spans="1:12" s="48" customFormat="1" x14ac:dyDescent="0.2">
      <c r="A1508" s="8" t="s">
        <v>495</v>
      </c>
      <c r="B1508" s="89"/>
      <c r="C1508" s="89"/>
      <c r="D1508" s="89"/>
      <c r="E1508" s="89"/>
      <c r="F1508" s="89"/>
      <c r="G1508" s="89"/>
      <c r="H1508" s="58"/>
      <c r="I1508" s="58"/>
      <c r="J1508" s="58"/>
      <c r="K1508" s="58"/>
      <c r="L1508" s="58"/>
    </row>
    <row r="1509" spans="1:12" s="48" customFormat="1" x14ac:dyDescent="0.2">
      <c r="A1509" s="9" t="s">
        <v>276</v>
      </c>
      <c r="B1509" s="89">
        <v>2714.3719999999998</v>
      </c>
      <c r="C1509" s="89">
        <v>13794.906000000001</v>
      </c>
      <c r="D1509" s="89">
        <v>2165.8510000000001</v>
      </c>
      <c r="E1509" s="89">
        <v>15934.743</v>
      </c>
      <c r="F1509" s="89">
        <v>2113.5360000000001</v>
      </c>
      <c r="G1509" s="89">
        <v>14233.704</v>
      </c>
      <c r="H1509" s="57">
        <f>H1510+H1511+H1512</f>
        <v>99.999953828772149</v>
      </c>
      <c r="I1509" s="57">
        <f>I1510+I1511+I1512</f>
        <v>100</v>
      </c>
      <c r="J1509" s="55">
        <f>D1509/B1509*100</f>
        <v>79.79197398145871</v>
      </c>
      <c r="K1509" s="55">
        <f>D1509/F1509*100</f>
        <v>102.47523581334788</v>
      </c>
      <c r="L1509" s="55">
        <f>E1509/G1509*100</f>
        <v>111.95078245269117</v>
      </c>
    </row>
    <row r="1510" spans="1:12" s="48" customFormat="1" x14ac:dyDescent="0.2">
      <c r="A1510" s="13" t="s">
        <v>283</v>
      </c>
      <c r="B1510" s="89">
        <v>1499</v>
      </c>
      <c r="C1510" s="89">
        <v>8904</v>
      </c>
      <c r="D1510" s="89">
        <v>842</v>
      </c>
      <c r="E1510" s="89">
        <v>9746</v>
      </c>
      <c r="F1510" s="89">
        <v>1499</v>
      </c>
      <c r="G1510" s="89">
        <v>11259</v>
      </c>
      <c r="H1510" s="57">
        <f>D1510/D1509*100</f>
        <v>38.876173845753932</v>
      </c>
      <c r="I1510" s="57">
        <f>E1510/E1509*100</f>
        <v>61.161952847309806</v>
      </c>
      <c r="J1510" s="55">
        <f>D1510/B1510*100</f>
        <v>56.170780520346895</v>
      </c>
      <c r="K1510" s="55">
        <f>D1510/F1510*100</f>
        <v>56.170780520346895</v>
      </c>
      <c r="L1510" s="55">
        <f>E1510/G1510*100</f>
        <v>86.561861621813662</v>
      </c>
    </row>
    <row r="1511" spans="1:12" s="48" customFormat="1" x14ac:dyDescent="0.2">
      <c r="A1511" s="13" t="s">
        <v>279</v>
      </c>
      <c r="B1511" s="89">
        <v>1215.3720000000001</v>
      </c>
      <c r="C1511" s="89">
        <v>4890.9059999999999</v>
      </c>
      <c r="D1511" s="89">
        <v>1297.837</v>
      </c>
      <c r="E1511" s="89">
        <v>6188.7430000000004</v>
      </c>
      <c r="F1511" s="89">
        <v>614.53599999999994</v>
      </c>
      <c r="G1511" s="89">
        <v>2974.7040000000002</v>
      </c>
      <c r="H1511" s="57">
        <f>D1511/D1509*100</f>
        <v>59.922727833078085</v>
      </c>
      <c r="I1511" s="57">
        <f>E1511/E1509*100</f>
        <v>38.838047152690194</v>
      </c>
      <c r="J1511" s="55">
        <f>D1511/B1511*100</f>
        <v>106.78516536500757</v>
      </c>
      <c r="K1511" s="56">
        <f>D1511/F1511</f>
        <v>2.1118974315581189</v>
      </c>
      <c r="L1511" s="56">
        <f>E1511/G1511</f>
        <v>2.0804567446038327</v>
      </c>
    </row>
    <row r="1512" spans="1:12" s="48" customFormat="1" x14ac:dyDescent="0.2">
      <c r="A1512" s="13" t="s">
        <v>305</v>
      </c>
      <c r="B1512" s="89">
        <v>0</v>
      </c>
      <c r="C1512" s="89">
        <v>0</v>
      </c>
      <c r="D1512" s="89">
        <v>26.013000000000002</v>
      </c>
      <c r="E1512" s="89">
        <v>0</v>
      </c>
      <c r="F1512" s="89">
        <v>0</v>
      </c>
      <c r="G1512" s="89">
        <v>0</v>
      </c>
      <c r="H1512" s="57">
        <f>D1512/D1509*100</f>
        <v>1.201052149940139</v>
      </c>
      <c r="I1512" s="57">
        <f>E1512/E1509*100</f>
        <v>0</v>
      </c>
      <c r="J1512" s="55">
        <v>0</v>
      </c>
      <c r="K1512" s="55">
        <v>0</v>
      </c>
      <c r="L1512" s="55">
        <v>0</v>
      </c>
    </row>
    <row r="1513" spans="1:12" s="48" customFormat="1" x14ac:dyDescent="0.2">
      <c r="A1513" s="9" t="s">
        <v>277</v>
      </c>
      <c r="B1513" s="89">
        <v>2714.3719999999998</v>
      </c>
      <c r="C1513" s="89">
        <v>13794.906000000001</v>
      </c>
      <c r="D1513" s="89">
        <v>2165.8510000000001</v>
      </c>
      <c r="E1513" s="89">
        <v>15934.743</v>
      </c>
      <c r="F1513" s="89">
        <v>2113.5360000000001</v>
      </c>
      <c r="G1513" s="89">
        <v>14233.704</v>
      </c>
      <c r="H1513" s="57">
        <f>H1514+H1515</f>
        <v>100</v>
      </c>
      <c r="I1513" s="57">
        <f>I1514+I1515</f>
        <v>100.0000062755954</v>
      </c>
      <c r="J1513" s="55">
        <f>D1513/B1513*100</f>
        <v>79.79197398145871</v>
      </c>
      <c r="K1513" s="55">
        <f t="shared" ref="K1513:L1515" si="262">D1513/F1513*100</f>
        <v>102.47523581334788</v>
      </c>
      <c r="L1513" s="55">
        <f t="shared" si="262"/>
        <v>111.95078245269117</v>
      </c>
    </row>
    <row r="1514" spans="1:12" s="48" customFormat="1" x14ac:dyDescent="0.2">
      <c r="A1514" s="13" t="s">
        <v>280</v>
      </c>
      <c r="B1514" s="89">
        <v>2269.002</v>
      </c>
      <c r="C1514" s="89">
        <v>10671.074000000001</v>
      </c>
      <c r="D1514" s="89">
        <v>2165.8510000000001</v>
      </c>
      <c r="E1514" s="89">
        <v>12836.924999999999</v>
      </c>
      <c r="F1514" s="89">
        <v>1651.355</v>
      </c>
      <c r="G1514" s="89">
        <v>11526.647000000001</v>
      </c>
      <c r="H1514" s="57">
        <f>D1514/D1513*100</f>
        <v>100</v>
      </c>
      <c r="I1514" s="57">
        <f>E1514/E1513*100</f>
        <v>80.559347584080882</v>
      </c>
      <c r="J1514" s="55">
        <f>D1514/B1514*100</f>
        <v>95.453904403786339</v>
      </c>
      <c r="K1514" s="55">
        <f t="shared" si="262"/>
        <v>131.15599008087298</v>
      </c>
      <c r="L1514" s="55">
        <f t="shared" si="262"/>
        <v>111.36738203225967</v>
      </c>
    </row>
    <row r="1515" spans="1:12" s="48" customFormat="1" x14ac:dyDescent="0.2">
      <c r="A1515" s="13" t="s">
        <v>284</v>
      </c>
      <c r="B1515" s="89">
        <v>445.37</v>
      </c>
      <c r="C1515" s="89">
        <v>3123.8319999999999</v>
      </c>
      <c r="D1515" s="89">
        <v>0</v>
      </c>
      <c r="E1515" s="89">
        <v>3097.819</v>
      </c>
      <c r="F1515" s="89">
        <v>462.18</v>
      </c>
      <c r="G1515" s="89">
        <v>2707.0569999999998</v>
      </c>
      <c r="H1515" s="57">
        <f>D1515/D1513*100</f>
        <v>0</v>
      </c>
      <c r="I1515" s="57">
        <f>E1515/E1513*100</f>
        <v>19.440658691514511</v>
      </c>
      <c r="J1515" s="55">
        <f>D1515/B1515*100</f>
        <v>0</v>
      </c>
      <c r="K1515" s="55">
        <f t="shared" si="262"/>
        <v>0</v>
      </c>
      <c r="L1515" s="55">
        <f t="shared" si="262"/>
        <v>114.43493801571228</v>
      </c>
    </row>
    <row r="1516" spans="1:12" s="48" customFormat="1" ht="45" x14ac:dyDescent="0.2">
      <c r="A1516" s="8" t="s">
        <v>496</v>
      </c>
      <c r="B1516" s="89"/>
      <c r="C1516" s="89"/>
      <c r="D1516" s="89"/>
      <c r="E1516" s="89"/>
      <c r="F1516" s="89"/>
      <c r="G1516" s="89"/>
      <c r="H1516" s="58"/>
      <c r="I1516" s="58"/>
      <c r="J1516" s="58"/>
      <c r="K1516" s="58"/>
      <c r="L1516" s="58"/>
    </row>
    <row r="1517" spans="1:12" s="48" customFormat="1" x14ac:dyDescent="0.2">
      <c r="A1517" s="9" t="s">
        <v>276</v>
      </c>
      <c r="B1517" s="89">
        <v>785</v>
      </c>
      <c r="C1517" s="89">
        <v>8091</v>
      </c>
      <c r="D1517" s="89">
        <v>3050</v>
      </c>
      <c r="E1517" s="89">
        <v>11141</v>
      </c>
      <c r="F1517" s="89">
        <v>3924</v>
      </c>
      <c r="G1517" s="89">
        <v>12974</v>
      </c>
      <c r="H1517" s="57">
        <f>H1518+H1519</f>
        <v>100</v>
      </c>
      <c r="I1517" s="57">
        <f>I1518+I1519</f>
        <v>99.999999999999986</v>
      </c>
      <c r="J1517" s="56">
        <f>D1517/B1517</f>
        <v>3.8853503184713376</v>
      </c>
      <c r="K1517" s="55">
        <f>D1517/F1517*100</f>
        <v>77.726809378185521</v>
      </c>
      <c r="L1517" s="55">
        <f>E1517/G1517*100</f>
        <v>85.871743486973955</v>
      </c>
    </row>
    <row r="1518" spans="1:12" s="48" customFormat="1" x14ac:dyDescent="0.2">
      <c r="A1518" s="13" t="s">
        <v>283</v>
      </c>
      <c r="B1518" s="89">
        <v>0</v>
      </c>
      <c r="C1518" s="89">
        <v>1</v>
      </c>
      <c r="D1518" s="89">
        <v>0</v>
      </c>
      <c r="E1518" s="89">
        <v>1</v>
      </c>
      <c r="F1518" s="89">
        <v>0</v>
      </c>
      <c r="G1518" s="89">
        <v>0</v>
      </c>
      <c r="H1518" s="57">
        <f>D1518/D1517*100</f>
        <v>0</v>
      </c>
      <c r="I1518" s="57">
        <f>E1518/E1517*100</f>
        <v>8.9758549501840045E-3</v>
      </c>
      <c r="J1518" s="55">
        <v>0</v>
      </c>
      <c r="K1518" s="55">
        <v>0</v>
      </c>
      <c r="L1518" s="55">
        <v>0</v>
      </c>
    </row>
    <row r="1519" spans="1:12" s="48" customFormat="1" x14ac:dyDescent="0.2">
      <c r="A1519" s="13" t="s">
        <v>279</v>
      </c>
      <c r="B1519" s="89">
        <v>785</v>
      </c>
      <c r="C1519" s="89">
        <v>8090</v>
      </c>
      <c r="D1519" s="89">
        <v>3050</v>
      </c>
      <c r="E1519" s="89">
        <v>11140</v>
      </c>
      <c r="F1519" s="89">
        <v>3924</v>
      </c>
      <c r="G1519" s="89">
        <v>12974</v>
      </c>
      <c r="H1519" s="57">
        <f>D1519/D1517*100</f>
        <v>100</v>
      </c>
      <c r="I1519" s="57">
        <f>E1519/E1517*100</f>
        <v>99.991024145049806</v>
      </c>
      <c r="J1519" s="56">
        <f>D1519/B1519</f>
        <v>3.8853503184713376</v>
      </c>
      <c r="K1519" s="55">
        <f>D1519/F1519*100</f>
        <v>77.726809378185521</v>
      </c>
      <c r="L1519" s="55">
        <f>E1519/G1519*100</f>
        <v>85.864035763835361</v>
      </c>
    </row>
    <row r="1520" spans="1:12" s="48" customFormat="1" x14ac:dyDescent="0.2">
      <c r="A1520" s="9" t="s">
        <v>277</v>
      </c>
      <c r="B1520" s="89">
        <v>785</v>
      </c>
      <c r="C1520" s="89">
        <v>8091</v>
      </c>
      <c r="D1520" s="89">
        <v>3050</v>
      </c>
      <c r="E1520" s="89">
        <v>11141</v>
      </c>
      <c r="F1520" s="89">
        <v>3924</v>
      </c>
      <c r="G1520" s="89">
        <v>12974</v>
      </c>
      <c r="H1520" s="57">
        <f>H1521+H1522</f>
        <v>100</v>
      </c>
      <c r="I1520" s="57">
        <f>I1521+I1522</f>
        <v>100</v>
      </c>
      <c r="J1520" s="56">
        <f>D1520/B1520</f>
        <v>3.8853503184713376</v>
      </c>
      <c r="K1520" s="55">
        <f>D1520/F1520*100</f>
        <v>77.726809378185521</v>
      </c>
      <c r="L1520" s="55">
        <f>E1520/G1520*100</f>
        <v>85.871743486973955</v>
      </c>
    </row>
    <row r="1521" spans="1:12" s="48" customFormat="1" x14ac:dyDescent="0.2">
      <c r="A1521" s="13" t="s">
        <v>280</v>
      </c>
      <c r="B1521" s="89">
        <v>28</v>
      </c>
      <c r="C1521" s="89">
        <v>72</v>
      </c>
      <c r="D1521" s="89">
        <v>7</v>
      </c>
      <c r="E1521" s="89">
        <v>79</v>
      </c>
      <c r="F1521" s="89">
        <v>0</v>
      </c>
      <c r="G1521" s="89">
        <v>73</v>
      </c>
      <c r="H1521" s="57">
        <f>D1521/D1520*100</f>
        <v>0.22950819672131148</v>
      </c>
      <c r="I1521" s="57">
        <f>E1521/E1520*100</f>
        <v>0.70909254106453634</v>
      </c>
      <c r="J1521" s="55">
        <f>D1521/B1521*100</f>
        <v>25</v>
      </c>
      <c r="K1521" s="55">
        <v>0</v>
      </c>
      <c r="L1521" s="55">
        <f>E1521/G1521*100</f>
        <v>108.21917808219179</v>
      </c>
    </row>
    <row r="1522" spans="1:12" s="48" customFormat="1" x14ac:dyDescent="0.2">
      <c r="A1522" s="13" t="s">
        <v>284</v>
      </c>
      <c r="B1522" s="89">
        <v>757</v>
      </c>
      <c r="C1522" s="89">
        <v>8019</v>
      </c>
      <c r="D1522" s="89">
        <v>3043</v>
      </c>
      <c r="E1522" s="89">
        <v>11062</v>
      </c>
      <c r="F1522" s="89">
        <v>3924</v>
      </c>
      <c r="G1522" s="89">
        <v>12901</v>
      </c>
      <c r="H1522" s="57">
        <f>D1522/D1520*100</f>
        <v>99.770491803278688</v>
      </c>
      <c r="I1522" s="57">
        <f>E1522/E1520*100</f>
        <v>99.290907458935465</v>
      </c>
      <c r="J1522" s="56">
        <f>D1522/B1522</f>
        <v>4.019815059445178</v>
      </c>
      <c r="K1522" s="55">
        <f>D1522/F1522*100</f>
        <v>77.548419979612632</v>
      </c>
      <c r="L1522" s="55">
        <f>E1522/G1522*100</f>
        <v>85.745291062708318</v>
      </c>
    </row>
    <row r="1523" spans="1:12" s="48" customFormat="1" ht="45" x14ac:dyDescent="0.2">
      <c r="A1523" s="8" t="s">
        <v>497</v>
      </c>
      <c r="B1523" s="89"/>
      <c r="C1523" s="89"/>
      <c r="D1523" s="89"/>
      <c r="E1523" s="89"/>
      <c r="F1523" s="89"/>
      <c r="G1523" s="89"/>
      <c r="H1523" s="58"/>
      <c r="I1523" s="58"/>
      <c r="J1523" s="58"/>
      <c r="K1523" s="58"/>
      <c r="L1523" s="58"/>
    </row>
    <row r="1524" spans="1:12" s="48" customFormat="1" x14ac:dyDescent="0.2">
      <c r="A1524" s="9" t="s">
        <v>276</v>
      </c>
      <c r="B1524" s="89">
        <v>156</v>
      </c>
      <c r="C1524" s="89">
        <v>1786</v>
      </c>
      <c r="D1524" s="89">
        <v>359</v>
      </c>
      <c r="E1524" s="89">
        <v>2145</v>
      </c>
      <c r="F1524" s="89">
        <v>8147</v>
      </c>
      <c r="G1524" s="89">
        <v>10664</v>
      </c>
      <c r="H1524" s="57">
        <f>H1525+H1526</f>
        <v>100</v>
      </c>
      <c r="I1524" s="57">
        <f>I1525+I1526</f>
        <v>100</v>
      </c>
      <c r="J1524" s="56">
        <f>D1524/B1524</f>
        <v>2.3012820512820511</v>
      </c>
      <c r="K1524" s="55">
        <f t="shared" ref="K1524:L1529" si="263">D1524/F1524*100</f>
        <v>4.4065300110470114</v>
      </c>
      <c r="L1524" s="55">
        <f t="shared" si="263"/>
        <v>20.114403600900225</v>
      </c>
    </row>
    <row r="1525" spans="1:12" s="48" customFormat="1" x14ac:dyDescent="0.2">
      <c r="A1525" s="13" t="s">
        <v>283</v>
      </c>
      <c r="B1525" s="89">
        <v>9</v>
      </c>
      <c r="C1525" s="89">
        <v>57</v>
      </c>
      <c r="D1525" s="89">
        <v>8</v>
      </c>
      <c r="E1525" s="89">
        <v>65</v>
      </c>
      <c r="F1525" s="89">
        <v>9</v>
      </c>
      <c r="G1525" s="89">
        <v>47</v>
      </c>
      <c r="H1525" s="57">
        <f>D1525/D1524*100</f>
        <v>2.2284122562674096</v>
      </c>
      <c r="I1525" s="57">
        <f>E1525/E1524*100</f>
        <v>3.0303030303030303</v>
      </c>
      <c r="J1525" s="55">
        <f>D1525/B1525*100</f>
        <v>88.888888888888886</v>
      </c>
      <c r="K1525" s="55">
        <f t="shared" si="263"/>
        <v>88.888888888888886</v>
      </c>
      <c r="L1525" s="55">
        <f t="shared" si="263"/>
        <v>138.29787234042556</v>
      </c>
    </row>
    <row r="1526" spans="1:12" s="48" customFormat="1" x14ac:dyDescent="0.2">
      <c r="A1526" s="13" t="s">
        <v>279</v>
      </c>
      <c r="B1526" s="89">
        <v>147</v>
      </c>
      <c r="C1526" s="89">
        <v>1729</v>
      </c>
      <c r="D1526" s="89">
        <v>351</v>
      </c>
      <c r="E1526" s="89">
        <v>2080</v>
      </c>
      <c r="F1526" s="89">
        <v>8138</v>
      </c>
      <c r="G1526" s="89">
        <v>10617</v>
      </c>
      <c r="H1526" s="57">
        <f>D1526/D1524*100</f>
        <v>97.771587743732596</v>
      </c>
      <c r="I1526" s="57">
        <f>E1526/E1524*100</f>
        <v>96.969696969696969</v>
      </c>
      <c r="J1526" s="56">
        <f>D1526/B1526</f>
        <v>2.3877551020408165</v>
      </c>
      <c r="K1526" s="55">
        <f t="shared" si="263"/>
        <v>4.3130990415335457</v>
      </c>
      <c r="L1526" s="55">
        <f t="shared" si="263"/>
        <v>19.59122162569464</v>
      </c>
    </row>
    <row r="1527" spans="1:12" s="48" customFormat="1" x14ac:dyDescent="0.2">
      <c r="A1527" s="9" t="s">
        <v>277</v>
      </c>
      <c r="B1527" s="89">
        <v>156</v>
      </c>
      <c r="C1527" s="89">
        <v>1786</v>
      </c>
      <c r="D1527" s="89">
        <v>359</v>
      </c>
      <c r="E1527" s="89">
        <v>2145</v>
      </c>
      <c r="F1527" s="89">
        <v>8147</v>
      </c>
      <c r="G1527" s="89">
        <v>10664</v>
      </c>
      <c r="H1527" s="57">
        <f>H1528+H1529</f>
        <v>100</v>
      </c>
      <c r="I1527" s="57">
        <f>I1528+I1529</f>
        <v>100</v>
      </c>
      <c r="J1527" s="56">
        <f>D1527/B1527</f>
        <v>2.3012820512820511</v>
      </c>
      <c r="K1527" s="55">
        <f t="shared" si="263"/>
        <v>4.4065300110470114</v>
      </c>
      <c r="L1527" s="55">
        <f t="shared" si="263"/>
        <v>20.114403600900225</v>
      </c>
    </row>
    <row r="1528" spans="1:12" s="48" customFormat="1" x14ac:dyDescent="0.2">
      <c r="A1528" s="13" t="s">
        <v>280</v>
      </c>
      <c r="B1528" s="89">
        <v>1</v>
      </c>
      <c r="C1528" s="89">
        <v>21</v>
      </c>
      <c r="D1528" s="89">
        <v>2</v>
      </c>
      <c r="E1528" s="89">
        <v>23</v>
      </c>
      <c r="F1528" s="89">
        <v>75</v>
      </c>
      <c r="G1528" s="89">
        <v>123</v>
      </c>
      <c r="H1528" s="57">
        <f>D1528/D1527*100</f>
        <v>0.55710306406685239</v>
      </c>
      <c r="I1528" s="57">
        <f>E1528/E1527*100</f>
        <v>1.0722610722610724</v>
      </c>
      <c r="J1528" s="56">
        <f>D1528/B1528</f>
        <v>2</v>
      </c>
      <c r="K1528" s="55">
        <f t="shared" si="263"/>
        <v>2.666666666666667</v>
      </c>
      <c r="L1528" s="55">
        <f t="shared" si="263"/>
        <v>18.699186991869919</v>
      </c>
    </row>
    <row r="1529" spans="1:12" s="48" customFormat="1" x14ac:dyDescent="0.2">
      <c r="A1529" s="13" t="s">
        <v>284</v>
      </c>
      <c r="B1529" s="89">
        <v>155</v>
      </c>
      <c r="C1529" s="89">
        <v>1765</v>
      </c>
      <c r="D1529" s="89">
        <v>357</v>
      </c>
      <c r="E1529" s="89">
        <v>2122</v>
      </c>
      <c r="F1529" s="89">
        <v>8072</v>
      </c>
      <c r="G1529" s="89">
        <v>10541</v>
      </c>
      <c r="H1529" s="57">
        <f>D1529/D1527*100</f>
        <v>99.442896935933149</v>
      </c>
      <c r="I1529" s="57">
        <f>E1529/E1527*100</f>
        <v>98.927738927738929</v>
      </c>
      <c r="J1529" s="56">
        <f>D1529/B1529</f>
        <v>2.3032258064516129</v>
      </c>
      <c r="K1529" s="55">
        <f t="shared" si="263"/>
        <v>4.4226957383548067</v>
      </c>
      <c r="L1529" s="55">
        <f t="shared" si="263"/>
        <v>20.130917370268474</v>
      </c>
    </row>
    <row r="1530" spans="1:12" s="48" customFormat="1" ht="56.25" x14ac:dyDescent="0.2">
      <c r="A1530" s="8" t="s">
        <v>498</v>
      </c>
      <c r="B1530" s="89"/>
      <c r="C1530" s="89"/>
      <c r="D1530" s="89"/>
      <c r="E1530" s="89"/>
      <c r="F1530" s="89"/>
      <c r="G1530" s="89"/>
      <c r="H1530" s="58"/>
      <c r="I1530" s="58"/>
      <c r="J1530" s="58"/>
      <c r="K1530" s="58"/>
      <c r="L1530" s="58"/>
    </row>
    <row r="1531" spans="1:12" s="48" customFormat="1" x14ac:dyDescent="0.2">
      <c r="A1531" s="9" t="s">
        <v>276</v>
      </c>
      <c r="B1531" s="89">
        <v>20</v>
      </c>
      <c r="C1531" s="89">
        <v>193</v>
      </c>
      <c r="D1531" s="89">
        <v>201</v>
      </c>
      <c r="E1531" s="89">
        <v>394</v>
      </c>
      <c r="F1531" s="89">
        <v>26</v>
      </c>
      <c r="G1531" s="89">
        <v>1607</v>
      </c>
      <c r="H1531" s="57">
        <f>H1532+H1533</f>
        <v>100</v>
      </c>
      <c r="I1531" s="57">
        <f>I1532+I1533</f>
        <v>100</v>
      </c>
      <c r="J1531" s="56"/>
      <c r="K1531" s="56"/>
      <c r="L1531" s="55">
        <f>E1531/G1531*100</f>
        <v>24.517734909769757</v>
      </c>
    </row>
    <row r="1532" spans="1:12" s="48" customFormat="1" x14ac:dyDescent="0.2">
      <c r="A1532" s="13" t="s">
        <v>283</v>
      </c>
      <c r="B1532" s="89">
        <v>7</v>
      </c>
      <c r="C1532" s="89">
        <v>45</v>
      </c>
      <c r="D1532" s="89">
        <v>5</v>
      </c>
      <c r="E1532" s="89">
        <v>50</v>
      </c>
      <c r="F1532" s="89">
        <v>8</v>
      </c>
      <c r="G1532" s="89">
        <v>40</v>
      </c>
      <c r="H1532" s="57">
        <f>D1532/D1531*100</f>
        <v>2.4875621890547266</v>
      </c>
      <c r="I1532" s="57">
        <f>E1532/E1531*100</f>
        <v>12.690355329949238</v>
      </c>
      <c r="J1532" s="55">
        <f>D1532/B1532*100</f>
        <v>71.428571428571431</v>
      </c>
      <c r="K1532" s="55">
        <f>D1532/F1532*100</f>
        <v>62.5</v>
      </c>
      <c r="L1532" s="55">
        <f>E1532/G1532*100</f>
        <v>125</v>
      </c>
    </row>
    <row r="1533" spans="1:12" s="48" customFormat="1" x14ac:dyDescent="0.2">
      <c r="A1533" s="13" t="s">
        <v>279</v>
      </c>
      <c r="B1533" s="89">
        <v>13</v>
      </c>
      <c r="C1533" s="89">
        <v>148</v>
      </c>
      <c r="D1533" s="89">
        <v>196</v>
      </c>
      <c r="E1533" s="89">
        <v>344</v>
      </c>
      <c r="F1533" s="89">
        <v>18</v>
      </c>
      <c r="G1533" s="89">
        <v>1567</v>
      </c>
      <c r="H1533" s="57">
        <f>D1533/D1531*100</f>
        <v>97.512437810945272</v>
      </c>
      <c r="I1533" s="57">
        <f>E1533/E1531*100</f>
        <v>87.309644670050758</v>
      </c>
      <c r="J1533" s="56"/>
      <c r="K1533" s="56"/>
      <c r="L1533" s="55">
        <f>E1533/G1533*100</f>
        <v>21.952776005105296</v>
      </c>
    </row>
    <row r="1534" spans="1:12" s="48" customFormat="1" x14ac:dyDescent="0.2">
      <c r="A1534" s="9" t="s">
        <v>277</v>
      </c>
      <c r="B1534" s="89">
        <v>20</v>
      </c>
      <c r="C1534" s="89">
        <v>193</v>
      </c>
      <c r="D1534" s="89">
        <v>201</v>
      </c>
      <c r="E1534" s="89">
        <v>394</v>
      </c>
      <c r="F1534" s="89">
        <v>26</v>
      </c>
      <c r="G1534" s="89">
        <v>1607</v>
      </c>
      <c r="H1534" s="57">
        <f>H1535+H1536</f>
        <v>100</v>
      </c>
      <c r="I1534" s="57">
        <f>I1535+I1536</f>
        <v>100</v>
      </c>
      <c r="J1534" s="56"/>
      <c r="K1534" s="56"/>
      <c r="L1534" s="55">
        <f>E1534/G1534*100</f>
        <v>24.517734909769757</v>
      </c>
    </row>
    <row r="1535" spans="1:12" s="48" customFormat="1" x14ac:dyDescent="0.2">
      <c r="A1535" s="13" t="s">
        <v>280</v>
      </c>
      <c r="B1535" s="89">
        <v>0</v>
      </c>
      <c r="C1535" s="89">
        <v>1</v>
      </c>
      <c r="D1535" s="89">
        <v>1</v>
      </c>
      <c r="E1535" s="89">
        <v>2</v>
      </c>
      <c r="F1535" s="89">
        <v>0</v>
      </c>
      <c r="G1535" s="89">
        <v>1</v>
      </c>
      <c r="H1535" s="57">
        <f>D1535/D1534*100</f>
        <v>0.49751243781094528</v>
      </c>
      <c r="I1535" s="57">
        <f>E1535/E1534*100</f>
        <v>0.50761421319796951</v>
      </c>
      <c r="J1535" s="55">
        <v>0</v>
      </c>
      <c r="K1535" s="55">
        <v>0</v>
      </c>
      <c r="L1535" s="56">
        <f>E1535/G1535</f>
        <v>2</v>
      </c>
    </row>
    <row r="1536" spans="1:12" s="48" customFormat="1" x14ac:dyDescent="0.2">
      <c r="A1536" s="13" t="s">
        <v>284</v>
      </c>
      <c r="B1536" s="89">
        <v>20</v>
      </c>
      <c r="C1536" s="89">
        <v>192</v>
      </c>
      <c r="D1536" s="89">
        <v>200</v>
      </c>
      <c r="E1536" s="89">
        <v>392</v>
      </c>
      <c r="F1536" s="89">
        <v>26</v>
      </c>
      <c r="G1536" s="89">
        <v>1606</v>
      </c>
      <c r="H1536" s="57">
        <f>D1536/D1534*100</f>
        <v>99.50248756218906</v>
      </c>
      <c r="I1536" s="57">
        <f>E1536/E1534*100</f>
        <v>99.492385786802032</v>
      </c>
      <c r="J1536" s="56"/>
      <c r="K1536" s="56"/>
      <c r="L1536" s="55">
        <f>E1536/G1536*100</f>
        <v>24.408468244084684</v>
      </c>
    </row>
    <row r="1537" spans="1:12" s="48" customFormat="1" ht="33.75" x14ac:dyDescent="0.2">
      <c r="A1537" s="8" t="s">
        <v>499</v>
      </c>
      <c r="B1537" s="89"/>
      <c r="C1537" s="89"/>
      <c r="D1537" s="89"/>
      <c r="E1537" s="89"/>
      <c r="F1537" s="89"/>
      <c r="G1537" s="89"/>
      <c r="H1537" s="58"/>
      <c r="I1537" s="58"/>
      <c r="J1537" s="58"/>
      <c r="K1537" s="58"/>
      <c r="L1537" s="58"/>
    </row>
    <row r="1538" spans="1:12" s="48" customFormat="1" x14ac:dyDescent="0.2">
      <c r="A1538" s="9" t="s">
        <v>276</v>
      </c>
      <c r="B1538" s="89">
        <v>367379</v>
      </c>
      <c r="C1538" s="89">
        <v>1460419</v>
      </c>
      <c r="D1538" s="89">
        <v>323162</v>
      </c>
      <c r="E1538" s="89">
        <v>1783581</v>
      </c>
      <c r="F1538" s="89">
        <v>288085.2</v>
      </c>
      <c r="G1538" s="89">
        <v>1585186.3</v>
      </c>
      <c r="H1538" s="57">
        <f>H1539+H1540</f>
        <v>100</v>
      </c>
      <c r="I1538" s="57">
        <f>I1539+I1540</f>
        <v>100</v>
      </c>
      <c r="J1538" s="55">
        <f t="shared" ref="J1538:J1543" si="264">D1538/B1538*100</f>
        <v>87.964200457837819</v>
      </c>
      <c r="K1538" s="55">
        <f t="shared" ref="K1538:L1541" si="265">D1538/F1538*100</f>
        <v>112.17584242439389</v>
      </c>
      <c r="L1538" s="55">
        <f t="shared" si="265"/>
        <v>112.51554470285289</v>
      </c>
    </row>
    <row r="1539" spans="1:12" s="48" customFormat="1" x14ac:dyDescent="0.2">
      <c r="A1539" s="13" t="s">
        <v>283</v>
      </c>
      <c r="B1539" s="89">
        <v>739</v>
      </c>
      <c r="C1539" s="89">
        <v>12999</v>
      </c>
      <c r="D1539" s="89">
        <v>769</v>
      </c>
      <c r="E1539" s="89">
        <v>13768</v>
      </c>
      <c r="F1539" s="89">
        <v>1992</v>
      </c>
      <c r="G1539" s="89">
        <v>13778</v>
      </c>
      <c r="H1539" s="57">
        <f>D1539/D1538*100</f>
        <v>0.2379611464219184</v>
      </c>
      <c r="I1539" s="57">
        <f>E1539/E1538*100</f>
        <v>0.77193017866864477</v>
      </c>
      <c r="J1539" s="55">
        <f t="shared" si="264"/>
        <v>104.05953991880921</v>
      </c>
      <c r="K1539" s="55">
        <f t="shared" si="265"/>
        <v>38.604417670682736</v>
      </c>
      <c r="L1539" s="55">
        <f t="shared" si="265"/>
        <v>99.927420525475398</v>
      </c>
    </row>
    <row r="1540" spans="1:12" s="48" customFormat="1" x14ac:dyDescent="0.2">
      <c r="A1540" s="13" t="s">
        <v>279</v>
      </c>
      <c r="B1540" s="89">
        <v>366640</v>
      </c>
      <c r="C1540" s="89">
        <v>1447420</v>
      </c>
      <c r="D1540" s="89">
        <v>322393</v>
      </c>
      <c r="E1540" s="89">
        <v>1769813</v>
      </c>
      <c r="F1540" s="89">
        <v>286093.2</v>
      </c>
      <c r="G1540" s="89">
        <v>1571408.3</v>
      </c>
      <c r="H1540" s="57">
        <f>D1540/D1538*100</f>
        <v>99.762038853578076</v>
      </c>
      <c r="I1540" s="57">
        <f>E1540/E1538*100</f>
        <v>99.22806982133136</v>
      </c>
      <c r="J1540" s="55">
        <f t="shared" si="264"/>
        <v>87.931758673358061</v>
      </c>
      <c r="K1540" s="55">
        <f t="shared" si="265"/>
        <v>112.68810303775132</v>
      </c>
      <c r="L1540" s="55">
        <f t="shared" si="265"/>
        <v>112.62591651068664</v>
      </c>
    </row>
    <row r="1541" spans="1:12" s="48" customFormat="1" x14ac:dyDescent="0.2">
      <c r="A1541" s="9" t="s">
        <v>277</v>
      </c>
      <c r="B1541" s="89">
        <v>367379</v>
      </c>
      <c r="C1541" s="89">
        <v>1460419</v>
      </c>
      <c r="D1541" s="89">
        <v>323162</v>
      </c>
      <c r="E1541" s="89">
        <v>1783581</v>
      </c>
      <c r="F1541" s="89">
        <v>288085.2</v>
      </c>
      <c r="G1541" s="89">
        <v>1585186.3</v>
      </c>
      <c r="H1541" s="57">
        <f>H1542+H1543</f>
        <v>99.999999999999986</v>
      </c>
      <c r="I1541" s="57">
        <f>I1542+I1543</f>
        <v>100</v>
      </c>
      <c r="J1541" s="55">
        <f t="shared" si="264"/>
        <v>87.964200457837819</v>
      </c>
      <c r="K1541" s="55">
        <f t="shared" si="265"/>
        <v>112.17584242439389</v>
      </c>
      <c r="L1541" s="55">
        <f t="shared" si="265"/>
        <v>112.51554470285289</v>
      </c>
    </row>
    <row r="1542" spans="1:12" s="48" customFormat="1" x14ac:dyDescent="0.2">
      <c r="A1542" s="13" t="s">
        <v>280</v>
      </c>
      <c r="B1542" s="89">
        <v>31811</v>
      </c>
      <c r="C1542" s="89">
        <v>89306</v>
      </c>
      <c r="D1542" s="89">
        <v>33835</v>
      </c>
      <c r="E1542" s="89">
        <v>123141</v>
      </c>
      <c r="F1542" s="89">
        <v>11624</v>
      </c>
      <c r="G1542" s="89">
        <v>35848</v>
      </c>
      <c r="H1542" s="57">
        <f>D1542/D1541*100</f>
        <v>10.469981000241365</v>
      </c>
      <c r="I1542" s="57">
        <f>E1542/E1541*100</f>
        <v>6.9041439665481974</v>
      </c>
      <c r="J1542" s="55">
        <f t="shared" si="264"/>
        <v>106.36257898211309</v>
      </c>
      <c r="K1542" s="56">
        <f>D1542/F1542</f>
        <v>2.9107880247763247</v>
      </c>
      <c r="L1542" s="56">
        <f>E1542/G1542</f>
        <v>3.4350870341441642</v>
      </c>
    </row>
    <row r="1543" spans="1:12" s="48" customFormat="1" x14ac:dyDescent="0.2">
      <c r="A1543" s="13" t="s">
        <v>284</v>
      </c>
      <c r="B1543" s="89">
        <v>335568</v>
      </c>
      <c r="C1543" s="89">
        <v>1371113</v>
      </c>
      <c r="D1543" s="89">
        <v>289327</v>
      </c>
      <c r="E1543" s="89">
        <v>1660440</v>
      </c>
      <c r="F1543" s="89">
        <v>276461.2</v>
      </c>
      <c r="G1543" s="89">
        <v>1549338.3</v>
      </c>
      <c r="H1543" s="57">
        <f>D1543/D1541*100</f>
        <v>89.530018999758624</v>
      </c>
      <c r="I1543" s="57">
        <f>E1543/E1541*100</f>
        <v>93.09585603345181</v>
      </c>
      <c r="J1543" s="55">
        <f t="shared" si="264"/>
        <v>86.220080579793063</v>
      </c>
      <c r="K1543" s="55">
        <f>D1543/F1543*100</f>
        <v>104.65374526334979</v>
      </c>
      <c r="L1543" s="55">
        <f>E1543/G1543*100</f>
        <v>107.17091289875167</v>
      </c>
    </row>
    <row r="1544" spans="1:12" s="48" customFormat="1" x14ac:dyDescent="0.2">
      <c r="A1544" s="8" t="s">
        <v>500</v>
      </c>
      <c r="B1544" s="89"/>
      <c r="C1544" s="89"/>
      <c r="D1544" s="89"/>
      <c r="E1544" s="89"/>
      <c r="F1544" s="89"/>
      <c r="G1544" s="89"/>
      <c r="H1544" s="58"/>
      <c r="I1544" s="58"/>
      <c r="J1544" s="58"/>
      <c r="K1544" s="58"/>
      <c r="L1544" s="58"/>
    </row>
    <row r="1545" spans="1:12" s="48" customFormat="1" x14ac:dyDescent="0.2">
      <c r="A1545" s="9" t="s">
        <v>276</v>
      </c>
      <c r="B1545" s="89">
        <v>25728</v>
      </c>
      <c r="C1545" s="89">
        <v>115235</v>
      </c>
      <c r="D1545" s="89">
        <v>27213</v>
      </c>
      <c r="E1545" s="89">
        <v>142448</v>
      </c>
      <c r="F1545" s="89">
        <v>25840</v>
      </c>
      <c r="G1545" s="89">
        <v>138834</v>
      </c>
      <c r="H1545" s="57">
        <f>H1546+H1547</f>
        <v>100</v>
      </c>
      <c r="I1545" s="57">
        <f>I1546+I1547</f>
        <v>100</v>
      </c>
      <c r="J1545" s="55">
        <f>D1545/B1545*100</f>
        <v>105.77192164179105</v>
      </c>
      <c r="K1545" s="55">
        <f>D1545/F1545*100</f>
        <v>105.31346749226007</v>
      </c>
      <c r="L1545" s="55">
        <f>E1545/G1545*100</f>
        <v>102.60310874857743</v>
      </c>
    </row>
    <row r="1546" spans="1:12" s="48" customFormat="1" x14ac:dyDescent="0.2">
      <c r="A1546" s="13" t="s">
        <v>283</v>
      </c>
      <c r="B1546" s="89">
        <v>1</v>
      </c>
      <c r="C1546" s="89">
        <v>1558</v>
      </c>
      <c r="D1546" s="89">
        <v>41</v>
      </c>
      <c r="E1546" s="89">
        <v>1599</v>
      </c>
      <c r="F1546" s="89">
        <v>53</v>
      </c>
      <c r="G1546" s="89">
        <v>261</v>
      </c>
      <c r="H1546" s="57">
        <f>D1546/D1545*100</f>
        <v>0.150663285929519</v>
      </c>
      <c r="I1546" s="57">
        <f>E1546/E1545*100</f>
        <v>1.1225148826238347</v>
      </c>
      <c r="J1546" s="56"/>
      <c r="K1546" s="55">
        <f>D1546/F1546*100</f>
        <v>77.358490566037744</v>
      </c>
      <c r="L1546" s="56"/>
    </row>
    <row r="1547" spans="1:12" s="48" customFormat="1" x14ac:dyDescent="0.2">
      <c r="A1547" s="13" t="s">
        <v>279</v>
      </c>
      <c r="B1547" s="89">
        <v>25727</v>
      </c>
      <c r="C1547" s="89">
        <v>113677</v>
      </c>
      <c r="D1547" s="89">
        <v>27172</v>
      </c>
      <c r="E1547" s="89">
        <v>140849</v>
      </c>
      <c r="F1547" s="89">
        <v>25787</v>
      </c>
      <c r="G1547" s="89">
        <v>138573</v>
      </c>
      <c r="H1547" s="57">
        <f>D1547/D1545*100</f>
        <v>99.849336714070475</v>
      </c>
      <c r="I1547" s="57">
        <f>E1547/E1545*100</f>
        <v>98.877485117376168</v>
      </c>
      <c r="J1547" s="55">
        <f>D1547/B1547*100</f>
        <v>105.61666731449451</v>
      </c>
      <c r="K1547" s="55">
        <f>D1547/F1547*100</f>
        <v>105.37092333346261</v>
      </c>
      <c r="L1547" s="55">
        <f>E1547/G1547*100</f>
        <v>101.64245560101897</v>
      </c>
    </row>
    <row r="1548" spans="1:12" s="48" customFormat="1" x14ac:dyDescent="0.2">
      <c r="A1548" s="9" t="s">
        <v>277</v>
      </c>
      <c r="B1548" s="89">
        <v>25728</v>
      </c>
      <c r="C1548" s="89">
        <v>115235</v>
      </c>
      <c r="D1548" s="89">
        <v>27213</v>
      </c>
      <c r="E1548" s="89">
        <v>142448</v>
      </c>
      <c r="F1548" s="89">
        <v>25840</v>
      </c>
      <c r="G1548" s="89">
        <v>138834</v>
      </c>
      <c r="H1548" s="57">
        <f>H1549+H1550</f>
        <v>100</v>
      </c>
      <c r="I1548" s="57">
        <f>I1549+I1550</f>
        <v>100</v>
      </c>
      <c r="J1548" s="55">
        <f>D1548/B1548*100</f>
        <v>105.77192164179105</v>
      </c>
      <c r="K1548" s="55">
        <f>D1548/F1548*100</f>
        <v>105.31346749226007</v>
      </c>
      <c r="L1548" s="55">
        <f>E1548/G1548*100</f>
        <v>102.60310874857743</v>
      </c>
    </row>
    <row r="1549" spans="1:12" s="48" customFormat="1" x14ac:dyDescent="0.2">
      <c r="A1549" s="13" t="s">
        <v>280</v>
      </c>
      <c r="B1549" s="89">
        <v>119</v>
      </c>
      <c r="C1549" s="89">
        <v>561</v>
      </c>
      <c r="D1549" s="89">
        <v>123</v>
      </c>
      <c r="E1549" s="89">
        <v>684</v>
      </c>
      <c r="F1549" s="89">
        <v>90</v>
      </c>
      <c r="G1549" s="89">
        <v>1711</v>
      </c>
      <c r="H1549" s="57">
        <f>D1549/D1548*100</f>
        <v>0.45198985778855699</v>
      </c>
      <c r="I1549" s="57">
        <f>E1549/E1548*100</f>
        <v>0.48017522183533645</v>
      </c>
      <c r="J1549" s="55">
        <f>D1549/B1549*100</f>
        <v>103.36134453781514</v>
      </c>
      <c r="K1549" s="55">
        <f>D1549/F1549*100</f>
        <v>136.66666666666666</v>
      </c>
      <c r="L1549" s="55">
        <f>E1549/G1549*100</f>
        <v>39.976621858562247</v>
      </c>
    </row>
    <row r="1550" spans="1:12" s="48" customFormat="1" x14ac:dyDescent="0.2">
      <c r="A1550" s="13" t="s">
        <v>284</v>
      </c>
      <c r="B1550" s="89">
        <v>25609</v>
      </c>
      <c r="C1550" s="89">
        <v>114674</v>
      </c>
      <c r="D1550" s="89">
        <v>27090</v>
      </c>
      <c r="E1550" s="89">
        <v>141764</v>
      </c>
      <c r="F1550" s="89">
        <v>25750</v>
      </c>
      <c r="G1550" s="89">
        <v>137123</v>
      </c>
      <c r="H1550" s="57">
        <f>D1550/D1548*100</f>
        <v>99.548010142211439</v>
      </c>
      <c r="I1550" s="57">
        <f>E1550/E1548*100</f>
        <v>99.519824778164661</v>
      </c>
      <c r="J1550" s="55">
        <f>D1550/B1550*100</f>
        <v>105.78312312077784</v>
      </c>
      <c r="K1550" s="55">
        <f>D1550/F1550*100</f>
        <v>105.20388349514562</v>
      </c>
      <c r="L1550" s="55">
        <f>E1550/G1550*100</f>
        <v>103.38455255500536</v>
      </c>
    </row>
    <row r="1551" spans="1:12" s="48" customFormat="1" ht="22.5" x14ac:dyDescent="0.2">
      <c r="A1551" s="8" t="s">
        <v>501</v>
      </c>
      <c r="B1551" s="89"/>
      <c r="C1551" s="89"/>
      <c r="D1551" s="89"/>
      <c r="E1551" s="89"/>
      <c r="F1551" s="89"/>
      <c r="G1551" s="89"/>
      <c r="H1551" s="58"/>
      <c r="I1551" s="58"/>
      <c r="J1551" s="58"/>
      <c r="K1551" s="58"/>
      <c r="L1551" s="58"/>
    </row>
    <row r="1552" spans="1:12" s="48" customFormat="1" x14ac:dyDescent="0.2">
      <c r="A1552" s="9" t="s">
        <v>276</v>
      </c>
      <c r="B1552" s="89">
        <v>1417</v>
      </c>
      <c r="C1552" s="89">
        <v>7187</v>
      </c>
      <c r="D1552" s="89">
        <v>1026</v>
      </c>
      <c r="E1552" s="89">
        <v>8213</v>
      </c>
      <c r="F1552" s="89">
        <v>832</v>
      </c>
      <c r="G1552" s="89">
        <v>6636</v>
      </c>
      <c r="H1552" s="57">
        <f>H1553+H1554</f>
        <v>100</v>
      </c>
      <c r="I1552" s="57">
        <f>I1553+I1554</f>
        <v>100</v>
      </c>
      <c r="J1552" s="55">
        <f>D1552/B1552*100</f>
        <v>72.406492589978839</v>
      </c>
      <c r="K1552" s="55">
        <f t="shared" ref="K1552:L1557" si="266">D1552/F1552*100</f>
        <v>123.31730769230769</v>
      </c>
      <c r="L1552" s="55">
        <f t="shared" si="266"/>
        <v>123.76431585292345</v>
      </c>
    </row>
    <row r="1553" spans="1:12" s="48" customFormat="1" x14ac:dyDescent="0.2">
      <c r="A1553" s="13" t="s">
        <v>283</v>
      </c>
      <c r="B1553" s="89">
        <v>570</v>
      </c>
      <c r="C1553" s="89">
        <v>2529</v>
      </c>
      <c r="D1553" s="89">
        <v>492</v>
      </c>
      <c r="E1553" s="89">
        <v>3021</v>
      </c>
      <c r="F1553" s="89">
        <v>338</v>
      </c>
      <c r="G1553" s="89">
        <v>2128</v>
      </c>
      <c r="H1553" s="57">
        <f>D1553/D1552*100</f>
        <v>47.953216374269005</v>
      </c>
      <c r="I1553" s="57">
        <f>E1553/E1552*100</f>
        <v>36.783148666747842</v>
      </c>
      <c r="J1553" s="55">
        <f>D1553/B1553*100</f>
        <v>86.31578947368422</v>
      </c>
      <c r="K1553" s="55">
        <f t="shared" si="266"/>
        <v>145.5621301775148</v>
      </c>
      <c r="L1553" s="55">
        <f t="shared" si="266"/>
        <v>141.96428571428572</v>
      </c>
    </row>
    <row r="1554" spans="1:12" s="48" customFormat="1" x14ac:dyDescent="0.2">
      <c r="A1554" s="13" t="s">
        <v>279</v>
      </c>
      <c r="B1554" s="89">
        <v>847</v>
      </c>
      <c r="C1554" s="89">
        <v>4658</v>
      </c>
      <c r="D1554" s="89">
        <v>534</v>
      </c>
      <c r="E1554" s="89">
        <v>5192</v>
      </c>
      <c r="F1554" s="89">
        <v>494</v>
      </c>
      <c r="G1554" s="89">
        <v>4508</v>
      </c>
      <c r="H1554" s="57">
        <f>D1554/D1552*100</f>
        <v>52.046783625730995</v>
      </c>
      <c r="I1554" s="57">
        <f>E1554/E1552*100</f>
        <v>63.216851333252166</v>
      </c>
      <c r="J1554" s="55">
        <f>D1554/B1554*100</f>
        <v>63.04604486422668</v>
      </c>
      <c r="K1554" s="55">
        <f t="shared" si="266"/>
        <v>108.09716599190284</v>
      </c>
      <c r="L1554" s="55">
        <f t="shared" si="266"/>
        <v>115.17302573203195</v>
      </c>
    </row>
    <row r="1555" spans="1:12" s="48" customFormat="1" x14ac:dyDescent="0.2">
      <c r="A1555" s="9" t="s">
        <v>277</v>
      </c>
      <c r="B1555" s="89">
        <v>1417</v>
      </c>
      <c r="C1555" s="89">
        <v>7187</v>
      </c>
      <c r="D1555" s="89">
        <v>1026</v>
      </c>
      <c r="E1555" s="89">
        <v>8213</v>
      </c>
      <c r="F1555" s="89">
        <v>832</v>
      </c>
      <c r="G1555" s="89">
        <v>6636</v>
      </c>
      <c r="H1555" s="57">
        <f>H1556+H1557</f>
        <v>100</v>
      </c>
      <c r="I1555" s="57">
        <f>I1556+I1557</f>
        <v>100</v>
      </c>
      <c r="J1555" s="55">
        <f>D1555/B1555*100</f>
        <v>72.406492589978839</v>
      </c>
      <c r="K1555" s="55">
        <f t="shared" si="266"/>
        <v>123.31730769230769</v>
      </c>
      <c r="L1555" s="55">
        <f t="shared" si="266"/>
        <v>123.76431585292345</v>
      </c>
    </row>
    <row r="1556" spans="1:12" s="48" customFormat="1" x14ac:dyDescent="0.2">
      <c r="A1556" s="13" t="s">
        <v>280</v>
      </c>
      <c r="B1556" s="89">
        <v>5</v>
      </c>
      <c r="C1556" s="89">
        <v>165</v>
      </c>
      <c r="D1556" s="89">
        <v>83</v>
      </c>
      <c r="E1556" s="89">
        <v>248</v>
      </c>
      <c r="F1556" s="89">
        <v>46</v>
      </c>
      <c r="G1556" s="89">
        <v>238</v>
      </c>
      <c r="H1556" s="57">
        <f>D1556/D1555*100</f>
        <v>8.0896686159844045</v>
      </c>
      <c r="I1556" s="57">
        <f>E1556/E1555*100</f>
        <v>3.0196030683063433</v>
      </c>
      <c r="J1556" s="56"/>
      <c r="K1556" s="55">
        <f t="shared" si="266"/>
        <v>180.43478260869566</v>
      </c>
      <c r="L1556" s="55">
        <f t="shared" si="266"/>
        <v>104.20168067226892</v>
      </c>
    </row>
    <row r="1557" spans="1:12" s="48" customFormat="1" x14ac:dyDescent="0.2">
      <c r="A1557" s="13" t="s">
        <v>284</v>
      </c>
      <c r="B1557" s="89">
        <v>1412</v>
      </c>
      <c r="C1557" s="89">
        <v>7022</v>
      </c>
      <c r="D1557" s="89">
        <v>943</v>
      </c>
      <c r="E1557" s="89">
        <v>7965</v>
      </c>
      <c r="F1557" s="89">
        <v>786</v>
      </c>
      <c r="G1557" s="89">
        <v>6398</v>
      </c>
      <c r="H1557" s="57">
        <f>D1557/D1555*100</f>
        <v>91.910331384015592</v>
      </c>
      <c r="I1557" s="57">
        <f>E1557/E1555*100</f>
        <v>96.980396931693662</v>
      </c>
      <c r="J1557" s="55">
        <f>D1557/B1557*100</f>
        <v>66.784702549575073</v>
      </c>
      <c r="K1557" s="55">
        <f t="shared" si="266"/>
        <v>119.97455470737914</v>
      </c>
      <c r="L1557" s="55">
        <f t="shared" si="266"/>
        <v>124.49202875898719</v>
      </c>
    </row>
    <row r="1558" spans="1:12" s="48" customFormat="1" x14ac:dyDescent="0.2">
      <c r="A1558" s="8" t="s">
        <v>502</v>
      </c>
      <c r="B1558" s="89"/>
      <c r="C1558" s="89"/>
      <c r="D1558" s="89"/>
      <c r="E1558" s="89"/>
      <c r="F1558" s="89"/>
      <c r="G1558" s="89"/>
      <c r="H1558" s="58"/>
      <c r="I1558" s="58"/>
      <c r="J1558" s="58"/>
      <c r="K1558" s="58"/>
      <c r="L1558" s="58"/>
    </row>
    <row r="1559" spans="1:12" s="48" customFormat="1" x14ac:dyDescent="0.2">
      <c r="A1559" s="9" t="s">
        <v>276</v>
      </c>
      <c r="B1559" s="89">
        <v>102</v>
      </c>
      <c r="C1559" s="89">
        <v>980</v>
      </c>
      <c r="D1559" s="89">
        <v>158</v>
      </c>
      <c r="E1559" s="89">
        <v>1138</v>
      </c>
      <c r="F1559" s="89">
        <v>140</v>
      </c>
      <c r="G1559" s="89">
        <v>2087</v>
      </c>
      <c r="H1559" s="57">
        <f>H1560+H1561</f>
        <v>100</v>
      </c>
      <c r="I1559" s="57">
        <f>I1560+I1561</f>
        <v>100.00000000000001</v>
      </c>
      <c r="J1559" s="55">
        <f t="shared" ref="J1559:J1564" si="267">D1559/B1559*100</f>
        <v>154.90196078431373</v>
      </c>
      <c r="K1559" s="55">
        <f t="shared" ref="K1559:L1562" si="268">D1559/F1559*100</f>
        <v>112.85714285714286</v>
      </c>
      <c r="L1559" s="55">
        <f t="shared" si="268"/>
        <v>54.528030666027796</v>
      </c>
    </row>
    <row r="1560" spans="1:12" s="48" customFormat="1" x14ac:dyDescent="0.2">
      <c r="A1560" s="13" t="s">
        <v>283</v>
      </c>
      <c r="B1560" s="89">
        <v>15</v>
      </c>
      <c r="C1560" s="89">
        <v>74</v>
      </c>
      <c r="D1560" s="89">
        <v>20</v>
      </c>
      <c r="E1560" s="89">
        <v>94</v>
      </c>
      <c r="F1560" s="89">
        <v>17</v>
      </c>
      <c r="G1560" s="89">
        <v>98</v>
      </c>
      <c r="H1560" s="57">
        <f>D1560/D1559*100</f>
        <v>12.658227848101266</v>
      </c>
      <c r="I1560" s="57">
        <f>E1560/E1559*100</f>
        <v>8.2601054481546576</v>
      </c>
      <c r="J1560" s="55">
        <f t="shared" si="267"/>
        <v>133.33333333333331</v>
      </c>
      <c r="K1560" s="55">
        <f t="shared" si="268"/>
        <v>117.64705882352942</v>
      </c>
      <c r="L1560" s="55">
        <f t="shared" si="268"/>
        <v>95.918367346938766</v>
      </c>
    </row>
    <row r="1561" spans="1:12" s="48" customFormat="1" x14ac:dyDescent="0.2">
      <c r="A1561" s="13" t="s">
        <v>279</v>
      </c>
      <c r="B1561" s="89">
        <v>87</v>
      </c>
      <c r="C1561" s="89">
        <v>906</v>
      </c>
      <c r="D1561" s="89">
        <v>138</v>
      </c>
      <c r="E1561" s="89">
        <v>1044</v>
      </c>
      <c r="F1561" s="89">
        <v>123</v>
      </c>
      <c r="G1561" s="89">
        <v>1989</v>
      </c>
      <c r="H1561" s="57">
        <f>D1561/D1559*100</f>
        <v>87.341772151898738</v>
      </c>
      <c r="I1561" s="57">
        <f>E1561/E1559*100</f>
        <v>91.739894551845353</v>
      </c>
      <c r="J1561" s="55">
        <f t="shared" si="267"/>
        <v>158.62068965517241</v>
      </c>
      <c r="K1561" s="55">
        <f t="shared" si="268"/>
        <v>112.19512195121952</v>
      </c>
      <c r="L1561" s="55">
        <f t="shared" si="268"/>
        <v>52.488687782805435</v>
      </c>
    </row>
    <row r="1562" spans="1:12" s="48" customFormat="1" x14ac:dyDescent="0.2">
      <c r="A1562" s="9" t="s">
        <v>277</v>
      </c>
      <c r="B1562" s="89">
        <v>102</v>
      </c>
      <c r="C1562" s="89">
        <v>980</v>
      </c>
      <c r="D1562" s="89">
        <v>158</v>
      </c>
      <c r="E1562" s="89">
        <v>1138</v>
      </c>
      <c r="F1562" s="89">
        <v>140</v>
      </c>
      <c r="G1562" s="89">
        <v>2087</v>
      </c>
      <c r="H1562" s="57">
        <f>H1563+H1564</f>
        <v>100</v>
      </c>
      <c r="I1562" s="57">
        <f>I1563+I1564</f>
        <v>99.999999999999986</v>
      </c>
      <c r="J1562" s="55">
        <f t="shared" si="267"/>
        <v>154.90196078431373</v>
      </c>
      <c r="K1562" s="55">
        <f t="shared" si="268"/>
        <v>112.85714285714286</v>
      </c>
      <c r="L1562" s="55">
        <f t="shared" si="268"/>
        <v>54.528030666027796</v>
      </c>
    </row>
    <row r="1563" spans="1:12" s="48" customFormat="1" x14ac:dyDescent="0.2">
      <c r="A1563" s="13" t="s">
        <v>280</v>
      </c>
      <c r="B1563" s="89">
        <v>1</v>
      </c>
      <c r="C1563" s="89">
        <v>10</v>
      </c>
      <c r="D1563" s="89">
        <v>0</v>
      </c>
      <c r="E1563" s="89">
        <v>10</v>
      </c>
      <c r="F1563" s="89">
        <v>0</v>
      </c>
      <c r="G1563" s="89">
        <v>0</v>
      </c>
      <c r="H1563" s="57">
        <f>D1563/D1562*100</f>
        <v>0</v>
      </c>
      <c r="I1563" s="57">
        <f>E1563/E1562*100</f>
        <v>0.87873462214411258</v>
      </c>
      <c r="J1563" s="55">
        <f t="shared" si="267"/>
        <v>0</v>
      </c>
      <c r="K1563" s="55">
        <v>0</v>
      </c>
      <c r="L1563" s="55">
        <v>0</v>
      </c>
    </row>
    <row r="1564" spans="1:12" s="48" customFormat="1" x14ac:dyDescent="0.2">
      <c r="A1564" s="13" t="s">
        <v>284</v>
      </c>
      <c r="B1564" s="89">
        <v>101</v>
      </c>
      <c r="C1564" s="89">
        <v>970</v>
      </c>
      <c r="D1564" s="89">
        <v>158</v>
      </c>
      <c r="E1564" s="89">
        <v>1128</v>
      </c>
      <c r="F1564" s="89">
        <v>140</v>
      </c>
      <c r="G1564" s="89">
        <v>2087</v>
      </c>
      <c r="H1564" s="57">
        <f>D1564/D1562*100</f>
        <v>100</v>
      </c>
      <c r="I1564" s="57">
        <f>E1564/E1562*100</f>
        <v>99.121265377855877</v>
      </c>
      <c r="J1564" s="55">
        <f t="shared" si="267"/>
        <v>156.43564356435644</v>
      </c>
      <c r="K1564" s="55">
        <f>D1564/F1564*100</f>
        <v>112.85714285714286</v>
      </c>
      <c r="L1564" s="55">
        <f>E1564/G1564*100</f>
        <v>54.048873981792042</v>
      </c>
    </row>
    <row r="1565" spans="1:12" s="48" customFormat="1" ht="22.5" x14ac:dyDescent="0.2">
      <c r="A1565" s="8" t="s">
        <v>503</v>
      </c>
      <c r="B1565" s="89"/>
      <c r="C1565" s="89"/>
      <c r="D1565" s="89"/>
      <c r="E1565" s="89"/>
      <c r="F1565" s="89"/>
      <c r="G1565" s="89"/>
      <c r="H1565" s="58"/>
      <c r="I1565" s="58"/>
      <c r="J1565" s="58"/>
      <c r="K1565" s="58"/>
      <c r="L1565" s="58"/>
    </row>
    <row r="1566" spans="1:12" s="48" customFormat="1" x14ac:dyDescent="0.2">
      <c r="A1566" s="9" t="s">
        <v>276</v>
      </c>
      <c r="B1566" s="89">
        <v>24</v>
      </c>
      <c r="C1566" s="89">
        <v>89</v>
      </c>
      <c r="D1566" s="89">
        <v>20</v>
      </c>
      <c r="E1566" s="89">
        <v>109</v>
      </c>
      <c r="F1566" s="89">
        <v>27</v>
      </c>
      <c r="G1566" s="89">
        <v>106</v>
      </c>
      <c r="H1566" s="57">
        <f>H1567+H1568</f>
        <v>100</v>
      </c>
      <c r="I1566" s="57">
        <f>I1567+I1568</f>
        <v>100</v>
      </c>
      <c r="J1566" s="55">
        <f>D1566/B1566*100</f>
        <v>83.333333333333343</v>
      </c>
      <c r="K1566" s="55">
        <f>D1566/F1566*100</f>
        <v>74.074074074074076</v>
      </c>
      <c r="L1566" s="55">
        <f>E1566/G1566*100</f>
        <v>102.8301886792453</v>
      </c>
    </row>
    <row r="1567" spans="1:12" s="48" customFormat="1" x14ac:dyDescent="0.2">
      <c r="A1567" s="13" t="s">
        <v>283</v>
      </c>
      <c r="B1567" s="89">
        <v>0</v>
      </c>
      <c r="C1567" s="89">
        <v>0</v>
      </c>
      <c r="D1567" s="89">
        <v>0</v>
      </c>
      <c r="E1567" s="89">
        <v>0</v>
      </c>
      <c r="F1567" s="89">
        <v>0</v>
      </c>
      <c r="G1567" s="89">
        <v>0</v>
      </c>
      <c r="H1567" s="57">
        <f>D1567/D1566*100</f>
        <v>0</v>
      </c>
      <c r="I1567" s="57">
        <f>E1567/E1566*100</f>
        <v>0</v>
      </c>
      <c r="J1567" s="55">
        <v>0</v>
      </c>
      <c r="K1567" s="55">
        <v>0</v>
      </c>
      <c r="L1567" s="55">
        <v>0</v>
      </c>
    </row>
    <row r="1568" spans="1:12" s="48" customFormat="1" x14ac:dyDescent="0.2">
      <c r="A1568" s="13" t="s">
        <v>279</v>
      </c>
      <c r="B1568" s="89">
        <v>24</v>
      </c>
      <c r="C1568" s="89">
        <v>89</v>
      </c>
      <c r="D1568" s="89">
        <v>20</v>
      </c>
      <c r="E1568" s="89">
        <v>109</v>
      </c>
      <c r="F1568" s="89">
        <v>27</v>
      </c>
      <c r="G1568" s="89">
        <v>106</v>
      </c>
      <c r="H1568" s="57">
        <f>D1568/D1566*100</f>
        <v>100</v>
      </c>
      <c r="I1568" s="57">
        <f>E1568/E1566*100</f>
        <v>100</v>
      </c>
      <c r="J1568" s="55">
        <f>D1568/B1568*100</f>
        <v>83.333333333333343</v>
      </c>
      <c r="K1568" s="55">
        <f>D1568/F1568*100</f>
        <v>74.074074074074076</v>
      </c>
      <c r="L1568" s="55">
        <f>E1568/G1568*100</f>
        <v>102.8301886792453</v>
      </c>
    </row>
    <row r="1569" spans="1:12" s="48" customFormat="1" x14ac:dyDescent="0.2">
      <c r="A1569" s="9" t="s">
        <v>277</v>
      </c>
      <c r="B1569" s="89">
        <v>24</v>
      </c>
      <c r="C1569" s="89">
        <v>89</v>
      </c>
      <c r="D1569" s="89">
        <v>20</v>
      </c>
      <c r="E1569" s="89">
        <v>109</v>
      </c>
      <c r="F1569" s="89">
        <v>27</v>
      </c>
      <c r="G1569" s="89">
        <v>106</v>
      </c>
      <c r="H1569" s="57">
        <f>H1570+H1571</f>
        <v>100</v>
      </c>
      <c r="I1569" s="57">
        <f>I1570+I1571</f>
        <v>100</v>
      </c>
      <c r="J1569" s="55">
        <f>D1569/B1569*100</f>
        <v>83.333333333333343</v>
      </c>
      <c r="K1569" s="55">
        <f>D1569/F1569*100</f>
        <v>74.074074074074076</v>
      </c>
      <c r="L1569" s="55">
        <f>E1569/G1569*100</f>
        <v>102.8301886792453</v>
      </c>
    </row>
    <row r="1570" spans="1:12" s="48" customFormat="1" x14ac:dyDescent="0.2">
      <c r="A1570" s="13" t="s">
        <v>280</v>
      </c>
      <c r="B1570" s="89">
        <v>1</v>
      </c>
      <c r="C1570" s="89">
        <v>4</v>
      </c>
      <c r="D1570" s="89">
        <v>5</v>
      </c>
      <c r="E1570" s="89">
        <v>9</v>
      </c>
      <c r="F1570" s="89">
        <v>2</v>
      </c>
      <c r="G1570" s="89">
        <v>2</v>
      </c>
      <c r="H1570" s="57">
        <f>D1570/D1569*100</f>
        <v>25</v>
      </c>
      <c r="I1570" s="57">
        <f>E1570/E1569*100</f>
        <v>8.2568807339449553</v>
      </c>
      <c r="J1570" s="56"/>
      <c r="K1570" s="56">
        <f>D1570/F1570</f>
        <v>2.5</v>
      </c>
      <c r="L1570" s="56">
        <f>E1570/G1570</f>
        <v>4.5</v>
      </c>
    </row>
    <row r="1571" spans="1:12" s="48" customFormat="1" x14ac:dyDescent="0.2">
      <c r="A1571" s="13" t="s">
        <v>284</v>
      </c>
      <c r="B1571" s="89">
        <v>23</v>
      </c>
      <c r="C1571" s="89">
        <v>85</v>
      </c>
      <c r="D1571" s="89">
        <v>15</v>
      </c>
      <c r="E1571" s="89">
        <v>100</v>
      </c>
      <c r="F1571" s="89">
        <v>25</v>
      </c>
      <c r="G1571" s="89">
        <v>104</v>
      </c>
      <c r="H1571" s="57">
        <f>D1571/D1569*100</f>
        <v>75</v>
      </c>
      <c r="I1571" s="57">
        <f>E1571/E1569*100</f>
        <v>91.743119266055047</v>
      </c>
      <c r="J1571" s="55">
        <f>D1571/B1571*100</f>
        <v>65.217391304347828</v>
      </c>
      <c r="K1571" s="55">
        <f>D1571/F1571*100</f>
        <v>60</v>
      </c>
      <c r="L1571" s="55">
        <f>E1571/G1571*100</f>
        <v>96.15384615384616</v>
      </c>
    </row>
    <row r="1572" spans="1:12" s="48" customFormat="1" ht="56.25" x14ac:dyDescent="0.2">
      <c r="A1572" s="8" t="s">
        <v>504</v>
      </c>
      <c r="B1572" s="89"/>
      <c r="C1572" s="89"/>
      <c r="D1572" s="89"/>
      <c r="E1572" s="89"/>
      <c r="F1572" s="89"/>
      <c r="G1572" s="89"/>
      <c r="H1572" s="58"/>
      <c r="I1572" s="58"/>
      <c r="J1572" s="58"/>
      <c r="K1572" s="58"/>
      <c r="L1572" s="58"/>
    </row>
    <row r="1573" spans="1:12" s="48" customFormat="1" x14ac:dyDescent="0.2">
      <c r="A1573" s="9" t="s">
        <v>276</v>
      </c>
      <c r="B1573" s="89">
        <v>69</v>
      </c>
      <c r="C1573" s="89">
        <v>371</v>
      </c>
      <c r="D1573" s="89">
        <v>92</v>
      </c>
      <c r="E1573" s="89">
        <v>463</v>
      </c>
      <c r="F1573" s="89">
        <v>51</v>
      </c>
      <c r="G1573" s="89">
        <v>589</v>
      </c>
      <c r="H1573" s="57">
        <f>H1574+H1575</f>
        <v>100</v>
      </c>
      <c r="I1573" s="57">
        <f>I1574+I1575</f>
        <v>100</v>
      </c>
      <c r="J1573" s="55">
        <f>D1573/B1573*100</f>
        <v>133.33333333333331</v>
      </c>
      <c r="K1573" s="55">
        <f>D1573/F1573*100</f>
        <v>180.39215686274511</v>
      </c>
      <c r="L1573" s="55">
        <f>E1573/G1573*100</f>
        <v>78.607809847198638</v>
      </c>
    </row>
    <row r="1574" spans="1:12" s="48" customFormat="1" x14ac:dyDescent="0.2">
      <c r="A1574" s="13" t="s">
        <v>283</v>
      </c>
      <c r="B1574" s="89">
        <v>0</v>
      </c>
      <c r="C1574" s="89">
        <v>1</v>
      </c>
      <c r="D1574" s="89">
        <v>0</v>
      </c>
      <c r="E1574" s="89">
        <v>1</v>
      </c>
      <c r="F1574" s="89">
        <v>0</v>
      </c>
      <c r="G1574" s="89">
        <v>2</v>
      </c>
      <c r="H1574" s="57">
        <f>D1574/D1573*100</f>
        <v>0</v>
      </c>
      <c r="I1574" s="57">
        <f>E1574/E1573*100</f>
        <v>0.21598272138228944</v>
      </c>
      <c r="J1574" s="55">
        <v>0</v>
      </c>
      <c r="K1574" s="55">
        <v>0</v>
      </c>
      <c r="L1574" s="55">
        <f>E1574/G1574*100</f>
        <v>50</v>
      </c>
    </row>
    <row r="1575" spans="1:12" s="48" customFormat="1" x14ac:dyDescent="0.2">
      <c r="A1575" s="13" t="s">
        <v>279</v>
      </c>
      <c r="B1575" s="89">
        <v>69</v>
      </c>
      <c r="C1575" s="89">
        <v>370</v>
      </c>
      <c r="D1575" s="89">
        <v>92</v>
      </c>
      <c r="E1575" s="89">
        <v>462</v>
      </c>
      <c r="F1575" s="89">
        <v>51</v>
      </c>
      <c r="G1575" s="89">
        <v>587</v>
      </c>
      <c r="H1575" s="57">
        <f>D1575/D1573*100</f>
        <v>100</v>
      </c>
      <c r="I1575" s="57">
        <f>E1575/E1573*100</f>
        <v>99.784017278617711</v>
      </c>
      <c r="J1575" s="55">
        <f>D1575/B1575*100</f>
        <v>133.33333333333331</v>
      </c>
      <c r="K1575" s="55">
        <f>D1575/F1575*100</f>
        <v>180.39215686274511</v>
      </c>
      <c r="L1575" s="55">
        <f>E1575/G1575*100</f>
        <v>78.705281090289603</v>
      </c>
    </row>
    <row r="1576" spans="1:12" s="48" customFormat="1" x14ac:dyDescent="0.2">
      <c r="A1576" s="9" t="s">
        <v>277</v>
      </c>
      <c r="B1576" s="89">
        <v>69</v>
      </c>
      <c r="C1576" s="89">
        <v>371</v>
      </c>
      <c r="D1576" s="89">
        <v>92</v>
      </c>
      <c r="E1576" s="89">
        <v>463</v>
      </c>
      <c r="F1576" s="89">
        <v>51</v>
      </c>
      <c r="G1576" s="89">
        <v>589</v>
      </c>
      <c r="H1576" s="57">
        <f>H1577+H1578</f>
        <v>100</v>
      </c>
      <c r="I1576" s="57">
        <f>I1577+I1578</f>
        <v>100</v>
      </c>
      <c r="J1576" s="55">
        <f>D1576/B1576*100</f>
        <v>133.33333333333331</v>
      </c>
      <c r="K1576" s="55">
        <f>D1576/F1576*100</f>
        <v>180.39215686274511</v>
      </c>
      <c r="L1576" s="55">
        <f>E1576/G1576*100</f>
        <v>78.607809847198638</v>
      </c>
    </row>
    <row r="1577" spans="1:12" s="48" customFormat="1" x14ac:dyDescent="0.2">
      <c r="A1577" s="13" t="s">
        <v>280</v>
      </c>
      <c r="B1577" s="89">
        <v>24</v>
      </c>
      <c r="C1577" s="89">
        <v>105</v>
      </c>
      <c r="D1577" s="89">
        <v>16</v>
      </c>
      <c r="E1577" s="89">
        <v>121</v>
      </c>
      <c r="F1577" s="89">
        <v>4</v>
      </c>
      <c r="G1577" s="89">
        <v>7</v>
      </c>
      <c r="H1577" s="57">
        <f>D1577/D1576*100</f>
        <v>17.391304347826086</v>
      </c>
      <c r="I1577" s="57">
        <f>E1577/E1576*100</f>
        <v>26.133909287257019</v>
      </c>
      <c r="J1577" s="55">
        <f>D1577/B1577*100</f>
        <v>66.666666666666657</v>
      </c>
      <c r="K1577" s="56">
        <f>D1577/F1577</f>
        <v>4</v>
      </c>
      <c r="L1577" s="56"/>
    </row>
    <row r="1578" spans="1:12" s="48" customFormat="1" x14ac:dyDescent="0.2">
      <c r="A1578" s="13" t="s">
        <v>284</v>
      </c>
      <c r="B1578" s="89">
        <v>45</v>
      </c>
      <c r="C1578" s="89">
        <v>266</v>
      </c>
      <c r="D1578" s="89">
        <v>76</v>
      </c>
      <c r="E1578" s="89">
        <v>342</v>
      </c>
      <c r="F1578" s="89">
        <v>47</v>
      </c>
      <c r="G1578" s="89">
        <v>582</v>
      </c>
      <c r="H1578" s="57">
        <f>D1578/D1576*100</f>
        <v>82.608695652173907</v>
      </c>
      <c r="I1578" s="57">
        <f>E1578/E1576*100</f>
        <v>73.866090712742988</v>
      </c>
      <c r="J1578" s="55">
        <f>D1578/B1578*100</f>
        <v>168.88888888888889</v>
      </c>
      <c r="K1578" s="55">
        <f>D1578/F1578*100</f>
        <v>161.70212765957444</v>
      </c>
      <c r="L1578" s="55">
        <f>E1578/G1578*100</f>
        <v>58.762886597938149</v>
      </c>
    </row>
    <row r="1579" spans="1:12" s="48" customFormat="1" ht="33.75" x14ac:dyDescent="0.2">
      <c r="A1579" s="15" t="s">
        <v>505</v>
      </c>
      <c r="B1579" s="89"/>
      <c r="C1579" s="89"/>
      <c r="D1579" s="89"/>
      <c r="E1579" s="89"/>
      <c r="F1579" s="89"/>
      <c r="G1579" s="89"/>
      <c r="H1579" s="58"/>
      <c r="I1579" s="58"/>
      <c r="J1579" s="58"/>
      <c r="K1579" s="58"/>
      <c r="L1579" s="58"/>
    </row>
    <row r="1580" spans="1:12" s="48" customFormat="1" x14ac:dyDescent="0.2">
      <c r="A1580" s="9" t="s">
        <v>276</v>
      </c>
      <c r="B1580" s="89">
        <v>68</v>
      </c>
      <c r="C1580" s="89">
        <v>361</v>
      </c>
      <c r="D1580" s="89">
        <v>91</v>
      </c>
      <c r="E1580" s="89">
        <v>452</v>
      </c>
      <c r="F1580" s="89">
        <v>48</v>
      </c>
      <c r="G1580" s="89">
        <v>269</v>
      </c>
      <c r="H1580" s="57">
        <f>H1581+H1582</f>
        <v>100</v>
      </c>
      <c r="I1580" s="57">
        <f>I1581+I1582</f>
        <v>100</v>
      </c>
      <c r="J1580" s="55">
        <f>D1580/B1580*100</f>
        <v>133.8235294117647</v>
      </c>
      <c r="K1580" s="55">
        <f>D1580/F1580*100</f>
        <v>189.58333333333331</v>
      </c>
      <c r="L1580" s="55">
        <f>E1580/G1580*100</f>
        <v>168.02973977695169</v>
      </c>
    </row>
    <row r="1581" spans="1:12" s="48" customFormat="1" x14ac:dyDescent="0.2">
      <c r="A1581" s="13" t="s">
        <v>283</v>
      </c>
      <c r="B1581" s="89">
        <v>0</v>
      </c>
      <c r="C1581" s="89">
        <v>1</v>
      </c>
      <c r="D1581" s="89">
        <v>0</v>
      </c>
      <c r="E1581" s="89">
        <v>1</v>
      </c>
      <c r="F1581" s="89">
        <v>0</v>
      </c>
      <c r="G1581" s="89">
        <v>2</v>
      </c>
      <c r="H1581" s="57">
        <f>D1581/D1580*100</f>
        <v>0</v>
      </c>
      <c r="I1581" s="57">
        <f>E1581/E1580*100</f>
        <v>0.22123893805309736</v>
      </c>
      <c r="J1581" s="55">
        <v>0</v>
      </c>
      <c r="K1581" s="55">
        <v>0</v>
      </c>
      <c r="L1581" s="55">
        <f>E1581/G1581*100</f>
        <v>50</v>
      </c>
    </row>
    <row r="1582" spans="1:12" s="48" customFormat="1" x14ac:dyDescent="0.2">
      <c r="A1582" s="13" t="s">
        <v>279</v>
      </c>
      <c r="B1582" s="89">
        <v>68</v>
      </c>
      <c r="C1582" s="89">
        <v>360</v>
      </c>
      <c r="D1582" s="89">
        <v>91</v>
      </c>
      <c r="E1582" s="89">
        <v>451</v>
      </c>
      <c r="F1582" s="89">
        <v>48</v>
      </c>
      <c r="G1582" s="89">
        <v>267</v>
      </c>
      <c r="H1582" s="57">
        <f>D1582/D1580*100</f>
        <v>100</v>
      </c>
      <c r="I1582" s="57">
        <f>E1582/E1580*100</f>
        <v>99.778761061946909</v>
      </c>
      <c r="J1582" s="55">
        <f>D1582/B1582*100</f>
        <v>133.8235294117647</v>
      </c>
      <c r="K1582" s="55">
        <f>D1582/F1582*100</f>
        <v>189.58333333333331</v>
      </c>
      <c r="L1582" s="55">
        <f>E1582/G1582*100</f>
        <v>168.91385767790263</v>
      </c>
    </row>
    <row r="1583" spans="1:12" s="48" customFormat="1" x14ac:dyDescent="0.2">
      <c r="A1583" s="9" t="s">
        <v>277</v>
      </c>
      <c r="B1583" s="89">
        <v>68</v>
      </c>
      <c r="C1583" s="89">
        <v>361</v>
      </c>
      <c r="D1583" s="89">
        <v>91</v>
      </c>
      <c r="E1583" s="89">
        <v>452</v>
      </c>
      <c r="F1583" s="89">
        <v>48</v>
      </c>
      <c r="G1583" s="89">
        <v>269</v>
      </c>
      <c r="H1583" s="57">
        <f>H1584+H1585</f>
        <v>100</v>
      </c>
      <c r="I1583" s="57">
        <f>I1584+I1585</f>
        <v>100</v>
      </c>
      <c r="J1583" s="55">
        <f>D1583/B1583*100</f>
        <v>133.8235294117647</v>
      </c>
      <c r="K1583" s="55">
        <f>D1583/F1583*100</f>
        <v>189.58333333333331</v>
      </c>
      <c r="L1583" s="55">
        <f>E1583/G1583*100</f>
        <v>168.02973977695169</v>
      </c>
    </row>
    <row r="1584" spans="1:12" s="48" customFormat="1" x14ac:dyDescent="0.2">
      <c r="A1584" s="13" t="s">
        <v>280</v>
      </c>
      <c r="B1584" s="89">
        <v>24</v>
      </c>
      <c r="C1584" s="89">
        <v>105</v>
      </c>
      <c r="D1584" s="89">
        <v>16</v>
      </c>
      <c r="E1584" s="89">
        <v>121</v>
      </c>
      <c r="F1584" s="89">
        <v>2</v>
      </c>
      <c r="G1584" s="89">
        <v>5</v>
      </c>
      <c r="H1584" s="57">
        <f>D1584/D1583*100</f>
        <v>17.582417582417584</v>
      </c>
      <c r="I1584" s="57">
        <f>E1584/E1583*100</f>
        <v>26.769911504424783</v>
      </c>
      <c r="J1584" s="55">
        <f>D1584/B1584*100</f>
        <v>66.666666666666657</v>
      </c>
      <c r="K1584" s="56"/>
      <c r="L1584" s="56"/>
    </row>
    <row r="1585" spans="1:12" s="48" customFormat="1" x14ac:dyDescent="0.2">
      <c r="A1585" s="13" t="s">
        <v>284</v>
      </c>
      <c r="B1585" s="89">
        <v>44</v>
      </c>
      <c r="C1585" s="89">
        <v>256</v>
      </c>
      <c r="D1585" s="89">
        <v>75</v>
      </c>
      <c r="E1585" s="89">
        <v>331</v>
      </c>
      <c r="F1585" s="89">
        <v>46</v>
      </c>
      <c r="G1585" s="89">
        <v>264</v>
      </c>
      <c r="H1585" s="57">
        <f>D1585/D1583*100</f>
        <v>82.417582417582409</v>
      </c>
      <c r="I1585" s="57">
        <f>E1585/E1583*100</f>
        <v>73.230088495575217</v>
      </c>
      <c r="J1585" s="55">
        <f>D1585/B1585*100</f>
        <v>170.45454545454547</v>
      </c>
      <c r="K1585" s="55">
        <f>D1585/F1585*100</f>
        <v>163.04347826086956</v>
      </c>
      <c r="L1585" s="55">
        <f>E1585/G1585*100</f>
        <v>125.37878787878789</v>
      </c>
    </row>
    <row r="1586" spans="1:12" s="48" customFormat="1" x14ac:dyDescent="0.2">
      <c r="A1586" s="8" t="s">
        <v>506</v>
      </c>
      <c r="B1586" s="89"/>
      <c r="C1586" s="89"/>
      <c r="D1586" s="89"/>
      <c r="E1586" s="89"/>
      <c r="F1586" s="89"/>
      <c r="G1586" s="89"/>
      <c r="H1586" s="58"/>
      <c r="I1586" s="58"/>
      <c r="J1586" s="58"/>
      <c r="K1586" s="58"/>
      <c r="L1586" s="58"/>
    </row>
    <row r="1587" spans="1:12" s="48" customFormat="1" x14ac:dyDescent="0.2">
      <c r="A1587" s="9" t="s">
        <v>276</v>
      </c>
      <c r="B1587" s="89">
        <v>53955</v>
      </c>
      <c r="C1587" s="89">
        <v>247056</v>
      </c>
      <c r="D1587" s="89">
        <v>72906</v>
      </c>
      <c r="E1587" s="89">
        <v>319962</v>
      </c>
      <c r="F1587" s="89">
        <v>67085</v>
      </c>
      <c r="G1587" s="89">
        <v>293673</v>
      </c>
      <c r="H1587" s="57">
        <f>H1588+H1589</f>
        <v>100</v>
      </c>
      <c r="I1587" s="57">
        <f>I1588+I1589</f>
        <v>100</v>
      </c>
      <c r="J1587" s="55">
        <f>D1587/B1587*100</f>
        <v>135.12371420628301</v>
      </c>
      <c r="K1587" s="55">
        <f>D1587/F1587*100</f>
        <v>108.67705150182604</v>
      </c>
      <c r="L1587" s="55">
        <f>E1587/G1587*100</f>
        <v>108.95179332114292</v>
      </c>
    </row>
    <row r="1588" spans="1:12" s="48" customFormat="1" x14ac:dyDescent="0.2">
      <c r="A1588" s="13" t="s">
        <v>283</v>
      </c>
      <c r="B1588" s="89">
        <v>0</v>
      </c>
      <c r="C1588" s="89">
        <v>0</v>
      </c>
      <c r="D1588" s="89">
        <v>0</v>
      </c>
      <c r="E1588" s="89">
        <v>0</v>
      </c>
      <c r="F1588" s="89">
        <v>0</v>
      </c>
      <c r="G1588" s="89">
        <v>0</v>
      </c>
      <c r="H1588" s="57">
        <f>D1588/D1587*100</f>
        <v>0</v>
      </c>
      <c r="I1588" s="57">
        <f>E1588/E1587*100</f>
        <v>0</v>
      </c>
      <c r="J1588" s="55">
        <v>0</v>
      </c>
      <c r="K1588" s="55">
        <v>0</v>
      </c>
      <c r="L1588" s="55">
        <v>0</v>
      </c>
    </row>
    <row r="1589" spans="1:12" s="48" customFormat="1" x14ac:dyDescent="0.2">
      <c r="A1589" s="13" t="s">
        <v>279</v>
      </c>
      <c r="B1589" s="89">
        <v>53955</v>
      </c>
      <c r="C1589" s="89">
        <v>247056</v>
      </c>
      <c r="D1589" s="89">
        <v>72906</v>
      </c>
      <c r="E1589" s="89">
        <v>319962</v>
      </c>
      <c r="F1589" s="89">
        <v>67085</v>
      </c>
      <c r="G1589" s="89">
        <v>293673</v>
      </c>
      <c r="H1589" s="57">
        <f>D1589/D1587*100</f>
        <v>100</v>
      </c>
      <c r="I1589" s="57">
        <f>E1589/E1587*100</f>
        <v>100</v>
      </c>
      <c r="J1589" s="55">
        <f>D1589/B1589*100</f>
        <v>135.12371420628301</v>
      </c>
      <c r="K1589" s="55">
        <f>D1589/F1589*100</f>
        <v>108.67705150182604</v>
      </c>
      <c r="L1589" s="55">
        <f>E1589/G1589*100</f>
        <v>108.95179332114292</v>
      </c>
    </row>
    <row r="1590" spans="1:12" s="48" customFormat="1" x14ac:dyDescent="0.2">
      <c r="A1590" s="9" t="s">
        <v>277</v>
      </c>
      <c r="B1590" s="89">
        <v>53955</v>
      </c>
      <c r="C1590" s="89">
        <v>247056</v>
      </c>
      <c r="D1590" s="89">
        <v>72906</v>
      </c>
      <c r="E1590" s="89">
        <v>319962</v>
      </c>
      <c r="F1590" s="89">
        <v>67085</v>
      </c>
      <c r="G1590" s="89">
        <v>293673</v>
      </c>
      <c r="H1590" s="57">
        <f>H1591+H1592</f>
        <v>100</v>
      </c>
      <c r="I1590" s="57">
        <f>I1591+I1592</f>
        <v>99.999999999999986</v>
      </c>
      <c r="J1590" s="55">
        <f>D1590/B1590*100</f>
        <v>135.12371420628301</v>
      </c>
      <c r="K1590" s="55">
        <f>D1590/F1590*100</f>
        <v>108.67705150182604</v>
      </c>
      <c r="L1590" s="55">
        <f>E1590/G1590*100</f>
        <v>108.95179332114292</v>
      </c>
    </row>
    <row r="1591" spans="1:12" s="48" customFormat="1" x14ac:dyDescent="0.2">
      <c r="A1591" s="13" t="s">
        <v>280</v>
      </c>
      <c r="B1591" s="89">
        <v>7516</v>
      </c>
      <c r="C1591" s="89">
        <v>31010</v>
      </c>
      <c r="D1591" s="89">
        <v>21655</v>
      </c>
      <c r="E1591" s="89">
        <v>52665</v>
      </c>
      <c r="F1591" s="89">
        <v>5499</v>
      </c>
      <c r="G1591" s="89">
        <v>17960</v>
      </c>
      <c r="H1591" s="57">
        <f>D1591/D1590*100</f>
        <v>29.702630784846239</v>
      </c>
      <c r="I1591" s="57">
        <f>E1591/E1590*100</f>
        <v>16.459767097342809</v>
      </c>
      <c r="J1591" s="56">
        <f>D1591/B1591</f>
        <v>2.8811868014901543</v>
      </c>
      <c r="K1591" s="56">
        <f>D1591/F1591</f>
        <v>3.9379887252227679</v>
      </c>
      <c r="L1591" s="56">
        <f>E1591/G1591</f>
        <v>2.932349665924276</v>
      </c>
    </row>
    <row r="1592" spans="1:12" s="48" customFormat="1" x14ac:dyDescent="0.2">
      <c r="A1592" s="13" t="s">
        <v>284</v>
      </c>
      <c r="B1592" s="89">
        <v>46439</v>
      </c>
      <c r="C1592" s="89">
        <v>216046</v>
      </c>
      <c r="D1592" s="89">
        <v>51251</v>
      </c>
      <c r="E1592" s="89">
        <v>267297</v>
      </c>
      <c r="F1592" s="89">
        <v>61586</v>
      </c>
      <c r="G1592" s="89">
        <v>275713</v>
      </c>
      <c r="H1592" s="57">
        <f>D1592/D1590*100</f>
        <v>70.297369215153765</v>
      </c>
      <c r="I1592" s="57">
        <f>E1592/E1590*100</f>
        <v>83.540232902657181</v>
      </c>
      <c r="J1592" s="55">
        <f>D1592/B1592*100</f>
        <v>110.36198023213248</v>
      </c>
      <c r="K1592" s="55">
        <f>D1592/F1592*100</f>
        <v>83.218588640275399</v>
      </c>
      <c r="L1592" s="55">
        <f>E1592/G1592*100</f>
        <v>96.947550532619061</v>
      </c>
    </row>
    <row r="1593" spans="1:12" s="48" customFormat="1" ht="33.75" x14ac:dyDescent="0.2">
      <c r="A1593" s="8" t="s">
        <v>507</v>
      </c>
      <c r="B1593" s="89"/>
      <c r="C1593" s="89"/>
      <c r="D1593" s="89"/>
      <c r="E1593" s="89"/>
      <c r="F1593" s="89"/>
      <c r="G1593" s="89"/>
      <c r="H1593" s="58"/>
      <c r="I1593" s="58"/>
      <c r="J1593" s="58"/>
      <c r="K1593" s="58"/>
      <c r="L1593" s="58"/>
    </row>
    <row r="1594" spans="1:12" s="48" customFormat="1" x14ac:dyDescent="0.2">
      <c r="A1594" s="9" t="s">
        <v>276</v>
      </c>
      <c r="B1594" s="89">
        <v>1906</v>
      </c>
      <c r="C1594" s="89">
        <v>13079</v>
      </c>
      <c r="D1594" s="89">
        <v>1518</v>
      </c>
      <c r="E1594" s="89">
        <v>14199</v>
      </c>
      <c r="F1594" s="89">
        <v>399</v>
      </c>
      <c r="G1594" s="89">
        <v>5271</v>
      </c>
      <c r="H1594" s="57">
        <f>H1595+H1596+H1597</f>
        <v>100</v>
      </c>
      <c r="I1594" s="57">
        <f>I1595+I1596+I1597</f>
        <v>100</v>
      </c>
      <c r="J1594" s="55">
        <f>D1594/B1594*100</f>
        <v>79.643231899265473</v>
      </c>
      <c r="K1594" s="56">
        <f>D1594/F1594</f>
        <v>3.8045112781954886</v>
      </c>
      <c r="L1594" s="56">
        <f>E1594/G1594</f>
        <v>2.6937962435970406</v>
      </c>
    </row>
    <row r="1595" spans="1:12" s="48" customFormat="1" x14ac:dyDescent="0.2">
      <c r="A1595" s="13" t="s">
        <v>283</v>
      </c>
      <c r="B1595" s="89">
        <v>0</v>
      </c>
      <c r="C1595" s="89">
        <v>0</v>
      </c>
      <c r="D1595" s="89">
        <v>0</v>
      </c>
      <c r="E1595" s="89">
        <v>0</v>
      </c>
      <c r="F1595" s="89">
        <v>0</v>
      </c>
      <c r="G1595" s="89">
        <v>0</v>
      </c>
      <c r="H1595" s="57">
        <f>D1595/D1594*100</f>
        <v>0</v>
      </c>
      <c r="I1595" s="57">
        <f>E1595/E1594*100</f>
        <v>0</v>
      </c>
      <c r="J1595" s="55">
        <v>0</v>
      </c>
      <c r="K1595" s="55">
        <v>0</v>
      </c>
      <c r="L1595" s="55">
        <v>0</v>
      </c>
    </row>
    <row r="1596" spans="1:12" s="48" customFormat="1" x14ac:dyDescent="0.2">
      <c r="A1596" s="13" t="s">
        <v>279</v>
      </c>
      <c r="B1596" s="89">
        <v>1906</v>
      </c>
      <c r="C1596" s="89">
        <v>13079</v>
      </c>
      <c r="D1596" s="89">
        <v>1120</v>
      </c>
      <c r="E1596" s="89">
        <v>14199</v>
      </c>
      <c r="F1596" s="89">
        <v>399</v>
      </c>
      <c r="G1596" s="89">
        <v>5271</v>
      </c>
      <c r="H1596" s="57">
        <f>D1596/D1594*100</f>
        <v>73.781291172595516</v>
      </c>
      <c r="I1596" s="57">
        <f>E1596/E1594*100</f>
        <v>100</v>
      </c>
      <c r="J1596" s="55">
        <f>D1596/B1596*100</f>
        <v>58.761804826862537</v>
      </c>
      <c r="K1596" s="56">
        <f>D1596/F1596</f>
        <v>2.807017543859649</v>
      </c>
      <c r="L1596" s="56">
        <f>E1596/G1596</f>
        <v>2.6937962435970406</v>
      </c>
    </row>
    <row r="1597" spans="1:12" s="48" customFormat="1" x14ac:dyDescent="0.2">
      <c r="A1597" s="13" t="s">
        <v>305</v>
      </c>
      <c r="B1597" s="89">
        <v>0</v>
      </c>
      <c r="C1597" s="89">
        <v>0</v>
      </c>
      <c r="D1597" s="89">
        <v>398</v>
      </c>
      <c r="E1597" s="89">
        <v>0</v>
      </c>
      <c r="F1597" s="89">
        <v>0</v>
      </c>
      <c r="G1597" s="89">
        <v>0</v>
      </c>
      <c r="H1597" s="57">
        <f>D1597/D1594*100</f>
        <v>26.21870882740448</v>
      </c>
      <c r="I1597" s="57">
        <f>E1597/E1594*100</f>
        <v>0</v>
      </c>
      <c r="J1597" s="55">
        <v>0</v>
      </c>
      <c r="K1597" s="55">
        <v>0</v>
      </c>
      <c r="L1597" s="55">
        <v>0</v>
      </c>
    </row>
    <row r="1598" spans="1:12" s="48" customFormat="1" x14ac:dyDescent="0.2">
      <c r="A1598" s="9" t="s">
        <v>277</v>
      </c>
      <c r="B1598" s="89">
        <v>1906</v>
      </c>
      <c r="C1598" s="89">
        <v>13079</v>
      </c>
      <c r="D1598" s="89">
        <v>1518</v>
      </c>
      <c r="E1598" s="89">
        <v>14199</v>
      </c>
      <c r="F1598" s="89">
        <v>399</v>
      </c>
      <c r="G1598" s="89">
        <v>5271</v>
      </c>
      <c r="H1598" s="57">
        <f>H1599+H1600</f>
        <v>100</v>
      </c>
      <c r="I1598" s="57">
        <f>I1599+I1600</f>
        <v>100</v>
      </c>
      <c r="J1598" s="55">
        <f>D1598/B1598*100</f>
        <v>79.643231899265473</v>
      </c>
      <c r="K1598" s="56">
        <f>D1598/F1598</f>
        <v>3.8045112781954886</v>
      </c>
      <c r="L1598" s="56">
        <f>E1598/G1598</f>
        <v>2.6937962435970406</v>
      </c>
    </row>
    <row r="1599" spans="1:12" s="48" customFormat="1" x14ac:dyDescent="0.2">
      <c r="A1599" s="13" t="s">
        <v>280</v>
      </c>
      <c r="B1599" s="89">
        <v>613</v>
      </c>
      <c r="C1599" s="89">
        <v>3785</v>
      </c>
      <c r="D1599" s="89">
        <v>1518</v>
      </c>
      <c r="E1599" s="89">
        <v>5303</v>
      </c>
      <c r="F1599" s="89">
        <v>57</v>
      </c>
      <c r="G1599" s="89">
        <v>1272</v>
      </c>
      <c r="H1599" s="57">
        <f>D1599/D1598*100</f>
        <v>100</v>
      </c>
      <c r="I1599" s="57">
        <f>E1599/E1598*100</f>
        <v>37.347700542291712</v>
      </c>
      <c r="J1599" s="56">
        <f>D1599/B1599</f>
        <v>2.4763458401305058</v>
      </c>
      <c r="K1599" s="56"/>
      <c r="L1599" s="56">
        <f>E1599/G1599</f>
        <v>4.1690251572327046</v>
      </c>
    </row>
    <row r="1600" spans="1:12" s="48" customFormat="1" x14ac:dyDescent="0.2">
      <c r="A1600" s="13" t="s">
        <v>284</v>
      </c>
      <c r="B1600" s="89">
        <v>1293</v>
      </c>
      <c r="C1600" s="89">
        <v>9294</v>
      </c>
      <c r="D1600" s="89">
        <v>0</v>
      </c>
      <c r="E1600" s="89">
        <v>8896</v>
      </c>
      <c r="F1600" s="89">
        <v>342</v>
      </c>
      <c r="G1600" s="89">
        <v>3999</v>
      </c>
      <c r="H1600" s="57">
        <f>D1600/D1598*100</f>
        <v>0</v>
      </c>
      <c r="I1600" s="57">
        <f>E1600/E1598*100</f>
        <v>62.652299457708295</v>
      </c>
      <c r="J1600" s="55">
        <f>D1600/B1600*100</f>
        <v>0</v>
      </c>
      <c r="K1600" s="55">
        <f>D1600/F1600*100</f>
        <v>0</v>
      </c>
      <c r="L1600" s="56">
        <f>E1600/G1600</f>
        <v>2.2245561390347586</v>
      </c>
    </row>
    <row r="1601" spans="1:12" s="48" customFormat="1" ht="22.5" x14ac:dyDescent="0.2">
      <c r="A1601" s="8" t="s">
        <v>508</v>
      </c>
      <c r="B1601" s="89"/>
      <c r="C1601" s="89"/>
      <c r="D1601" s="89"/>
      <c r="E1601" s="89"/>
      <c r="F1601" s="89"/>
      <c r="G1601" s="89"/>
      <c r="H1601" s="58"/>
      <c r="I1601" s="58"/>
      <c r="J1601" s="58"/>
      <c r="K1601" s="58"/>
      <c r="L1601" s="58"/>
    </row>
    <row r="1602" spans="1:12" s="48" customFormat="1" x14ac:dyDescent="0.2">
      <c r="A1602" s="9" t="s">
        <v>276</v>
      </c>
      <c r="B1602" s="89">
        <v>53756</v>
      </c>
      <c r="C1602" s="89">
        <v>336732</v>
      </c>
      <c r="D1602" s="89">
        <v>62327</v>
      </c>
      <c r="E1602" s="89">
        <v>399059</v>
      </c>
      <c r="F1602" s="89">
        <v>32377</v>
      </c>
      <c r="G1602" s="89">
        <v>263949</v>
      </c>
      <c r="H1602" s="57">
        <f>H1603+H1604</f>
        <v>100</v>
      </c>
      <c r="I1602" s="57">
        <f>I1603+I1604</f>
        <v>100</v>
      </c>
      <c r="J1602" s="55">
        <f>D1602/B1602*100</f>
        <v>115.94426668650941</v>
      </c>
      <c r="K1602" s="55">
        <f>D1602/F1602*100</f>
        <v>192.50393798066528</v>
      </c>
      <c r="L1602" s="55">
        <f>E1602/G1602*100</f>
        <v>151.18791887826814</v>
      </c>
    </row>
    <row r="1603" spans="1:12" s="48" customFormat="1" x14ac:dyDescent="0.2">
      <c r="A1603" s="13" t="s">
        <v>283</v>
      </c>
      <c r="B1603" s="89">
        <v>0</v>
      </c>
      <c r="C1603" s="89">
        <v>0</v>
      </c>
      <c r="D1603" s="89">
        <v>0</v>
      </c>
      <c r="E1603" s="89">
        <v>0</v>
      </c>
      <c r="F1603" s="89">
        <v>0</v>
      </c>
      <c r="G1603" s="89">
        <v>0</v>
      </c>
      <c r="H1603" s="57">
        <f>D1603/D1602*100</f>
        <v>0</v>
      </c>
      <c r="I1603" s="57">
        <f>E1603/E1602*100</f>
        <v>0</v>
      </c>
      <c r="J1603" s="55">
        <v>0</v>
      </c>
      <c r="K1603" s="55">
        <v>0</v>
      </c>
      <c r="L1603" s="55">
        <v>0</v>
      </c>
    </row>
    <row r="1604" spans="1:12" s="48" customFormat="1" x14ac:dyDescent="0.2">
      <c r="A1604" s="13" t="s">
        <v>279</v>
      </c>
      <c r="B1604" s="89">
        <v>53756</v>
      </c>
      <c r="C1604" s="89">
        <v>336732</v>
      </c>
      <c r="D1604" s="89">
        <v>62327</v>
      </c>
      <c r="E1604" s="89">
        <v>399059</v>
      </c>
      <c r="F1604" s="89">
        <v>32377</v>
      </c>
      <c r="G1604" s="89">
        <v>263949</v>
      </c>
      <c r="H1604" s="57">
        <f>D1604/D1602*100</f>
        <v>100</v>
      </c>
      <c r="I1604" s="57">
        <f>E1604/E1602*100</f>
        <v>100</v>
      </c>
      <c r="J1604" s="55">
        <f>D1604/B1604*100</f>
        <v>115.94426668650941</v>
      </c>
      <c r="K1604" s="55">
        <f>D1604/F1604*100</f>
        <v>192.50393798066528</v>
      </c>
      <c r="L1604" s="55">
        <f>E1604/G1604*100</f>
        <v>151.18791887826814</v>
      </c>
    </row>
    <row r="1605" spans="1:12" s="48" customFormat="1" x14ac:dyDescent="0.2">
      <c r="A1605" s="9" t="s">
        <v>277</v>
      </c>
      <c r="B1605" s="89">
        <v>53756</v>
      </c>
      <c r="C1605" s="89">
        <v>336732</v>
      </c>
      <c r="D1605" s="89">
        <v>62327</v>
      </c>
      <c r="E1605" s="89">
        <v>399059</v>
      </c>
      <c r="F1605" s="89">
        <v>32377</v>
      </c>
      <c r="G1605" s="89">
        <v>263949</v>
      </c>
      <c r="H1605" s="57">
        <f>H1606+H1607</f>
        <v>100</v>
      </c>
      <c r="I1605" s="57">
        <f>I1606+I1607</f>
        <v>100</v>
      </c>
      <c r="J1605" s="55">
        <f>D1605/B1605*100</f>
        <v>115.94426668650941</v>
      </c>
      <c r="K1605" s="55">
        <f>D1605/F1605*100</f>
        <v>192.50393798066528</v>
      </c>
      <c r="L1605" s="55">
        <f>E1605/G1605*100</f>
        <v>151.18791887826814</v>
      </c>
    </row>
    <row r="1606" spans="1:12" s="48" customFormat="1" x14ac:dyDescent="0.2">
      <c r="A1606" s="13" t="s">
        <v>280</v>
      </c>
      <c r="B1606" s="89">
        <v>11657</v>
      </c>
      <c r="C1606" s="89">
        <v>91344</v>
      </c>
      <c r="D1606" s="89">
        <v>28689</v>
      </c>
      <c r="E1606" s="89">
        <v>120033</v>
      </c>
      <c r="F1606" s="89">
        <v>14426</v>
      </c>
      <c r="G1606" s="89">
        <v>52307</v>
      </c>
      <c r="H1606" s="57">
        <f>D1606/D1605*100</f>
        <v>46.029810515506924</v>
      </c>
      <c r="I1606" s="57">
        <f>E1606/E1605*100</f>
        <v>30.079010873078921</v>
      </c>
      <c r="J1606" s="56">
        <f>D1606/B1606</f>
        <v>2.4610963369649137</v>
      </c>
      <c r="K1606" s="55">
        <f>D1606/F1606*100</f>
        <v>198.87009566061278</v>
      </c>
      <c r="L1606" s="56">
        <f>E1606/G1606</f>
        <v>2.2947789014854609</v>
      </c>
    </row>
    <row r="1607" spans="1:12" s="48" customFormat="1" x14ac:dyDescent="0.2">
      <c r="A1607" s="13" t="s">
        <v>284</v>
      </c>
      <c r="B1607" s="89">
        <v>42099</v>
      </c>
      <c r="C1607" s="89">
        <v>245388</v>
      </c>
      <c r="D1607" s="89">
        <v>33638</v>
      </c>
      <c r="E1607" s="89">
        <v>279026</v>
      </c>
      <c r="F1607" s="89">
        <v>17951</v>
      </c>
      <c r="G1607" s="89">
        <v>211642</v>
      </c>
      <c r="H1607" s="57">
        <f>D1607/D1605*100</f>
        <v>53.970189484493083</v>
      </c>
      <c r="I1607" s="57">
        <f>E1607/E1605*100</f>
        <v>69.920989126921086</v>
      </c>
      <c r="J1607" s="55">
        <f>D1607/B1607*100</f>
        <v>79.902135442647094</v>
      </c>
      <c r="K1607" s="55">
        <f>D1607/F1607*100</f>
        <v>187.38788925408053</v>
      </c>
      <c r="L1607" s="55">
        <f>E1607/G1607*100</f>
        <v>131.83867096323036</v>
      </c>
    </row>
    <row r="1608" spans="1:12" s="48" customFormat="1" ht="22.5" x14ac:dyDescent="0.2">
      <c r="A1608" s="8" t="s">
        <v>509</v>
      </c>
      <c r="B1608" s="89"/>
      <c r="C1608" s="89"/>
      <c r="D1608" s="89"/>
      <c r="E1608" s="89"/>
      <c r="F1608" s="89"/>
      <c r="G1608" s="89"/>
      <c r="H1608" s="58"/>
      <c r="I1608" s="58"/>
      <c r="J1608" s="58"/>
      <c r="K1608" s="58"/>
      <c r="L1608" s="58"/>
    </row>
    <row r="1609" spans="1:12" s="48" customFormat="1" x14ac:dyDescent="0.2">
      <c r="A1609" s="9" t="s">
        <v>276</v>
      </c>
      <c r="B1609" s="89">
        <v>537525</v>
      </c>
      <c r="C1609" s="89">
        <v>1839974</v>
      </c>
      <c r="D1609" s="89">
        <v>456348</v>
      </c>
      <c r="E1609" s="89">
        <v>2296321</v>
      </c>
      <c r="F1609" s="89">
        <v>230133</v>
      </c>
      <c r="G1609" s="89">
        <v>951226</v>
      </c>
      <c r="H1609" s="57">
        <f>H1610+H1611</f>
        <v>100</v>
      </c>
      <c r="I1609" s="57">
        <f>I1610+I1611</f>
        <v>100</v>
      </c>
      <c r="J1609" s="55">
        <f t="shared" ref="J1609:J1614" si="269">D1609/B1609*100</f>
        <v>84.898004743965387</v>
      </c>
      <c r="K1609" s="55">
        <f>D1609/F1609*100</f>
        <v>198.29750622466139</v>
      </c>
      <c r="L1609" s="56">
        <f>E1609/G1609</f>
        <v>2.4140645861235921</v>
      </c>
    </row>
    <row r="1610" spans="1:12" s="48" customFormat="1" x14ac:dyDescent="0.2">
      <c r="A1610" s="13" t="s">
        <v>283</v>
      </c>
      <c r="B1610" s="89">
        <v>17</v>
      </c>
      <c r="C1610" s="89">
        <v>17</v>
      </c>
      <c r="D1610" s="89">
        <v>17</v>
      </c>
      <c r="E1610" s="89">
        <v>33</v>
      </c>
      <c r="F1610" s="89">
        <v>0</v>
      </c>
      <c r="G1610" s="89">
        <v>0</v>
      </c>
      <c r="H1610" s="57">
        <f>D1610/D1609*100</f>
        <v>3.7252272388615705E-3</v>
      </c>
      <c r="I1610" s="57">
        <f>E1610/E1609*100</f>
        <v>1.4370813139800577E-3</v>
      </c>
      <c r="J1610" s="55">
        <f t="shared" si="269"/>
        <v>100</v>
      </c>
      <c r="K1610" s="55">
        <v>0</v>
      </c>
      <c r="L1610" s="55">
        <v>0</v>
      </c>
    </row>
    <row r="1611" spans="1:12" s="48" customFormat="1" x14ac:dyDescent="0.2">
      <c r="A1611" s="13" t="s">
        <v>279</v>
      </c>
      <c r="B1611" s="89">
        <v>537508</v>
      </c>
      <c r="C1611" s="89">
        <v>1839957</v>
      </c>
      <c r="D1611" s="89">
        <v>456331</v>
      </c>
      <c r="E1611" s="89">
        <v>2296288</v>
      </c>
      <c r="F1611" s="89">
        <v>230133</v>
      </c>
      <c r="G1611" s="89">
        <v>951226</v>
      </c>
      <c r="H1611" s="57">
        <f>D1611/D1609*100</f>
        <v>99.99627477276114</v>
      </c>
      <c r="I1611" s="57">
        <f>E1611/E1609*100</f>
        <v>99.998562918686019</v>
      </c>
      <c r="J1611" s="55">
        <f t="shared" si="269"/>
        <v>84.897527106573307</v>
      </c>
      <c r="K1611" s="55">
        <f>D1611/F1611*100</f>
        <v>198.29011919194554</v>
      </c>
      <c r="L1611" s="56">
        <f>E1611/G1611</f>
        <v>2.4140298940525176</v>
      </c>
    </row>
    <row r="1612" spans="1:12" s="48" customFormat="1" x14ac:dyDescent="0.2">
      <c r="A1612" s="9" t="s">
        <v>277</v>
      </c>
      <c r="B1612" s="89">
        <v>537525</v>
      </c>
      <c r="C1612" s="89">
        <v>1839974</v>
      </c>
      <c r="D1612" s="89">
        <v>456348</v>
      </c>
      <c r="E1612" s="89">
        <v>2296321</v>
      </c>
      <c r="F1612" s="89">
        <v>230133</v>
      </c>
      <c r="G1612" s="89">
        <v>951226</v>
      </c>
      <c r="H1612" s="57">
        <f>H1613+H1614</f>
        <v>100</v>
      </c>
      <c r="I1612" s="57">
        <f>I1613+I1614</f>
        <v>100</v>
      </c>
      <c r="J1612" s="55">
        <f t="shared" si="269"/>
        <v>84.898004743965387</v>
      </c>
      <c r="K1612" s="55">
        <f>D1612/F1612*100</f>
        <v>198.29750622466139</v>
      </c>
      <c r="L1612" s="56">
        <f>E1612/G1612</f>
        <v>2.4140645861235921</v>
      </c>
    </row>
    <row r="1613" spans="1:12" s="48" customFormat="1" x14ac:dyDescent="0.2">
      <c r="A1613" s="13" t="s">
        <v>280</v>
      </c>
      <c r="B1613" s="89">
        <v>762</v>
      </c>
      <c r="C1613" s="89">
        <v>2276</v>
      </c>
      <c r="D1613" s="89">
        <v>872</v>
      </c>
      <c r="E1613" s="89">
        <v>3148</v>
      </c>
      <c r="F1613" s="89">
        <v>622</v>
      </c>
      <c r="G1613" s="89">
        <v>1546</v>
      </c>
      <c r="H1613" s="57">
        <f>D1613/D1612*100</f>
        <v>0.1910822442521935</v>
      </c>
      <c r="I1613" s="57">
        <f>E1613/E1612*100</f>
        <v>0.1370888477699764</v>
      </c>
      <c r="J1613" s="55">
        <f t="shared" si="269"/>
        <v>114.43569553805774</v>
      </c>
      <c r="K1613" s="55">
        <f>D1613/F1613*100</f>
        <v>140.19292604501607</v>
      </c>
      <c r="L1613" s="56">
        <f>E1613/G1613</f>
        <v>2.036222509702458</v>
      </c>
    </row>
    <row r="1614" spans="1:12" s="48" customFormat="1" x14ac:dyDescent="0.2">
      <c r="A1614" s="13" t="s">
        <v>284</v>
      </c>
      <c r="B1614" s="89">
        <v>536763</v>
      </c>
      <c r="C1614" s="89">
        <v>1837698</v>
      </c>
      <c r="D1614" s="89">
        <v>455476</v>
      </c>
      <c r="E1614" s="89">
        <v>2293173</v>
      </c>
      <c r="F1614" s="89">
        <v>229511</v>
      </c>
      <c r="G1614" s="89">
        <v>949680</v>
      </c>
      <c r="H1614" s="57">
        <f>D1614/D1612*100</f>
        <v>99.8089177557478</v>
      </c>
      <c r="I1614" s="57">
        <f>E1614/E1612*100</f>
        <v>99.862911152230026</v>
      </c>
      <c r="J1614" s="55">
        <f t="shared" si="269"/>
        <v>84.856072419298641</v>
      </c>
      <c r="K1614" s="55">
        <f>D1614/F1614*100</f>
        <v>198.45497601422156</v>
      </c>
      <c r="L1614" s="56">
        <f>E1614/G1614</f>
        <v>2.4146796815769522</v>
      </c>
    </row>
    <row r="1615" spans="1:12" s="48" customFormat="1" ht="22.5" x14ac:dyDescent="0.2">
      <c r="A1615" s="8" t="s">
        <v>510</v>
      </c>
      <c r="B1615" s="89"/>
      <c r="C1615" s="89"/>
      <c r="D1615" s="89"/>
      <c r="E1615" s="89"/>
      <c r="F1615" s="89"/>
      <c r="G1615" s="89"/>
      <c r="H1615" s="58"/>
      <c r="I1615" s="58"/>
      <c r="J1615" s="58"/>
      <c r="K1615" s="58"/>
      <c r="L1615" s="58"/>
    </row>
    <row r="1616" spans="1:12" s="48" customFormat="1" x14ac:dyDescent="0.2">
      <c r="A1616" s="9" t="s">
        <v>276</v>
      </c>
      <c r="B1616" s="89">
        <v>476048</v>
      </c>
      <c r="C1616" s="89">
        <v>1670288</v>
      </c>
      <c r="D1616" s="89">
        <v>508575</v>
      </c>
      <c r="E1616" s="89">
        <v>2178863</v>
      </c>
      <c r="F1616" s="89">
        <v>167235</v>
      </c>
      <c r="G1616" s="89">
        <v>845869</v>
      </c>
      <c r="H1616" s="57">
        <f>H1617+H1618</f>
        <v>100</v>
      </c>
      <c r="I1616" s="57">
        <f>I1617+I1618</f>
        <v>100</v>
      </c>
      <c r="J1616" s="55">
        <f>D1616/B1616*100</f>
        <v>106.83271434813295</v>
      </c>
      <c r="K1616" s="56">
        <f>D1616/F1616</f>
        <v>3.0410799174813885</v>
      </c>
      <c r="L1616" s="56">
        <f>E1616/G1616</f>
        <v>2.5758870463393269</v>
      </c>
    </row>
    <row r="1617" spans="1:12" s="48" customFormat="1" x14ac:dyDescent="0.2">
      <c r="A1617" s="13" t="s">
        <v>283</v>
      </c>
      <c r="B1617" s="89">
        <v>0</v>
      </c>
      <c r="C1617" s="89">
        <v>0</v>
      </c>
      <c r="D1617" s="89">
        <v>0</v>
      </c>
      <c r="E1617" s="89">
        <v>0</v>
      </c>
      <c r="F1617" s="89">
        <v>0</v>
      </c>
      <c r="G1617" s="89">
        <v>0</v>
      </c>
      <c r="H1617" s="57">
        <f>D1617/D1616*100</f>
        <v>0</v>
      </c>
      <c r="I1617" s="57">
        <f>E1617/E1616*100</f>
        <v>0</v>
      </c>
      <c r="J1617" s="55">
        <v>0</v>
      </c>
      <c r="K1617" s="55">
        <v>0</v>
      </c>
      <c r="L1617" s="55">
        <v>0</v>
      </c>
    </row>
    <row r="1618" spans="1:12" s="48" customFormat="1" x14ac:dyDescent="0.2">
      <c r="A1618" s="13" t="s">
        <v>279</v>
      </c>
      <c r="B1618" s="89">
        <v>476048</v>
      </c>
      <c r="C1618" s="89">
        <v>1670288</v>
      </c>
      <c r="D1618" s="89">
        <v>508575</v>
      </c>
      <c r="E1618" s="89">
        <v>2178863</v>
      </c>
      <c r="F1618" s="89">
        <v>167235</v>
      </c>
      <c r="G1618" s="89">
        <v>845869</v>
      </c>
      <c r="H1618" s="57">
        <f>D1618/D1616*100</f>
        <v>100</v>
      </c>
      <c r="I1618" s="57">
        <f>E1618/E1616*100</f>
        <v>100</v>
      </c>
      <c r="J1618" s="55">
        <f>D1618/B1618*100</f>
        <v>106.83271434813295</v>
      </c>
      <c r="K1618" s="56">
        <f>D1618/F1618</f>
        <v>3.0410799174813885</v>
      </c>
      <c r="L1618" s="56">
        <f>E1618/G1618</f>
        <v>2.5758870463393269</v>
      </c>
    </row>
    <row r="1619" spans="1:12" s="48" customFormat="1" x14ac:dyDescent="0.2">
      <c r="A1619" s="9" t="s">
        <v>277</v>
      </c>
      <c r="B1619" s="89">
        <v>476048</v>
      </c>
      <c r="C1619" s="89">
        <v>1670288</v>
      </c>
      <c r="D1619" s="89">
        <v>508575</v>
      </c>
      <c r="E1619" s="89">
        <v>2178863</v>
      </c>
      <c r="F1619" s="89">
        <v>167235</v>
      </c>
      <c r="G1619" s="89">
        <v>845869</v>
      </c>
      <c r="H1619" s="57">
        <f>H1620+H1621</f>
        <v>100</v>
      </c>
      <c r="I1619" s="57">
        <f>I1620+I1621</f>
        <v>100</v>
      </c>
      <c r="J1619" s="55">
        <f>D1619/B1619*100</f>
        <v>106.83271434813295</v>
      </c>
      <c r="K1619" s="56">
        <f>D1619/F1619</f>
        <v>3.0410799174813885</v>
      </c>
      <c r="L1619" s="56">
        <f>E1619/G1619</f>
        <v>2.5758870463393269</v>
      </c>
    </row>
    <row r="1620" spans="1:12" s="48" customFormat="1" x14ac:dyDescent="0.2">
      <c r="A1620" s="13" t="s">
        <v>280</v>
      </c>
      <c r="B1620" s="89">
        <v>25378</v>
      </c>
      <c r="C1620" s="89">
        <v>74970</v>
      </c>
      <c r="D1620" s="89">
        <v>7159</v>
      </c>
      <c r="E1620" s="89">
        <v>82129</v>
      </c>
      <c r="F1620" s="89">
        <v>5016</v>
      </c>
      <c r="G1620" s="89">
        <v>49918.7</v>
      </c>
      <c r="H1620" s="57">
        <f>D1620/D1619*100</f>
        <v>1.4076586540824854</v>
      </c>
      <c r="I1620" s="57">
        <f>E1620/E1619*100</f>
        <v>3.7693512625621715</v>
      </c>
      <c r="J1620" s="55">
        <f>D1620/B1620*100</f>
        <v>28.209472771692017</v>
      </c>
      <c r="K1620" s="55">
        <f>D1620/F1620*100</f>
        <v>142.72328548644339</v>
      </c>
      <c r="L1620" s="55">
        <f>E1620/G1620*100</f>
        <v>164.52551849306974</v>
      </c>
    </row>
    <row r="1621" spans="1:12" s="48" customFormat="1" x14ac:dyDescent="0.2">
      <c r="A1621" s="13" t="s">
        <v>284</v>
      </c>
      <c r="B1621" s="89">
        <v>450670</v>
      </c>
      <c r="C1621" s="89">
        <v>1595318</v>
      </c>
      <c r="D1621" s="89">
        <v>501416</v>
      </c>
      <c r="E1621" s="89">
        <v>2096734</v>
      </c>
      <c r="F1621" s="89">
        <v>162219</v>
      </c>
      <c r="G1621" s="89">
        <v>795950.3</v>
      </c>
      <c r="H1621" s="57">
        <f>D1621/D1619*100</f>
        <v>98.592341345917518</v>
      </c>
      <c r="I1621" s="57">
        <f>E1621/E1619*100</f>
        <v>96.230648737437832</v>
      </c>
      <c r="J1621" s="55">
        <f>D1621/B1621*100</f>
        <v>111.26012381565225</v>
      </c>
      <c r="K1621" s="56">
        <f>D1621/F1621</f>
        <v>3.0909819441619044</v>
      </c>
      <c r="L1621" s="56">
        <f>E1621/G1621</f>
        <v>2.6342524150063138</v>
      </c>
    </row>
    <row r="1622" spans="1:12" s="48" customFormat="1" x14ac:dyDescent="0.2">
      <c r="A1622" s="8" t="s">
        <v>511</v>
      </c>
      <c r="B1622" s="89"/>
      <c r="C1622" s="89"/>
      <c r="D1622" s="89"/>
      <c r="E1622" s="89"/>
      <c r="F1622" s="89"/>
      <c r="G1622" s="89"/>
      <c r="H1622" s="58"/>
      <c r="I1622" s="58"/>
      <c r="J1622" s="58"/>
      <c r="K1622" s="58"/>
      <c r="L1622" s="58"/>
    </row>
    <row r="1623" spans="1:12" s="48" customFormat="1" x14ac:dyDescent="0.2">
      <c r="A1623" s="9" t="s">
        <v>276</v>
      </c>
      <c r="B1623" s="89">
        <v>45749</v>
      </c>
      <c r="C1623" s="89">
        <v>248591</v>
      </c>
      <c r="D1623" s="89">
        <v>46213</v>
      </c>
      <c r="E1623" s="89">
        <v>294804</v>
      </c>
      <c r="F1623" s="89">
        <v>29823</v>
      </c>
      <c r="G1623" s="89">
        <v>171786</v>
      </c>
      <c r="H1623" s="57">
        <f>H1624+H1625</f>
        <v>100</v>
      </c>
      <c r="I1623" s="57">
        <f>I1624+I1625</f>
        <v>100</v>
      </c>
      <c r="J1623" s="55">
        <f>D1623/B1623*100</f>
        <v>101.01422981923103</v>
      </c>
      <c r="K1623" s="55">
        <f>D1623/F1623*100</f>
        <v>154.95758307346679</v>
      </c>
      <c r="L1623" s="55">
        <f>E1623/G1623*100</f>
        <v>171.61119066745835</v>
      </c>
    </row>
    <row r="1624" spans="1:12" s="48" customFormat="1" x14ac:dyDescent="0.2">
      <c r="A1624" s="13" t="s">
        <v>283</v>
      </c>
      <c r="B1624" s="89">
        <v>0</v>
      </c>
      <c r="C1624" s="89">
        <v>0</v>
      </c>
      <c r="D1624" s="89">
        <v>0</v>
      </c>
      <c r="E1624" s="89">
        <v>0</v>
      </c>
      <c r="F1624" s="89">
        <v>0</v>
      </c>
      <c r="G1624" s="89">
        <v>0</v>
      </c>
      <c r="H1624" s="57">
        <f>D1624/D1623*100</f>
        <v>0</v>
      </c>
      <c r="I1624" s="57">
        <f>E1624/E1623*100</f>
        <v>0</v>
      </c>
      <c r="J1624" s="55">
        <v>0</v>
      </c>
      <c r="K1624" s="55">
        <v>0</v>
      </c>
      <c r="L1624" s="55">
        <v>0</v>
      </c>
    </row>
    <row r="1625" spans="1:12" s="48" customFormat="1" x14ac:dyDescent="0.2">
      <c r="A1625" s="13" t="s">
        <v>279</v>
      </c>
      <c r="B1625" s="89">
        <v>45749</v>
      </c>
      <c r="C1625" s="89">
        <v>248591</v>
      </c>
      <c r="D1625" s="89">
        <v>46213</v>
      </c>
      <c r="E1625" s="89">
        <v>294804</v>
      </c>
      <c r="F1625" s="89">
        <v>29823</v>
      </c>
      <c r="G1625" s="89">
        <v>171786</v>
      </c>
      <c r="H1625" s="57">
        <f>D1625/D1623*100</f>
        <v>100</v>
      </c>
      <c r="I1625" s="57">
        <f>E1625/E1623*100</f>
        <v>100</v>
      </c>
      <c r="J1625" s="55">
        <f>D1625/B1625*100</f>
        <v>101.01422981923103</v>
      </c>
      <c r="K1625" s="55">
        <f>D1625/F1625*100</f>
        <v>154.95758307346679</v>
      </c>
      <c r="L1625" s="55">
        <f>E1625/G1625*100</f>
        <v>171.61119066745835</v>
      </c>
    </row>
    <row r="1626" spans="1:12" s="48" customFormat="1" x14ac:dyDescent="0.2">
      <c r="A1626" s="9" t="s">
        <v>277</v>
      </c>
      <c r="B1626" s="89">
        <v>45749</v>
      </c>
      <c r="C1626" s="89">
        <v>248591</v>
      </c>
      <c r="D1626" s="89">
        <v>46213</v>
      </c>
      <c r="E1626" s="89">
        <v>294804</v>
      </c>
      <c r="F1626" s="89">
        <v>29823</v>
      </c>
      <c r="G1626" s="89">
        <v>171786</v>
      </c>
      <c r="H1626" s="57">
        <f>H1627+H1628</f>
        <v>100</v>
      </c>
      <c r="I1626" s="57">
        <f>I1627+I1628</f>
        <v>100</v>
      </c>
      <c r="J1626" s="55">
        <f>D1626/B1626*100</f>
        <v>101.01422981923103</v>
      </c>
      <c r="K1626" s="55">
        <f>D1626/F1626*100</f>
        <v>154.95758307346679</v>
      </c>
      <c r="L1626" s="55">
        <f>E1626/G1626*100</f>
        <v>171.61119066745835</v>
      </c>
    </row>
    <row r="1627" spans="1:12" s="48" customFormat="1" x14ac:dyDescent="0.2">
      <c r="A1627" s="13" t="s">
        <v>280</v>
      </c>
      <c r="B1627" s="89">
        <v>1510</v>
      </c>
      <c r="C1627" s="89">
        <v>14112</v>
      </c>
      <c r="D1627" s="89">
        <v>982</v>
      </c>
      <c r="E1627" s="89">
        <v>15094</v>
      </c>
      <c r="F1627" s="89">
        <v>2516</v>
      </c>
      <c r="G1627" s="89">
        <v>5639</v>
      </c>
      <c r="H1627" s="57">
        <f>D1627/D1626*100</f>
        <v>2.1249431978014846</v>
      </c>
      <c r="I1627" s="57">
        <f>E1627/E1626*100</f>
        <v>5.1200119401364974</v>
      </c>
      <c r="J1627" s="55">
        <f>D1627/B1627*100</f>
        <v>65.033112582781456</v>
      </c>
      <c r="K1627" s="55">
        <f>D1627/F1627*100</f>
        <v>39.030206677265497</v>
      </c>
      <c r="L1627" s="56">
        <f>E1627/G1627</f>
        <v>2.6767157297393154</v>
      </c>
    </row>
    <row r="1628" spans="1:12" s="48" customFormat="1" x14ac:dyDescent="0.2">
      <c r="A1628" s="13" t="s">
        <v>284</v>
      </c>
      <c r="B1628" s="89">
        <v>44239</v>
      </c>
      <c r="C1628" s="89">
        <v>234479</v>
      </c>
      <c r="D1628" s="89">
        <v>45231</v>
      </c>
      <c r="E1628" s="89">
        <v>279710</v>
      </c>
      <c r="F1628" s="89">
        <v>27307</v>
      </c>
      <c r="G1628" s="89">
        <v>166147</v>
      </c>
      <c r="H1628" s="57">
        <f>D1628/D1626*100</f>
        <v>97.875056802198515</v>
      </c>
      <c r="I1628" s="57">
        <f>E1628/E1626*100</f>
        <v>94.879988059863507</v>
      </c>
      <c r="J1628" s="55">
        <f>D1628/B1628*100</f>
        <v>102.24236533375529</v>
      </c>
      <c r="K1628" s="55">
        <f>D1628/F1628*100</f>
        <v>165.63884718204122</v>
      </c>
      <c r="L1628" s="55">
        <f>E1628/G1628*100</f>
        <v>168.35091816283173</v>
      </c>
    </row>
    <row r="1629" spans="1:12" s="48" customFormat="1" ht="22.5" x14ac:dyDescent="0.2">
      <c r="A1629" s="8" t="s">
        <v>512</v>
      </c>
      <c r="B1629" s="89"/>
      <c r="C1629" s="89"/>
      <c r="D1629" s="89"/>
      <c r="E1629" s="89"/>
      <c r="F1629" s="89"/>
      <c r="G1629" s="89"/>
      <c r="H1629" s="58"/>
      <c r="I1629" s="58"/>
      <c r="J1629" s="58"/>
      <c r="K1629" s="58"/>
      <c r="L1629" s="58"/>
    </row>
    <row r="1630" spans="1:12" s="48" customFormat="1" x14ac:dyDescent="0.2">
      <c r="A1630" s="9" t="s">
        <v>276</v>
      </c>
      <c r="B1630" s="89">
        <v>173958</v>
      </c>
      <c r="C1630" s="89">
        <v>823959</v>
      </c>
      <c r="D1630" s="89">
        <v>209553</v>
      </c>
      <c r="E1630" s="89">
        <v>1033512</v>
      </c>
      <c r="F1630" s="89">
        <v>104458</v>
      </c>
      <c r="G1630" s="89">
        <v>444109</v>
      </c>
      <c r="H1630" s="57">
        <f>H1631+H1632</f>
        <v>100</v>
      </c>
      <c r="I1630" s="57">
        <f>I1631+I1632</f>
        <v>100</v>
      </c>
      <c r="J1630" s="55">
        <f>D1630/B1630*100</f>
        <v>120.4618356154934</v>
      </c>
      <c r="K1630" s="56">
        <f>D1630/F1630</f>
        <v>2.0060981447088784</v>
      </c>
      <c r="L1630" s="56">
        <f>E1630/G1630</f>
        <v>2.3271584228196232</v>
      </c>
    </row>
    <row r="1631" spans="1:12" s="48" customFormat="1" x14ac:dyDescent="0.2">
      <c r="A1631" s="13" t="s">
        <v>283</v>
      </c>
      <c r="B1631" s="89">
        <v>0</v>
      </c>
      <c r="C1631" s="89">
        <v>0</v>
      </c>
      <c r="D1631" s="89">
        <v>0</v>
      </c>
      <c r="E1631" s="89">
        <v>0</v>
      </c>
      <c r="F1631" s="89">
        <v>0</v>
      </c>
      <c r="G1631" s="89">
        <v>0</v>
      </c>
      <c r="H1631" s="57">
        <f>D1631/D1630*100</f>
        <v>0</v>
      </c>
      <c r="I1631" s="57">
        <f>E1631/E1630*100</f>
        <v>0</v>
      </c>
      <c r="J1631" s="55">
        <v>0</v>
      </c>
      <c r="K1631" s="55">
        <v>0</v>
      </c>
      <c r="L1631" s="55">
        <v>0</v>
      </c>
    </row>
    <row r="1632" spans="1:12" s="48" customFormat="1" x14ac:dyDescent="0.2">
      <c r="A1632" s="13" t="s">
        <v>279</v>
      </c>
      <c r="B1632" s="89">
        <v>173958</v>
      </c>
      <c r="C1632" s="89">
        <v>823959</v>
      </c>
      <c r="D1632" s="89">
        <v>209553</v>
      </c>
      <c r="E1632" s="89">
        <v>1033512</v>
      </c>
      <c r="F1632" s="89">
        <v>104458</v>
      </c>
      <c r="G1632" s="89">
        <v>444109</v>
      </c>
      <c r="H1632" s="57">
        <f>D1632/D1630*100</f>
        <v>100</v>
      </c>
      <c r="I1632" s="57">
        <f>E1632/E1630*100</f>
        <v>100</v>
      </c>
      <c r="J1632" s="55">
        <f>D1632/B1632*100</f>
        <v>120.4618356154934</v>
      </c>
      <c r="K1632" s="56">
        <f t="shared" ref="K1632:L1634" si="270">D1632/F1632</f>
        <v>2.0060981447088784</v>
      </c>
      <c r="L1632" s="56">
        <f t="shared" si="270"/>
        <v>2.3271584228196232</v>
      </c>
    </row>
    <row r="1633" spans="1:12" s="48" customFormat="1" x14ac:dyDescent="0.2">
      <c r="A1633" s="9" t="s">
        <v>277</v>
      </c>
      <c r="B1633" s="89">
        <v>173958</v>
      </c>
      <c r="C1633" s="89">
        <v>823959</v>
      </c>
      <c r="D1633" s="89">
        <v>209553</v>
      </c>
      <c r="E1633" s="89">
        <v>1033512</v>
      </c>
      <c r="F1633" s="89">
        <v>104458</v>
      </c>
      <c r="G1633" s="89">
        <v>444109</v>
      </c>
      <c r="H1633" s="57">
        <f>H1634+H1635</f>
        <v>100</v>
      </c>
      <c r="I1633" s="57">
        <f>I1634+I1635</f>
        <v>100</v>
      </c>
      <c r="J1633" s="55">
        <f>D1633/B1633*100</f>
        <v>120.4618356154934</v>
      </c>
      <c r="K1633" s="56">
        <f t="shared" si="270"/>
        <v>2.0060981447088784</v>
      </c>
      <c r="L1633" s="56">
        <f t="shared" si="270"/>
        <v>2.3271584228196232</v>
      </c>
    </row>
    <row r="1634" spans="1:12" s="48" customFormat="1" x14ac:dyDescent="0.2">
      <c r="A1634" s="13" t="s">
        <v>280</v>
      </c>
      <c r="B1634" s="89">
        <v>20094</v>
      </c>
      <c r="C1634" s="89">
        <v>49190</v>
      </c>
      <c r="D1634" s="89">
        <v>5021</v>
      </c>
      <c r="E1634" s="89">
        <v>54211</v>
      </c>
      <c r="F1634" s="89">
        <v>2070</v>
      </c>
      <c r="G1634" s="89">
        <v>9084.7000000000007</v>
      </c>
      <c r="H1634" s="57">
        <f>D1634/D1633*100</f>
        <v>2.3960525499515639</v>
      </c>
      <c r="I1634" s="57">
        <f>E1634/E1633*100</f>
        <v>5.2453188738979328</v>
      </c>
      <c r="J1634" s="55">
        <f>D1634/B1634*100</f>
        <v>24.987558475166715</v>
      </c>
      <c r="K1634" s="56">
        <f t="shared" si="270"/>
        <v>2.4256038647342995</v>
      </c>
      <c r="L1634" s="56"/>
    </row>
    <row r="1635" spans="1:12" s="48" customFormat="1" x14ac:dyDescent="0.2">
      <c r="A1635" s="13" t="s">
        <v>284</v>
      </c>
      <c r="B1635" s="89">
        <v>153864</v>
      </c>
      <c r="C1635" s="89">
        <v>774769</v>
      </c>
      <c r="D1635" s="89">
        <v>204532</v>
      </c>
      <c r="E1635" s="89">
        <v>979301</v>
      </c>
      <c r="F1635" s="89">
        <v>102388</v>
      </c>
      <c r="G1635" s="89">
        <v>435024.3</v>
      </c>
      <c r="H1635" s="57">
        <f>D1635/D1633*100</f>
        <v>97.603947450048437</v>
      </c>
      <c r="I1635" s="57">
        <f>E1635/E1633*100</f>
        <v>94.754681126102071</v>
      </c>
      <c r="J1635" s="55">
        <f>D1635/B1635*100</f>
        <v>132.93038007591122</v>
      </c>
      <c r="K1635" s="55">
        <f>D1635/F1635*100</f>
        <v>199.76169082314334</v>
      </c>
      <c r="L1635" s="56">
        <f>E1635/G1635</f>
        <v>2.2511409132777183</v>
      </c>
    </row>
    <row r="1636" spans="1:12" s="48" customFormat="1" ht="33.75" x14ac:dyDescent="0.2">
      <c r="A1636" s="8" t="s">
        <v>513</v>
      </c>
      <c r="B1636" s="89"/>
      <c r="C1636" s="89"/>
      <c r="D1636" s="89"/>
      <c r="E1636" s="89"/>
      <c r="F1636" s="89"/>
      <c r="G1636" s="89"/>
      <c r="H1636" s="58"/>
      <c r="I1636" s="58"/>
      <c r="J1636" s="58"/>
      <c r="K1636" s="58"/>
      <c r="L1636" s="58"/>
    </row>
    <row r="1637" spans="1:12" s="48" customFormat="1" x14ac:dyDescent="0.2">
      <c r="A1637" s="9" t="s">
        <v>276</v>
      </c>
      <c r="B1637" s="89">
        <v>4224</v>
      </c>
      <c r="C1637" s="89">
        <v>12222</v>
      </c>
      <c r="D1637" s="89">
        <v>14060</v>
      </c>
      <c r="E1637" s="89">
        <v>26282</v>
      </c>
      <c r="F1637" s="89">
        <v>453</v>
      </c>
      <c r="G1637" s="89">
        <v>19450</v>
      </c>
      <c r="H1637" s="57">
        <f>H1638+H1639</f>
        <v>100</v>
      </c>
      <c r="I1637" s="57">
        <f>I1638+I1639</f>
        <v>100.00000000000001</v>
      </c>
      <c r="J1637" s="56">
        <f>D1637/B1637</f>
        <v>3.3285984848484849</v>
      </c>
      <c r="K1637" s="56"/>
      <c r="L1637" s="55">
        <f>E1637/G1637*100</f>
        <v>135.12596401028279</v>
      </c>
    </row>
    <row r="1638" spans="1:12" s="48" customFormat="1" x14ac:dyDescent="0.2">
      <c r="A1638" s="13" t="s">
        <v>283</v>
      </c>
      <c r="B1638" s="89">
        <v>0</v>
      </c>
      <c r="C1638" s="89">
        <v>4</v>
      </c>
      <c r="D1638" s="89">
        <v>0</v>
      </c>
      <c r="E1638" s="89">
        <v>4</v>
      </c>
      <c r="F1638" s="89">
        <v>0</v>
      </c>
      <c r="G1638" s="89">
        <v>0</v>
      </c>
      <c r="H1638" s="57">
        <f>D1638/D1637*100</f>
        <v>0</v>
      </c>
      <c r="I1638" s="57">
        <f>E1638/E1637*100</f>
        <v>1.5219541891789057E-2</v>
      </c>
      <c r="J1638" s="55">
        <v>0</v>
      </c>
      <c r="K1638" s="55">
        <v>0</v>
      </c>
      <c r="L1638" s="55">
        <v>0</v>
      </c>
    </row>
    <row r="1639" spans="1:12" s="48" customFormat="1" x14ac:dyDescent="0.2">
      <c r="A1639" s="13" t="s">
        <v>279</v>
      </c>
      <c r="B1639" s="89">
        <v>4224</v>
      </c>
      <c r="C1639" s="89">
        <v>12218</v>
      </c>
      <c r="D1639" s="89">
        <v>14060</v>
      </c>
      <c r="E1639" s="89">
        <v>26278</v>
      </c>
      <c r="F1639" s="89">
        <v>453</v>
      </c>
      <c r="G1639" s="89">
        <v>19450</v>
      </c>
      <c r="H1639" s="57">
        <f>D1639/D1637*100</f>
        <v>100</v>
      </c>
      <c r="I1639" s="57">
        <f>E1639/E1637*100</f>
        <v>99.984780458108219</v>
      </c>
      <c r="J1639" s="56">
        <f>D1639/B1639</f>
        <v>3.3285984848484849</v>
      </c>
      <c r="K1639" s="56"/>
      <c r="L1639" s="55">
        <f>E1639/G1639*100</f>
        <v>135.10539845758353</v>
      </c>
    </row>
    <row r="1640" spans="1:12" s="48" customFormat="1" x14ac:dyDescent="0.2">
      <c r="A1640" s="9" t="s">
        <v>277</v>
      </c>
      <c r="B1640" s="89">
        <v>4224</v>
      </c>
      <c r="C1640" s="89">
        <v>12222</v>
      </c>
      <c r="D1640" s="89">
        <v>14060</v>
      </c>
      <c r="E1640" s="89">
        <v>26282</v>
      </c>
      <c r="F1640" s="89">
        <v>453</v>
      </c>
      <c r="G1640" s="89">
        <v>19450</v>
      </c>
      <c r="H1640" s="57">
        <f>H1641+H1642</f>
        <v>100</v>
      </c>
      <c r="I1640" s="57">
        <f>I1641+I1642</f>
        <v>100</v>
      </c>
      <c r="J1640" s="56">
        <f>D1640/B1640</f>
        <v>3.3285984848484849</v>
      </c>
      <c r="K1640" s="56"/>
      <c r="L1640" s="55">
        <f>E1640/G1640*100</f>
        <v>135.12596401028279</v>
      </c>
    </row>
    <row r="1641" spans="1:12" s="48" customFormat="1" x14ac:dyDescent="0.2">
      <c r="A1641" s="13" t="s">
        <v>280</v>
      </c>
      <c r="B1641" s="89">
        <v>8</v>
      </c>
      <c r="C1641" s="89">
        <v>160</v>
      </c>
      <c r="D1641" s="89">
        <v>3</v>
      </c>
      <c r="E1641" s="89">
        <v>163</v>
      </c>
      <c r="F1641" s="89">
        <v>31</v>
      </c>
      <c r="G1641" s="89">
        <v>300</v>
      </c>
      <c r="H1641" s="57">
        <f>D1641/D1640*100</f>
        <v>2.1337126600284497E-2</v>
      </c>
      <c r="I1641" s="57">
        <f>E1641/E1640*100</f>
        <v>0.62019633209040403</v>
      </c>
      <c r="J1641" s="55">
        <f>D1641/B1641*100</f>
        <v>37.5</v>
      </c>
      <c r="K1641" s="55">
        <f>D1641/F1641*100</f>
        <v>9.67741935483871</v>
      </c>
      <c r="L1641" s="55">
        <f>E1641/G1641*100</f>
        <v>54.333333333333336</v>
      </c>
    </row>
    <row r="1642" spans="1:12" s="48" customFormat="1" x14ac:dyDescent="0.2">
      <c r="A1642" s="13" t="s">
        <v>284</v>
      </c>
      <c r="B1642" s="89">
        <v>4216</v>
      </c>
      <c r="C1642" s="89">
        <v>12062</v>
      </c>
      <c r="D1642" s="89">
        <v>14057</v>
      </c>
      <c r="E1642" s="89">
        <v>26119</v>
      </c>
      <c r="F1642" s="89">
        <v>422</v>
      </c>
      <c r="G1642" s="89">
        <v>19150</v>
      </c>
      <c r="H1642" s="57">
        <f>D1642/D1640*100</f>
        <v>99.978662873399713</v>
      </c>
      <c r="I1642" s="57">
        <f>E1642/E1640*100</f>
        <v>99.379803667909599</v>
      </c>
      <c r="J1642" s="56">
        <f>D1642/B1642</f>
        <v>3.3342030360531307</v>
      </c>
      <c r="K1642" s="56"/>
      <c r="L1642" s="55">
        <f>E1642/G1642*100</f>
        <v>136.3916449086162</v>
      </c>
    </row>
    <row r="1643" spans="1:12" s="48" customFormat="1" ht="22.5" x14ac:dyDescent="0.2">
      <c r="A1643" s="8" t="s">
        <v>514</v>
      </c>
      <c r="B1643" s="89"/>
      <c r="C1643" s="89"/>
      <c r="D1643" s="89"/>
      <c r="E1643" s="89"/>
      <c r="F1643" s="89"/>
      <c r="G1643" s="89"/>
      <c r="H1643" s="58"/>
      <c r="I1643" s="58"/>
      <c r="J1643" s="58"/>
      <c r="K1643" s="58"/>
      <c r="L1643" s="58"/>
    </row>
    <row r="1644" spans="1:12" s="48" customFormat="1" x14ac:dyDescent="0.2">
      <c r="A1644" s="9" t="s">
        <v>276</v>
      </c>
      <c r="B1644" s="89">
        <v>609161</v>
      </c>
      <c r="C1644" s="89">
        <v>2954721.9</v>
      </c>
      <c r="D1644" s="89">
        <v>432210</v>
      </c>
      <c r="E1644" s="89">
        <v>3386931.9</v>
      </c>
      <c r="F1644" s="89">
        <v>274667</v>
      </c>
      <c r="G1644" s="89">
        <v>1293021.1000000001</v>
      </c>
      <c r="H1644" s="57">
        <f>H1645+H1646</f>
        <v>100</v>
      </c>
      <c r="I1644" s="57">
        <f>I1645+I1646</f>
        <v>99.999999999999986</v>
      </c>
      <c r="J1644" s="55">
        <f t="shared" ref="J1644:J1649" si="271">D1644/B1644*100</f>
        <v>70.951686007475857</v>
      </c>
      <c r="K1644" s="55">
        <f>D1644/F1644*100</f>
        <v>157.35781874051125</v>
      </c>
      <c r="L1644" s="56">
        <f>E1644/G1644</f>
        <v>2.6193941460042685</v>
      </c>
    </row>
    <row r="1645" spans="1:12" s="48" customFormat="1" x14ac:dyDescent="0.2">
      <c r="A1645" s="13" t="s">
        <v>283</v>
      </c>
      <c r="B1645" s="89">
        <v>426</v>
      </c>
      <c r="C1645" s="89">
        <v>7478</v>
      </c>
      <c r="D1645" s="89">
        <v>430</v>
      </c>
      <c r="E1645" s="89">
        <v>7908</v>
      </c>
      <c r="F1645" s="89">
        <v>1428</v>
      </c>
      <c r="G1645" s="89">
        <v>6858</v>
      </c>
      <c r="H1645" s="57">
        <f>D1645/D1644*100</f>
        <v>9.9488674486939224E-2</v>
      </c>
      <c r="I1645" s="57">
        <f>E1645/E1644*100</f>
        <v>0.23348565112868083</v>
      </c>
      <c r="J1645" s="55">
        <f t="shared" si="271"/>
        <v>100.93896713615023</v>
      </c>
      <c r="K1645" s="55">
        <f>D1645/F1645*100</f>
        <v>30.11204481792717</v>
      </c>
      <c r="L1645" s="55">
        <f>E1645/G1645*100</f>
        <v>115.31058617672791</v>
      </c>
    </row>
    <row r="1646" spans="1:12" s="48" customFormat="1" x14ac:dyDescent="0.2">
      <c r="A1646" s="13" t="s">
        <v>279</v>
      </c>
      <c r="B1646" s="89">
        <v>608735</v>
      </c>
      <c r="C1646" s="89">
        <v>2947243.9</v>
      </c>
      <c r="D1646" s="89">
        <v>431780</v>
      </c>
      <c r="E1646" s="89">
        <v>3379023.9</v>
      </c>
      <c r="F1646" s="89">
        <v>273239</v>
      </c>
      <c r="G1646" s="89">
        <v>1286163.1000000001</v>
      </c>
      <c r="H1646" s="57">
        <f>D1646/D1644*100</f>
        <v>99.900511325513065</v>
      </c>
      <c r="I1646" s="57">
        <f>E1646/E1644*100</f>
        <v>99.766514348871311</v>
      </c>
      <c r="J1646" s="55">
        <f t="shared" si="271"/>
        <v>70.930700551142948</v>
      </c>
      <c r="K1646" s="55">
        <f>D1646/F1646*100</f>
        <v>158.02282983029511</v>
      </c>
      <c r="L1646" s="56">
        <f>E1646/G1646</f>
        <v>2.6272125984643782</v>
      </c>
    </row>
    <row r="1647" spans="1:12" s="48" customFormat="1" x14ac:dyDescent="0.2">
      <c r="A1647" s="9" t="s">
        <v>277</v>
      </c>
      <c r="B1647" s="89">
        <v>609161</v>
      </c>
      <c r="C1647" s="89">
        <v>2954721.9</v>
      </c>
      <c r="D1647" s="89">
        <v>432210</v>
      </c>
      <c r="E1647" s="89">
        <v>3386931.9</v>
      </c>
      <c r="F1647" s="89">
        <v>274667</v>
      </c>
      <c r="G1647" s="89">
        <v>1293021.1000000001</v>
      </c>
      <c r="H1647" s="57">
        <f>H1648+H1649</f>
        <v>100</v>
      </c>
      <c r="I1647" s="57">
        <f>I1648+I1649</f>
        <v>100</v>
      </c>
      <c r="J1647" s="55">
        <f t="shared" si="271"/>
        <v>70.951686007475857</v>
      </c>
      <c r="K1647" s="55">
        <f>D1647/F1647*100</f>
        <v>157.35781874051125</v>
      </c>
      <c r="L1647" s="56">
        <f>E1647/G1647</f>
        <v>2.6193941460042685</v>
      </c>
    </row>
    <row r="1648" spans="1:12" s="48" customFormat="1" x14ac:dyDescent="0.2">
      <c r="A1648" s="13" t="s">
        <v>280</v>
      </c>
      <c r="B1648" s="89">
        <v>48926</v>
      </c>
      <c r="C1648" s="89">
        <v>260779</v>
      </c>
      <c r="D1648" s="89">
        <v>45661</v>
      </c>
      <c r="E1648" s="89">
        <v>306440</v>
      </c>
      <c r="F1648" s="89">
        <v>82418</v>
      </c>
      <c r="G1648" s="89">
        <v>199413.3</v>
      </c>
      <c r="H1648" s="57">
        <f>D1648/D1647*100</f>
        <v>10.564540385460772</v>
      </c>
      <c r="I1648" s="57">
        <f>E1648/E1647*100</f>
        <v>9.0477166074700222</v>
      </c>
      <c r="J1648" s="55">
        <f t="shared" si="271"/>
        <v>93.326656583411676</v>
      </c>
      <c r="K1648" s="55">
        <f>D1648/F1648*100</f>
        <v>55.401732631221336</v>
      </c>
      <c r="L1648" s="55">
        <f>E1648/G1648*100</f>
        <v>153.67079327206361</v>
      </c>
    </row>
    <row r="1649" spans="1:12" s="48" customFormat="1" x14ac:dyDescent="0.2">
      <c r="A1649" s="13" t="s">
        <v>284</v>
      </c>
      <c r="B1649" s="89">
        <v>560235</v>
      </c>
      <c r="C1649" s="89">
        <v>2693942.9</v>
      </c>
      <c r="D1649" s="89">
        <v>386549</v>
      </c>
      <c r="E1649" s="89">
        <v>3080491.9</v>
      </c>
      <c r="F1649" s="89">
        <v>192249</v>
      </c>
      <c r="G1649" s="89">
        <v>1093607.8</v>
      </c>
      <c r="H1649" s="57">
        <f>D1649/D1647*100</f>
        <v>89.435459614539226</v>
      </c>
      <c r="I1649" s="57">
        <f>E1649/E1647*100</f>
        <v>90.952283392529978</v>
      </c>
      <c r="J1649" s="55">
        <f t="shared" si="271"/>
        <v>68.997652770712293</v>
      </c>
      <c r="K1649" s="56">
        <f>D1649/F1649</f>
        <v>2.010668456012775</v>
      </c>
      <c r="L1649" s="56">
        <f>E1649/G1649</f>
        <v>2.8168159554092425</v>
      </c>
    </row>
    <row r="1650" spans="1:12" s="48" customFormat="1" ht="56.25" x14ac:dyDescent="0.2">
      <c r="A1650" s="8" t="s">
        <v>515</v>
      </c>
      <c r="B1650" s="89"/>
      <c r="C1650" s="89"/>
      <c r="D1650" s="89"/>
      <c r="E1650" s="89"/>
      <c r="F1650" s="89"/>
      <c r="G1650" s="89"/>
      <c r="H1650" s="58"/>
      <c r="I1650" s="58"/>
      <c r="J1650" s="58"/>
      <c r="K1650" s="58"/>
      <c r="L1650" s="58"/>
    </row>
    <row r="1651" spans="1:12" s="48" customFormat="1" x14ac:dyDescent="0.2">
      <c r="A1651" s="9" t="s">
        <v>276</v>
      </c>
      <c r="B1651" s="89">
        <v>3376</v>
      </c>
      <c r="C1651" s="89">
        <v>17835</v>
      </c>
      <c r="D1651" s="89">
        <v>1982</v>
      </c>
      <c r="E1651" s="89">
        <v>19817</v>
      </c>
      <c r="F1651" s="89">
        <v>3043</v>
      </c>
      <c r="G1651" s="89">
        <v>25179</v>
      </c>
      <c r="H1651" s="57">
        <f>H1652+H1653</f>
        <v>100</v>
      </c>
      <c r="I1651" s="57">
        <f>I1652+I1653</f>
        <v>100</v>
      </c>
      <c r="J1651" s="55">
        <f t="shared" ref="J1651:J1656" si="272">D1651/B1651*100</f>
        <v>58.708530805687211</v>
      </c>
      <c r="K1651" s="55">
        <f t="shared" ref="K1651:L1654" si="273">D1651/F1651*100</f>
        <v>65.133092343082495</v>
      </c>
      <c r="L1651" s="55">
        <f t="shared" si="273"/>
        <v>78.704475952182378</v>
      </c>
    </row>
    <row r="1652" spans="1:12" s="48" customFormat="1" x14ac:dyDescent="0.2">
      <c r="A1652" s="13" t="s">
        <v>283</v>
      </c>
      <c r="B1652" s="89">
        <v>319</v>
      </c>
      <c r="C1652" s="89">
        <v>3953</v>
      </c>
      <c r="D1652" s="89">
        <v>321</v>
      </c>
      <c r="E1652" s="89">
        <v>4274</v>
      </c>
      <c r="F1652" s="89">
        <v>1258</v>
      </c>
      <c r="G1652" s="89">
        <v>5544</v>
      </c>
      <c r="H1652" s="57">
        <f>D1652/D1651*100</f>
        <v>16.195761856710394</v>
      </c>
      <c r="I1652" s="57">
        <f>E1652/E1651*100</f>
        <v>21.56734117172125</v>
      </c>
      <c r="J1652" s="55">
        <f t="shared" si="272"/>
        <v>100.62695924764891</v>
      </c>
      <c r="K1652" s="55">
        <f t="shared" si="273"/>
        <v>25.516693163751984</v>
      </c>
      <c r="L1652" s="55">
        <f t="shared" si="273"/>
        <v>77.092352092352087</v>
      </c>
    </row>
    <row r="1653" spans="1:12" s="48" customFormat="1" x14ac:dyDescent="0.2">
      <c r="A1653" s="13" t="s">
        <v>279</v>
      </c>
      <c r="B1653" s="89">
        <v>3057</v>
      </c>
      <c r="C1653" s="89">
        <v>13882</v>
      </c>
      <c r="D1653" s="89">
        <v>1661</v>
      </c>
      <c r="E1653" s="89">
        <v>15543</v>
      </c>
      <c r="F1653" s="89">
        <v>1785</v>
      </c>
      <c r="G1653" s="89">
        <v>19635</v>
      </c>
      <c r="H1653" s="57">
        <f>D1653/D1651*100</f>
        <v>83.804238143289609</v>
      </c>
      <c r="I1653" s="57">
        <f>E1653/E1651*100</f>
        <v>78.432658828278747</v>
      </c>
      <c r="J1653" s="55">
        <f t="shared" si="272"/>
        <v>54.334314687602223</v>
      </c>
      <c r="K1653" s="55">
        <f t="shared" si="273"/>
        <v>93.053221288515402</v>
      </c>
      <c r="L1653" s="55">
        <f t="shared" si="273"/>
        <v>79.159663865546221</v>
      </c>
    </row>
    <row r="1654" spans="1:12" s="48" customFormat="1" x14ac:dyDescent="0.2">
      <c r="A1654" s="9" t="s">
        <v>277</v>
      </c>
      <c r="B1654" s="89">
        <v>3376</v>
      </c>
      <c r="C1654" s="89">
        <v>17835</v>
      </c>
      <c r="D1654" s="89">
        <v>1982</v>
      </c>
      <c r="E1654" s="89">
        <v>19817</v>
      </c>
      <c r="F1654" s="89">
        <v>3043</v>
      </c>
      <c r="G1654" s="89">
        <v>25179</v>
      </c>
      <c r="H1654" s="57">
        <f>H1655+H1656</f>
        <v>100</v>
      </c>
      <c r="I1654" s="57">
        <f>I1655+I1656</f>
        <v>100</v>
      </c>
      <c r="J1654" s="55">
        <f t="shared" si="272"/>
        <v>58.708530805687211</v>
      </c>
      <c r="K1654" s="55">
        <f t="shared" si="273"/>
        <v>65.133092343082495</v>
      </c>
      <c r="L1654" s="55">
        <f t="shared" si="273"/>
        <v>78.704475952182378</v>
      </c>
    </row>
    <row r="1655" spans="1:12" s="48" customFormat="1" x14ac:dyDescent="0.2">
      <c r="A1655" s="13" t="s">
        <v>280</v>
      </c>
      <c r="B1655" s="89">
        <v>450</v>
      </c>
      <c r="C1655" s="89">
        <v>1229</v>
      </c>
      <c r="D1655" s="89">
        <v>180</v>
      </c>
      <c r="E1655" s="89">
        <v>1409</v>
      </c>
      <c r="F1655" s="89">
        <v>232</v>
      </c>
      <c r="G1655" s="89">
        <v>701</v>
      </c>
      <c r="H1655" s="57">
        <f>D1655/D1654*100</f>
        <v>9.0817356205852668</v>
      </c>
      <c r="I1655" s="57">
        <f>E1655/E1654*100</f>
        <v>7.1100570217490029</v>
      </c>
      <c r="J1655" s="55">
        <f t="shared" si="272"/>
        <v>40</v>
      </c>
      <c r="K1655" s="55">
        <f>D1655/F1655*100</f>
        <v>77.58620689655173</v>
      </c>
      <c r="L1655" s="56">
        <f>E1655/G1655</f>
        <v>2.0099857346647645</v>
      </c>
    </row>
    <row r="1656" spans="1:12" s="48" customFormat="1" x14ac:dyDescent="0.2">
      <c r="A1656" s="13" t="s">
        <v>284</v>
      </c>
      <c r="B1656" s="89">
        <v>2926</v>
      </c>
      <c r="C1656" s="89">
        <v>16606</v>
      </c>
      <c r="D1656" s="89">
        <v>1802</v>
      </c>
      <c r="E1656" s="89">
        <v>18408</v>
      </c>
      <c r="F1656" s="89">
        <v>2811</v>
      </c>
      <c r="G1656" s="89">
        <v>24478</v>
      </c>
      <c r="H1656" s="57">
        <f>D1656/D1654*100</f>
        <v>90.918264379414737</v>
      </c>
      <c r="I1656" s="57">
        <f>E1656/E1654*100</f>
        <v>92.889942978251</v>
      </c>
      <c r="J1656" s="55">
        <f t="shared" si="272"/>
        <v>61.585782638414223</v>
      </c>
      <c r="K1656" s="55">
        <f>D1656/F1656*100</f>
        <v>64.105300604766995</v>
      </c>
      <c r="L1656" s="55">
        <f>E1656/G1656*100</f>
        <v>75.202222403791168</v>
      </c>
    </row>
    <row r="1657" spans="1:12" s="48" customFormat="1" ht="33.75" x14ac:dyDescent="0.2">
      <c r="A1657" s="8" t="s">
        <v>516</v>
      </c>
      <c r="B1657" s="89"/>
      <c r="C1657" s="89"/>
      <c r="D1657" s="89"/>
      <c r="E1657" s="89"/>
      <c r="F1657" s="89"/>
      <c r="G1657" s="89"/>
      <c r="H1657" s="58"/>
      <c r="I1657" s="58"/>
      <c r="J1657" s="58"/>
      <c r="K1657" s="58"/>
      <c r="L1657" s="58"/>
    </row>
    <row r="1658" spans="1:12" s="48" customFormat="1" x14ac:dyDescent="0.2">
      <c r="A1658" s="9" t="s">
        <v>276</v>
      </c>
      <c r="B1658" s="89">
        <v>128301</v>
      </c>
      <c r="C1658" s="89">
        <v>906017</v>
      </c>
      <c r="D1658" s="89">
        <v>235382</v>
      </c>
      <c r="E1658" s="89">
        <v>1141399</v>
      </c>
      <c r="F1658" s="89">
        <v>128773</v>
      </c>
      <c r="G1658" s="89">
        <v>1202425</v>
      </c>
      <c r="H1658" s="57">
        <f>H1659+H1660</f>
        <v>100</v>
      </c>
      <c r="I1658" s="57">
        <f>I1659+I1660</f>
        <v>100</v>
      </c>
      <c r="J1658" s="55">
        <f>D1658/B1658*100</f>
        <v>183.46076803766144</v>
      </c>
      <c r="K1658" s="55">
        <f>D1658/F1658*100</f>
        <v>182.78831742678977</v>
      </c>
      <c r="L1658" s="55">
        <f>E1658/G1658*100</f>
        <v>94.924756221801772</v>
      </c>
    </row>
    <row r="1659" spans="1:12" s="48" customFormat="1" x14ac:dyDescent="0.2">
      <c r="A1659" s="13" t="s">
        <v>283</v>
      </c>
      <c r="B1659" s="89">
        <v>83717</v>
      </c>
      <c r="C1659" s="89">
        <v>708959</v>
      </c>
      <c r="D1659" s="89">
        <v>194140</v>
      </c>
      <c r="E1659" s="89">
        <v>903099</v>
      </c>
      <c r="F1659" s="89">
        <v>108212</v>
      </c>
      <c r="G1659" s="89">
        <v>1068575</v>
      </c>
      <c r="H1659" s="57">
        <f>D1659/D1658*100</f>
        <v>82.478694207713417</v>
      </c>
      <c r="I1659" s="57">
        <f>E1659/E1658*100</f>
        <v>79.122112425190494</v>
      </c>
      <c r="J1659" s="56">
        <f>D1659/B1659</f>
        <v>2.3190033087664395</v>
      </c>
      <c r="K1659" s="55">
        <f>D1659/F1659*100</f>
        <v>179.40708978671495</v>
      </c>
      <c r="L1659" s="55">
        <f>E1659/G1659*100</f>
        <v>84.514329831785318</v>
      </c>
    </row>
    <row r="1660" spans="1:12" s="48" customFormat="1" x14ac:dyDescent="0.2">
      <c r="A1660" s="13" t="s">
        <v>279</v>
      </c>
      <c r="B1660" s="89">
        <v>44584</v>
      </c>
      <c r="C1660" s="89">
        <v>197058</v>
      </c>
      <c r="D1660" s="89">
        <v>41242</v>
      </c>
      <c r="E1660" s="89">
        <v>238300</v>
      </c>
      <c r="F1660" s="89">
        <v>20561</v>
      </c>
      <c r="G1660" s="89">
        <v>133850</v>
      </c>
      <c r="H1660" s="57">
        <f>D1660/D1658*100</f>
        <v>17.521305792286583</v>
      </c>
      <c r="I1660" s="57">
        <f>E1660/E1658*100</f>
        <v>20.87788757480951</v>
      </c>
      <c r="J1660" s="55">
        <f>D1660/B1660*100</f>
        <v>92.504037322806383</v>
      </c>
      <c r="K1660" s="56">
        <f>D1660/F1660</f>
        <v>2.0058362920091435</v>
      </c>
      <c r="L1660" s="55">
        <f>E1660/G1660*100</f>
        <v>178.03511393350766</v>
      </c>
    </row>
    <row r="1661" spans="1:12" s="48" customFormat="1" x14ac:dyDescent="0.2">
      <c r="A1661" s="9" t="s">
        <v>277</v>
      </c>
      <c r="B1661" s="89">
        <v>128301</v>
      </c>
      <c r="C1661" s="89">
        <v>906017</v>
      </c>
      <c r="D1661" s="89">
        <v>235382</v>
      </c>
      <c r="E1661" s="89">
        <v>1141399</v>
      </c>
      <c r="F1661" s="89">
        <v>128773</v>
      </c>
      <c r="G1661" s="89">
        <v>1202425</v>
      </c>
      <c r="H1661" s="57">
        <f>H1662+H1663</f>
        <v>100</v>
      </c>
      <c r="I1661" s="57">
        <f>I1662+I1663</f>
        <v>100</v>
      </c>
      <c r="J1661" s="55">
        <f>D1661/B1661*100</f>
        <v>183.46076803766144</v>
      </c>
      <c r="K1661" s="55">
        <f>D1661/F1661*100</f>
        <v>182.78831742678977</v>
      </c>
      <c r="L1661" s="55">
        <f>E1661/G1661*100</f>
        <v>94.924756221801772</v>
      </c>
    </row>
    <row r="1662" spans="1:12" s="48" customFormat="1" x14ac:dyDescent="0.2">
      <c r="A1662" s="13" t="s">
        <v>280</v>
      </c>
      <c r="B1662" s="89">
        <v>109642</v>
      </c>
      <c r="C1662" s="89">
        <v>570450</v>
      </c>
      <c r="D1662" s="89">
        <v>116245</v>
      </c>
      <c r="E1662" s="89">
        <v>686695</v>
      </c>
      <c r="F1662" s="89">
        <v>125583</v>
      </c>
      <c r="G1662" s="89">
        <v>681892</v>
      </c>
      <c r="H1662" s="57">
        <f>D1662/D1661*100</f>
        <v>49.385679448725902</v>
      </c>
      <c r="I1662" s="57">
        <f>E1662/E1661*100</f>
        <v>60.162572422089035</v>
      </c>
      <c r="J1662" s="55">
        <f>D1662/B1662*100</f>
        <v>106.02232721037559</v>
      </c>
      <c r="K1662" s="55">
        <f>D1662/F1662*100</f>
        <v>92.564280197160443</v>
      </c>
      <c r="L1662" s="55">
        <f>E1662/G1662*100</f>
        <v>100.70436374088565</v>
      </c>
    </row>
    <row r="1663" spans="1:12" s="48" customFormat="1" x14ac:dyDescent="0.2">
      <c r="A1663" s="13" t="s">
        <v>284</v>
      </c>
      <c r="B1663" s="89">
        <v>18659</v>
      </c>
      <c r="C1663" s="89">
        <v>335567</v>
      </c>
      <c r="D1663" s="89">
        <v>119137</v>
      </c>
      <c r="E1663" s="89">
        <v>454704</v>
      </c>
      <c r="F1663" s="89">
        <v>3190</v>
      </c>
      <c r="G1663" s="89">
        <v>520533</v>
      </c>
      <c r="H1663" s="57">
        <f>D1663/D1661*100</f>
        <v>50.614320551274098</v>
      </c>
      <c r="I1663" s="57">
        <f>E1663/E1661*100</f>
        <v>39.837427577910965</v>
      </c>
      <c r="J1663" s="56"/>
      <c r="K1663" s="56"/>
      <c r="L1663" s="55">
        <f>E1663/G1663*100</f>
        <v>87.353539545043262</v>
      </c>
    </row>
    <row r="1664" spans="1:12" s="48" customFormat="1" ht="45" x14ac:dyDescent="0.2">
      <c r="A1664" s="8" t="s">
        <v>517</v>
      </c>
      <c r="B1664" s="89"/>
      <c r="C1664" s="89"/>
      <c r="D1664" s="89"/>
      <c r="E1664" s="89"/>
      <c r="F1664" s="89"/>
      <c r="G1664" s="89"/>
      <c r="H1664" s="58"/>
      <c r="I1664" s="58"/>
      <c r="J1664" s="58"/>
      <c r="K1664" s="58"/>
      <c r="L1664" s="58"/>
    </row>
    <row r="1665" spans="1:12" s="48" customFormat="1" x14ac:dyDescent="0.2">
      <c r="A1665" s="9" t="s">
        <v>276</v>
      </c>
      <c r="B1665" s="89">
        <v>29008</v>
      </c>
      <c r="C1665" s="89">
        <v>119082</v>
      </c>
      <c r="D1665" s="89">
        <v>44778</v>
      </c>
      <c r="E1665" s="89">
        <v>163859</v>
      </c>
      <c r="F1665" s="89">
        <v>40398</v>
      </c>
      <c r="G1665" s="89">
        <v>181010</v>
      </c>
      <c r="H1665" s="57">
        <f>H1666+H1667</f>
        <v>99.999999999999986</v>
      </c>
      <c r="I1665" s="57">
        <f>I1666+I1667</f>
        <v>100</v>
      </c>
      <c r="J1665" s="55">
        <f t="shared" ref="J1665:J1670" si="274">D1665/B1665*100</f>
        <v>154.3643132928847</v>
      </c>
      <c r="K1665" s="55">
        <f>D1665/F1665*100</f>
        <v>110.8421208970741</v>
      </c>
      <c r="L1665" s="55">
        <f>E1665/G1665*100</f>
        <v>90.524832882161206</v>
      </c>
    </row>
    <row r="1666" spans="1:12" s="48" customFormat="1" x14ac:dyDescent="0.2">
      <c r="A1666" s="13" t="s">
        <v>283</v>
      </c>
      <c r="B1666" s="89">
        <v>384</v>
      </c>
      <c r="C1666" s="89">
        <v>384</v>
      </c>
      <c r="D1666" s="89">
        <v>384</v>
      </c>
      <c r="E1666" s="89">
        <v>767</v>
      </c>
      <c r="F1666" s="89">
        <v>0</v>
      </c>
      <c r="G1666" s="89">
        <v>0</v>
      </c>
      <c r="H1666" s="57">
        <f>D1666/D1665*100</f>
        <v>0.85756398231274289</v>
      </c>
      <c r="I1666" s="57">
        <f>E1666/E1665*100</f>
        <v>0.46808536607693196</v>
      </c>
      <c r="J1666" s="55">
        <f t="shared" si="274"/>
        <v>100</v>
      </c>
      <c r="K1666" s="55">
        <v>0</v>
      </c>
      <c r="L1666" s="55">
        <v>0</v>
      </c>
    </row>
    <row r="1667" spans="1:12" s="48" customFormat="1" x14ac:dyDescent="0.2">
      <c r="A1667" s="13" t="s">
        <v>279</v>
      </c>
      <c r="B1667" s="89">
        <v>28624</v>
      </c>
      <c r="C1667" s="89">
        <v>118698</v>
      </c>
      <c r="D1667" s="89">
        <v>44394</v>
      </c>
      <c r="E1667" s="89">
        <v>163092</v>
      </c>
      <c r="F1667" s="89">
        <v>40398</v>
      </c>
      <c r="G1667" s="89">
        <v>181010</v>
      </c>
      <c r="H1667" s="57">
        <f>D1667/D1665*100</f>
        <v>99.142436017687245</v>
      </c>
      <c r="I1667" s="57">
        <f>E1667/E1665*100</f>
        <v>99.531914633923066</v>
      </c>
      <c r="J1667" s="55">
        <f t="shared" si="274"/>
        <v>155.09362772498602</v>
      </c>
      <c r="K1667" s="55">
        <f t="shared" ref="K1667:L1670" si="275">D1667/F1667*100</f>
        <v>109.89157879102926</v>
      </c>
      <c r="L1667" s="55">
        <f t="shared" si="275"/>
        <v>90.101099386774209</v>
      </c>
    </row>
    <row r="1668" spans="1:12" s="48" customFormat="1" x14ac:dyDescent="0.2">
      <c r="A1668" s="9" t="s">
        <v>277</v>
      </c>
      <c r="B1668" s="89">
        <v>29008</v>
      </c>
      <c r="C1668" s="89">
        <v>119082</v>
      </c>
      <c r="D1668" s="89">
        <v>44778</v>
      </c>
      <c r="E1668" s="89">
        <v>163859</v>
      </c>
      <c r="F1668" s="89">
        <v>40398</v>
      </c>
      <c r="G1668" s="89">
        <v>181010</v>
      </c>
      <c r="H1668" s="57">
        <f>H1669+H1670</f>
        <v>100</v>
      </c>
      <c r="I1668" s="57">
        <f>I1669+I1670</f>
        <v>100</v>
      </c>
      <c r="J1668" s="55">
        <f t="shared" si="274"/>
        <v>154.3643132928847</v>
      </c>
      <c r="K1668" s="55">
        <f t="shared" si="275"/>
        <v>110.8421208970741</v>
      </c>
      <c r="L1668" s="55">
        <f t="shared" si="275"/>
        <v>90.524832882161206</v>
      </c>
    </row>
    <row r="1669" spans="1:12" s="48" customFormat="1" x14ac:dyDescent="0.2">
      <c r="A1669" s="13" t="s">
        <v>280</v>
      </c>
      <c r="B1669" s="89">
        <v>611</v>
      </c>
      <c r="C1669" s="89">
        <v>7234</v>
      </c>
      <c r="D1669" s="89">
        <v>577</v>
      </c>
      <c r="E1669" s="89">
        <v>7811</v>
      </c>
      <c r="F1669" s="89">
        <v>857</v>
      </c>
      <c r="G1669" s="89">
        <v>5850</v>
      </c>
      <c r="H1669" s="57">
        <f>D1669/D1668*100</f>
        <v>1.2885792130063871</v>
      </c>
      <c r="I1669" s="57">
        <f>E1669/E1668*100</f>
        <v>4.7669032521863306</v>
      </c>
      <c r="J1669" s="55">
        <f t="shared" si="274"/>
        <v>94.43535188216039</v>
      </c>
      <c r="K1669" s="55">
        <f t="shared" si="275"/>
        <v>67.327887981330221</v>
      </c>
      <c r="L1669" s="55">
        <f t="shared" si="275"/>
        <v>133.52136752136752</v>
      </c>
    </row>
    <row r="1670" spans="1:12" s="48" customFormat="1" x14ac:dyDescent="0.2">
      <c r="A1670" s="13" t="s">
        <v>284</v>
      </c>
      <c r="B1670" s="89">
        <v>28397</v>
      </c>
      <c r="C1670" s="89">
        <v>111848</v>
      </c>
      <c r="D1670" s="89">
        <v>44201</v>
      </c>
      <c r="E1670" s="89">
        <v>156048</v>
      </c>
      <c r="F1670" s="89">
        <v>39541</v>
      </c>
      <c r="G1670" s="89">
        <v>175160</v>
      </c>
      <c r="H1670" s="57">
        <f>D1670/D1668*100</f>
        <v>98.711420786993614</v>
      </c>
      <c r="I1670" s="57">
        <f>E1670/E1668*100</f>
        <v>95.233096747813676</v>
      </c>
      <c r="J1670" s="55">
        <f t="shared" si="274"/>
        <v>155.65376624291298</v>
      </c>
      <c r="K1670" s="55">
        <f t="shared" si="275"/>
        <v>111.78523557826054</v>
      </c>
      <c r="L1670" s="55">
        <f t="shared" si="275"/>
        <v>89.088833066910254</v>
      </c>
    </row>
    <row r="1671" spans="1:12" s="48" customFormat="1" ht="45" x14ac:dyDescent="0.2">
      <c r="A1671" s="8" t="s">
        <v>518</v>
      </c>
      <c r="B1671" s="89"/>
      <c r="C1671" s="89"/>
      <c r="D1671" s="89"/>
      <c r="E1671" s="89"/>
      <c r="F1671" s="89"/>
      <c r="G1671" s="89"/>
      <c r="H1671" s="58"/>
      <c r="I1671" s="58"/>
      <c r="J1671" s="58"/>
      <c r="K1671" s="58"/>
      <c r="L1671" s="58"/>
    </row>
    <row r="1672" spans="1:12" s="48" customFormat="1" x14ac:dyDescent="0.2">
      <c r="A1672" s="9" t="s">
        <v>276</v>
      </c>
      <c r="B1672" s="89">
        <v>1089280</v>
      </c>
      <c r="C1672" s="89">
        <v>4933687</v>
      </c>
      <c r="D1672" s="89">
        <v>773589</v>
      </c>
      <c r="E1672" s="89">
        <v>5707276</v>
      </c>
      <c r="F1672" s="89">
        <v>120655</v>
      </c>
      <c r="G1672" s="89">
        <v>679085</v>
      </c>
      <c r="H1672" s="57">
        <f>H1673+H1674</f>
        <v>100</v>
      </c>
      <c r="I1672" s="57">
        <f>I1673+I1674</f>
        <v>100</v>
      </c>
      <c r="J1672" s="55">
        <f>D1672/B1672*100</f>
        <v>71.018379112808461</v>
      </c>
      <c r="K1672" s="56"/>
      <c r="L1672" s="56"/>
    </row>
    <row r="1673" spans="1:12" s="48" customFormat="1" x14ac:dyDescent="0.2">
      <c r="A1673" s="13" t="s">
        <v>283</v>
      </c>
      <c r="B1673" s="89">
        <v>0</v>
      </c>
      <c r="C1673" s="89">
        <v>0</v>
      </c>
      <c r="D1673" s="89">
        <v>0</v>
      </c>
      <c r="E1673" s="89">
        <v>0</v>
      </c>
      <c r="F1673" s="89">
        <v>0</v>
      </c>
      <c r="G1673" s="89">
        <v>0</v>
      </c>
      <c r="H1673" s="57">
        <f>D1673/D1672*100</f>
        <v>0</v>
      </c>
      <c r="I1673" s="57">
        <f>E1673/E1672*100</f>
        <v>0</v>
      </c>
      <c r="J1673" s="55">
        <v>0</v>
      </c>
      <c r="K1673" s="55">
        <v>0</v>
      </c>
      <c r="L1673" s="55">
        <v>0</v>
      </c>
    </row>
    <row r="1674" spans="1:12" s="48" customFormat="1" x14ac:dyDescent="0.2">
      <c r="A1674" s="13" t="s">
        <v>279</v>
      </c>
      <c r="B1674" s="89">
        <v>1089280</v>
      </c>
      <c r="C1674" s="89">
        <v>4933687</v>
      </c>
      <c r="D1674" s="89">
        <v>773589</v>
      </c>
      <c r="E1674" s="89">
        <v>5707276</v>
      </c>
      <c r="F1674" s="89">
        <v>120655</v>
      </c>
      <c r="G1674" s="89">
        <v>679085</v>
      </c>
      <c r="H1674" s="57">
        <f>D1674/D1672*100</f>
        <v>100</v>
      </c>
      <c r="I1674" s="57">
        <f>E1674/E1672*100</f>
        <v>100</v>
      </c>
      <c r="J1674" s="55">
        <f>D1674/B1674*100</f>
        <v>71.018379112808461</v>
      </c>
      <c r="K1674" s="56"/>
      <c r="L1674" s="56"/>
    </row>
    <row r="1675" spans="1:12" s="48" customFormat="1" x14ac:dyDescent="0.2">
      <c r="A1675" s="9" t="s">
        <v>277</v>
      </c>
      <c r="B1675" s="89">
        <v>1089280</v>
      </c>
      <c r="C1675" s="89">
        <v>4933687</v>
      </c>
      <c r="D1675" s="89">
        <v>773589</v>
      </c>
      <c r="E1675" s="89">
        <v>5707276</v>
      </c>
      <c r="F1675" s="89">
        <v>120655</v>
      </c>
      <c r="G1675" s="89">
        <v>679085</v>
      </c>
      <c r="H1675" s="57">
        <f>H1676+H1677</f>
        <v>100</v>
      </c>
      <c r="I1675" s="57">
        <f>I1676+I1677</f>
        <v>100</v>
      </c>
      <c r="J1675" s="55">
        <f>D1675/B1675*100</f>
        <v>71.018379112808461</v>
      </c>
      <c r="K1675" s="56"/>
      <c r="L1675" s="56"/>
    </row>
    <row r="1676" spans="1:12" s="48" customFormat="1" x14ac:dyDescent="0.2">
      <c r="A1676" s="13" t="s">
        <v>280</v>
      </c>
      <c r="B1676" s="89">
        <v>45845</v>
      </c>
      <c r="C1676" s="89">
        <v>195549</v>
      </c>
      <c r="D1676" s="89">
        <v>67227</v>
      </c>
      <c r="E1676" s="89">
        <v>262776</v>
      </c>
      <c r="F1676" s="89">
        <v>25311</v>
      </c>
      <c r="G1676" s="89">
        <v>128262</v>
      </c>
      <c r="H1676" s="57">
        <f>D1676/D1675*100</f>
        <v>8.690273517332848</v>
      </c>
      <c r="I1676" s="57">
        <f>E1676/E1675*100</f>
        <v>4.6042280064955685</v>
      </c>
      <c r="J1676" s="55">
        <f>D1676/B1676*100</f>
        <v>146.63976442360126</v>
      </c>
      <c r="K1676" s="56">
        <f t="shared" ref="K1676:L1676" si="276">D1676/F1676</f>
        <v>2.6560388763778593</v>
      </c>
      <c r="L1676" s="56">
        <f t="shared" si="276"/>
        <v>2.0487439771717266</v>
      </c>
    </row>
    <row r="1677" spans="1:12" s="48" customFormat="1" x14ac:dyDescent="0.2">
      <c r="A1677" s="13" t="s">
        <v>284</v>
      </c>
      <c r="B1677" s="89">
        <v>1043435</v>
      </c>
      <c r="C1677" s="89">
        <v>4738138</v>
      </c>
      <c r="D1677" s="89">
        <v>706362</v>
      </c>
      <c r="E1677" s="89">
        <v>5444500</v>
      </c>
      <c r="F1677" s="89">
        <v>95344</v>
      </c>
      <c r="G1677" s="89">
        <v>550823</v>
      </c>
      <c r="H1677" s="57">
        <f>D1677/D1675*100</f>
        <v>91.309726482667159</v>
      </c>
      <c r="I1677" s="57">
        <f>E1677/E1675*100</f>
        <v>95.395771993504425</v>
      </c>
      <c r="J1677" s="55">
        <f>D1677/B1677*100</f>
        <v>67.695831556349944</v>
      </c>
      <c r="K1677" s="56"/>
      <c r="L1677" s="56"/>
    </row>
    <row r="1678" spans="1:12" s="48" customFormat="1" x14ac:dyDescent="0.2">
      <c r="A1678" s="8" t="s">
        <v>519</v>
      </c>
      <c r="B1678" s="89"/>
      <c r="C1678" s="89"/>
      <c r="D1678" s="89"/>
      <c r="E1678" s="89"/>
      <c r="F1678" s="89"/>
      <c r="G1678" s="89"/>
      <c r="H1678" s="58"/>
      <c r="I1678" s="58"/>
      <c r="J1678" s="58"/>
      <c r="K1678" s="58"/>
      <c r="L1678" s="58"/>
    </row>
    <row r="1679" spans="1:12" s="48" customFormat="1" x14ac:dyDescent="0.2">
      <c r="A1679" s="9" t="s">
        <v>276</v>
      </c>
      <c r="B1679" s="89">
        <v>58897</v>
      </c>
      <c r="C1679" s="89">
        <v>1200139</v>
      </c>
      <c r="D1679" s="89">
        <v>249488</v>
      </c>
      <c r="E1679" s="89">
        <v>1449627</v>
      </c>
      <c r="F1679" s="89">
        <v>245921</v>
      </c>
      <c r="G1679" s="89">
        <v>1550132.7</v>
      </c>
      <c r="H1679" s="57">
        <f>H1680+H1681</f>
        <v>100</v>
      </c>
      <c r="I1679" s="57">
        <f>I1680+I1681</f>
        <v>100</v>
      </c>
      <c r="J1679" s="56">
        <f>D1679/B1679</f>
        <v>4.2360052294683941</v>
      </c>
      <c r="K1679" s="55">
        <f>D1679/F1679*100</f>
        <v>101.45046579999268</v>
      </c>
      <c r="L1679" s="55">
        <f>E1679/G1679*100</f>
        <v>93.516316377301123</v>
      </c>
    </row>
    <row r="1680" spans="1:12" s="48" customFormat="1" x14ac:dyDescent="0.2">
      <c r="A1680" s="13" t="s">
        <v>283</v>
      </c>
      <c r="B1680" s="89">
        <v>0</v>
      </c>
      <c r="C1680" s="89">
        <v>0</v>
      </c>
      <c r="D1680" s="89">
        <v>0</v>
      </c>
      <c r="E1680" s="89">
        <v>0</v>
      </c>
      <c r="F1680" s="89">
        <v>0</v>
      </c>
      <c r="G1680" s="89">
        <v>0</v>
      </c>
      <c r="H1680" s="57">
        <f>D1680/D1679*100</f>
        <v>0</v>
      </c>
      <c r="I1680" s="57">
        <f>E1680/E1679*100</f>
        <v>0</v>
      </c>
      <c r="J1680" s="55">
        <v>0</v>
      </c>
      <c r="K1680" s="55">
        <v>0</v>
      </c>
      <c r="L1680" s="55">
        <v>0</v>
      </c>
    </row>
    <row r="1681" spans="1:12" s="48" customFormat="1" x14ac:dyDescent="0.2">
      <c r="A1681" s="13" t="s">
        <v>279</v>
      </c>
      <c r="B1681" s="89">
        <v>58897</v>
      </c>
      <c r="C1681" s="89">
        <v>1200139</v>
      </c>
      <c r="D1681" s="89">
        <v>249488</v>
      </c>
      <c r="E1681" s="89">
        <v>1449627</v>
      </c>
      <c r="F1681" s="89">
        <v>245921</v>
      </c>
      <c r="G1681" s="89">
        <v>1550132.7</v>
      </c>
      <c r="H1681" s="57">
        <f>D1681/D1679*100</f>
        <v>100</v>
      </c>
      <c r="I1681" s="57">
        <f>E1681/E1679*100</f>
        <v>100</v>
      </c>
      <c r="J1681" s="56">
        <f>D1681/B1681</f>
        <v>4.2360052294683941</v>
      </c>
      <c r="K1681" s="55">
        <f>D1681/F1681*100</f>
        <v>101.45046579999268</v>
      </c>
      <c r="L1681" s="55">
        <f>E1681/G1681*100</f>
        <v>93.516316377301123</v>
      </c>
    </row>
    <row r="1682" spans="1:12" s="48" customFormat="1" x14ac:dyDescent="0.2">
      <c r="A1682" s="9" t="s">
        <v>277</v>
      </c>
      <c r="B1682" s="89">
        <v>58897</v>
      </c>
      <c r="C1682" s="89">
        <v>1200139</v>
      </c>
      <c r="D1682" s="89">
        <v>249488</v>
      </c>
      <c r="E1682" s="89">
        <v>1449627</v>
      </c>
      <c r="F1682" s="89">
        <v>245921</v>
      </c>
      <c r="G1682" s="89">
        <v>1550132.7</v>
      </c>
      <c r="H1682" s="57">
        <f>H1683+H1684</f>
        <v>100</v>
      </c>
      <c r="I1682" s="57">
        <f>I1683+I1684</f>
        <v>99.999999999999986</v>
      </c>
      <c r="J1682" s="56">
        <f>D1682/B1682</f>
        <v>4.2360052294683941</v>
      </c>
      <c r="K1682" s="55">
        <f>D1682/F1682*100</f>
        <v>101.45046579999268</v>
      </c>
      <c r="L1682" s="55">
        <f>E1682/G1682*100</f>
        <v>93.516316377301123</v>
      </c>
    </row>
    <row r="1683" spans="1:12" s="48" customFormat="1" x14ac:dyDescent="0.2">
      <c r="A1683" s="13" t="s">
        <v>280</v>
      </c>
      <c r="B1683" s="89">
        <v>8007</v>
      </c>
      <c r="C1683" s="89">
        <v>26815</v>
      </c>
      <c r="D1683" s="89">
        <v>5807</v>
      </c>
      <c r="E1683" s="89">
        <v>32622</v>
      </c>
      <c r="F1683" s="89">
        <v>56</v>
      </c>
      <c r="G1683" s="89">
        <v>1900</v>
      </c>
      <c r="H1683" s="57">
        <f>D1683/D1682*100</f>
        <v>2.3275668569229784</v>
      </c>
      <c r="I1683" s="57">
        <f>E1683/E1682*100</f>
        <v>2.2503719922435219</v>
      </c>
      <c r="J1683" s="55">
        <f>D1683/B1683*100</f>
        <v>72.524041463719243</v>
      </c>
      <c r="K1683" s="56"/>
      <c r="L1683" s="56"/>
    </row>
    <row r="1684" spans="1:12" s="48" customFormat="1" x14ac:dyDescent="0.2">
      <c r="A1684" s="13" t="s">
        <v>284</v>
      </c>
      <c r="B1684" s="89">
        <v>50890</v>
      </c>
      <c r="C1684" s="89">
        <v>1173324</v>
      </c>
      <c r="D1684" s="89">
        <v>243681</v>
      </c>
      <c r="E1684" s="89">
        <v>1417005</v>
      </c>
      <c r="F1684" s="89">
        <v>245865</v>
      </c>
      <c r="G1684" s="89">
        <v>1548232.7</v>
      </c>
      <c r="H1684" s="57">
        <f>D1684/D1682*100</f>
        <v>97.672433143077015</v>
      </c>
      <c r="I1684" s="57">
        <f>E1684/E1682*100</f>
        <v>97.749628007756471</v>
      </c>
      <c r="J1684" s="56">
        <f>D1684/B1684</f>
        <v>4.7883867164472393</v>
      </c>
      <c r="K1684" s="55">
        <f>D1684/F1684*100</f>
        <v>99.111707644439022</v>
      </c>
      <c r="L1684" s="55">
        <f>E1684/G1684*100</f>
        <v>91.524032530768793</v>
      </c>
    </row>
    <row r="1685" spans="1:12" s="48" customFormat="1" ht="45" x14ac:dyDescent="0.2">
      <c r="A1685" s="8" t="s">
        <v>520</v>
      </c>
      <c r="B1685" s="89"/>
      <c r="C1685" s="89"/>
      <c r="D1685" s="89"/>
      <c r="E1685" s="89"/>
      <c r="F1685" s="89"/>
      <c r="G1685" s="89"/>
      <c r="H1685" s="58"/>
      <c r="I1685" s="58"/>
      <c r="J1685" s="58"/>
      <c r="K1685" s="58"/>
      <c r="L1685" s="58"/>
    </row>
    <row r="1686" spans="1:12" s="48" customFormat="1" x14ac:dyDescent="0.2">
      <c r="A1686" s="9" t="s">
        <v>276</v>
      </c>
      <c r="B1686" s="89">
        <v>120846</v>
      </c>
      <c r="C1686" s="89">
        <v>664746</v>
      </c>
      <c r="D1686" s="89">
        <v>103982</v>
      </c>
      <c r="E1686" s="89">
        <v>768728</v>
      </c>
      <c r="F1686" s="89">
        <v>160972</v>
      </c>
      <c r="G1686" s="89">
        <v>542218</v>
      </c>
      <c r="H1686" s="57">
        <f>H1687+H1688</f>
        <v>100</v>
      </c>
      <c r="I1686" s="57">
        <f>I1687+I1688</f>
        <v>100</v>
      </c>
      <c r="J1686" s="55">
        <f t="shared" ref="J1686:J1691" si="277">D1686/B1686*100</f>
        <v>86.045049070718107</v>
      </c>
      <c r="K1686" s="55">
        <f t="shared" ref="K1686:L1691" si="278">D1686/F1686*100</f>
        <v>64.596327311582129</v>
      </c>
      <c r="L1686" s="55">
        <f t="shared" si="278"/>
        <v>141.77471054077878</v>
      </c>
    </row>
    <row r="1687" spans="1:12" s="48" customFormat="1" x14ac:dyDescent="0.2">
      <c r="A1687" s="13" t="s">
        <v>283</v>
      </c>
      <c r="B1687" s="89">
        <v>2040</v>
      </c>
      <c r="C1687" s="89">
        <v>3791</v>
      </c>
      <c r="D1687" s="89">
        <v>440</v>
      </c>
      <c r="E1687" s="89">
        <v>4231</v>
      </c>
      <c r="F1687" s="89">
        <v>1549</v>
      </c>
      <c r="G1687" s="89">
        <v>9900</v>
      </c>
      <c r="H1687" s="57">
        <f>D1687/D1686*100</f>
        <v>0.42315016060472005</v>
      </c>
      <c r="I1687" s="57">
        <f>E1687/E1686*100</f>
        <v>0.55038973473061992</v>
      </c>
      <c r="J1687" s="55">
        <f t="shared" si="277"/>
        <v>21.568627450980394</v>
      </c>
      <c r="K1687" s="55">
        <f t="shared" si="278"/>
        <v>28.405422853453842</v>
      </c>
      <c r="L1687" s="55">
        <f t="shared" si="278"/>
        <v>42.737373737373737</v>
      </c>
    </row>
    <row r="1688" spans="1:12" s="48" customFormat="1" x14ac:dyDescent="0.2">
      <c r="A1688" s="13" t="s">
        <v>279</v>
      </c>
      <c r="B1688" s="89">
        <v>118806</v>
      </c>
      <c r="C1688" s="89">
        <v>660955</v>
      </c>
      <c r="D1688" s="89">
        <v>103542</v>
      </c>
      <c r="E1688" s="89">
        <v>764497</v>
      </c>
      <c r="F1688" s="89">
        <v>159423</v>
      </c>
      <c r="G1688" s="89">
        <v>532318</v>
      </c>
      <c r="H1688" s="57">
        <f>D1688/D1686*100</f>
        <v>99.57684983939528</v>
      </c>
      <c r="I1688" s="57">
        <f>E1688/E1686*100</f>
        <v>99.449610265269385</v>
      </c>
      <c r="J1688" s="55">
        <f t="shared" si="277"/>
        <v>87.1521640321196</v>
      </c>
      <c r="K1688" s="55">
        <f t="shared" si="278"/>
        <v>64.947968611806331</v>
      </c>
      <c r="L1688" s="55">
        <f t="shared" si="278"/>
        <v>143.61659759767659</v>
      </c>
    </row>
    <row r="1689" spans="1:12" s="48" customFormat="1" x14ac:dyDescent="0.2">
      <c r="A1689" s="9" t="s">
        <v>277</v>
      </c>
      <c r="B1689" s="89">
        <v>120846</v>
      </c>
      <c r="C1689" s="89">
        <v>664746</v>
      </c>
      <c r="D1689" s="89">
        <v>103982</v>
      </c>
      <c r="E1689" s="89">
        <v>768728</v>
      </c>
      <c r="F1689" s="89">
        <v>160972</v>
      </c>
      <c r="G1689" s="89">
        <v>542218</v>
      </c>
      <c r="H1689" s="57">
        <f>H1690+H1691</f>
        <v>100</v>
      </c>
      <c r="I1689" s="57">
        <f>I1690+I1691</f>
        <v>100</v>
      </c>
      <c r="J1689" s="55">
        <f t="shared" si="277"/>
        <v>86.045049070718107</v>
      </c>
      <c r="K1689" s="55">
        <f t="shared" si="278"/>
        <v>64.596327311582129</v>
      </c>
      <c r="L1689" s="55">
        <f t="shared" si="278"/>
        <v>141.77471054077878</v>
      </c>
    </row>
    <row r="1690" spans="1:12" s="48" customFormat="1" x14ac:dyDescent="0.2">
      <c r="A1690" s="13" t="s">
        <v>280</v>
      </c>
      <c r="B1690" s="89">
        <v>26623</v>
      </c>
      <c r="C1690" s="89">
        <v>182591</v>
      </c>
      <c r="D1690" s="89">
        <v>32603</v>
      </c>
      <c r="E1690" s="89">
        <v>215194</v>
      </c>
      <c r="F1690" s="89">
        <v>52785</v>
      </c>
      <c r="G1690" s="89">
        <v>110100</v>
      </c>
      <c r="H1690" s="57">
        <f>D1690/D1689*100</f>
        <v>31.354465195899291</v>
      </c>
      <c r="I1690" s="57">
        <f>E1690/E1689*100</f>
        <v>27.993516562425203</v>
      </c>
      <c r="J1690" s="55">
        <f t="shared" si="277"/>
        <v>122.4617811666604</v>
      </c>
      <c r="K1690" s="55">
        <f t="shared" si="278"/>
        <v>61.765653121151843</v>
      </c>
      <c r="L1690" s="55">
        <f t="shared" si="278"/>
        <v>195.45322434150771</v>
      </c>
    </row>
    <row r="1691" spans="1:12" s="48" customFormat="1" x14ac:dyDescent="0.2">
      <c r="A1691" s="13" t="s">
        <v>284</v>
      </c>
      <c r="B1691" s="89">
        <v>94223</v>
      </c>
      <c r="C1691" s="89">
        <v>482155</v>
      </c>
      <c r="D1691" s="89">
        <v>71379</v>
      </c>
      <c r="E1691" s="89">
        <v>553534</v>
      </c>
      <c r="F1691" s="89">
        <v>108187</v>
      </c>
      <c r="G1691" s="89">
        <v>432118</v>
      </c>
      <c r="H1691" s="57">
        <f>D1691/D1689*100</f>
        <v>68.645534804100706</v>
      </c>
      <c r="I1691" s="57">
        <f>E1691/E1689*100</f>
        <v>72.006483437574801</v>
      </c>
      <c r="J1691" s="55">
        <f t="shared" si="277"/>
        <v>75.755388811648956</v>
      </c>
      <c r="K1691" s="55">
        <f t="shared" si="278"/>
        <v>65.977427971937473</v>
      </c>
      <c r="L1691" s="55">
        <f t="shared" si="278"/>
        <v>128.09788067148324</v>
      </c>
    </row>
    <row r="1692" spans="1:12" s="48" customFormat="1" ht="45" x14ac:dyDescent="0.2">
      <c r="A1692" s="8" t="s">
        <v>521</v>
      </c>
      <c r="B1692" s="89"/>
      <c r="C1692" s="89"/>
      <c r="D1692" s="89"/>
      <c r="E1692" s="89"/>
      <c r="F1692" s="89"/>
      <c r="G1692" s="89"/>
      <c r="H1692" s="58"/>
      <c r="I1692" s="58"/>
      <c r="J1692" s="58"/>
      <c r="K1692" s="58"/>
      <c r="L1692" s="58"/>
    </row>
    <row r="1693" spans="1:12" s="48" customFormat="1" x14ac:dyDescent="0.2">
      <c r="A1693" s="9" t="s">
        <v>276</v>
      </c>
      <c r="B1693" s="89">
        <v>91924</v>
      </c>
      <c r="C1693" s="89">
        <v>240318</v>
      </c>
      <c r="D1693" s="89">
        <v>125107</v>
      </c>
      <c r="E1693" s="89">
        <v>365425</v>
      </c>
      <c r="F1693" s="89">
        <v>25403</v>
      </c>
      <c r="G1693" s="89">
        <v>117917</v>
      </c>
      <c r="H1693" s="57">
        <f>H1694+H1695</f>
        <v>100</v>
      </c>
      <c r="I1693" s="57">
        <f>I1694+I1695</f>
        <v>100</v>
      </c>
      <c r="J1693" s="55">
        <f>D1693/B1693*100</f>
        <v>136.0982985944911</v>
      </c>
      <c r="K1693" s="56">
        <f>D1693/F1693</f>
        <v>4.9248907609337476</v>
      </c>
      <c r="L1693" s="56">
        <f>E1693/G1693</f>
        <v>3.0990018402774835</v>
      </c>
    </row>
    <row r="1694" spans="1:12" s="48" customFormat="1" x14ac:dyDescent="0.2">
      <c r="A1694" s="13" t="s">
        <v>283</v>
      </c>
      <c r="B1694" s="89">
        <v>0</v>
      </c>
      <c r="C1694" s="89">
        <v>0</v>
      </c>
      <c r="D1694" s="89">
        <v>0</v>
      </c>
      <c r="E1694" s="89">
        <v>0</v>
      </c>
      <c r="F1694" s="89">
        <v>0</v>
      </c>
      <c r="G1694" s="89">
        <v>0</v>
      </c>
      <c r="H1694" s="57">
        <f>D1694/D1693*100</f>
        <v>0</v>
      </c>
      <c r="I1694" s="57">
        <f>E1694/E1693*100</f>
        <v>0</v>
      </c>
      <c r="J1694" s="55">
        <v>0</v>
      </c>
      <c r="K1694" s="55">
        <v>0</v>
      </c>
      <c r="L1694" s="55">
        <v>0</v>
      </c>
    </row>
    <row r="1695" spans="1:12" s="48" customFormat="1" x14ac:dyDescent="0.2">
      <c r="A1695" s="13" t="s">
        <v>279</v>
      </c>
      <c r="B1695" s="89">
        <v>91924</v>
      </c>
      <c r="C1695" s="89">
        <v>240318</v>
      </c>
      <c r="D1695" s="89">
        <v>125107</v>
      </c>
      <c r="E1695" s="89">
        <v>365425</v>
      </c>
      <c r="F1695" s="89">
        <v>25403</v>
      </c>
      <c r="G1695" s="89">
        <v>117917</v>
      </c>
      <c r="H1695" s="57">
        <f>D1695/D1693*100</f>
        <v>100</v>
      </c>
      <c r="I1695" s="57">
        <f>E1695/E1693*100</f>
        <v>100</v>
      </c>
      <c r="J1695" s="55">
        <f>D1695/B1695*100</f>
        <v>136.0982985944911</v>
      </c>
      <c r="K1695" s="56">
        <f t="shared" ref="K1695:L1698" si="279">D1695/F1695</f>
        <v>4.9248907609337476</v>
      </c>
      <c r="L1695" s="56">
        <f t="shared" si="279"/>
        <v>3.0990018402774835</v>
      </c>
    </row>
    <row r="1696" spans="1:12" s="48" customFormat="1" x14ac:dyDescent="0.2">
      <c r="A1696" s="9" t="s">
        <v>277</v>
      </c>
      <c r="B1696" s="89">
        <v>91924</v>
      </c>
      <c r="C1696" s="89">
        <v>240318</v>
      </c>
      <c r="D1696" s="89">
        <v>125107</v>
      </c>
      <c r="E1696" s="89">
        <v>365425</v>
      </c>
      <c r="F1696" s="89">
        <v>25403</v>
      </c>
      <c r="G1696" s="89">
        <v>117917</v>
      </c>
      <c r="H1696" s="57">
        <f>H1697+H1698</f>
        <v>100</v>
      </c>
      <c r="I1696" s="57">
        <f>I1697+I1698</f>
        <v>100</v>
      </c>
      <c r="J1696" s="55">
        <f>D1696/B1696*100</f>
        <v>136.0982985944911</v>
      </c>
      <c r="K1696" s="56">
        <f t="shared" si="279"/>
        <v>4.9248907609337476</v>
      </c>
      <c r="L1696" s="56">
        <f t="shared" si="279"/>
        <v>3.0990018402774835</v>
      </c>
    </row>
    <row r="1697" spans="1:12" s="48" customFormat="1" x14ac:dyDescent="0.2">
      <c r="A1697" s="13" t="s">
        <v>280</v>
      </c>
      <c r="B1697" s="89">
        <v>21</v>
      </c>
      <c r="C1697" s="89">
        <v>17394</v>
      </c>
      <c r="D1697" s="89">
        <v>221</v>
      </c>
      <c r="E1697" s="89">
        <v>17615</v>
      </c>
      <c r="F1697" s="89">
        <v>6</v>
      </c>
      <c r="G1697" s="89">
        <v>266</v>
      </c>
      <c r="H1697" s="57">
        <f>D1697/D1696*100</f>
        <v>0.17664878863692679</v>
      </c>
      <c r="I1697" s="57">
        <f>E1697/E1696*100</f>
        <v>4.8204145857563114</v>
      </c>
      <c r="J1697" s="56"/>
      <c r="K1697" s="56"/>
      <c r="L1697" s="56"/>
    </row>
    <row r="1698" spans="1:12" s="48" customFormat="1" x14ac:dyDescent="0.2">
      <c r="A1698" s="13" t="s">
        <v>284</v>
      </c>
      <c r="B1698" s="89">
        <v>91903</v>
      </c>
      <c r="C1698" s="89">
        <v>222924</v>
      </c>
      <c r="D1698" s="89">
        <v>124886</v>
      </c>
      <c r="E1698" s="89">
        <v>347810</v>
      </c>
      <c r="F1698" s="89">
        <v>25397</v>
      </c>
      <c r="G1698" s="89">
        <v>117651</v>
      </c>
      <c r="H1698" s="57">
        <f>D1698/D1696*100</f>
        <v>99.823351211363075</v>
      </c>
      <c r="I1698" s="57">
        <f>E1698/E1696*100</f>
        <v>95.179585414243689</v>
      </c>
      <c r="J1698" s="55">
        <f>D1698/B1698*100</f>
        <v>135.88892636801845</v>
      </c>
      <c r="K1698" s="56">
        <f t="shared" si="279"/>
        <v>4.9173524432019526</v>
      </c>
      <c r="L1698" s="56">
        <f t="shared" si="279"/>
        <v>2.956285964420192</v>
      </c>
    </row>
    <row r="1699" spans="1:12" s="48" customFormat="1" ht="45" x14ac:dyDescent="0.2">
      <c r="A1699" s="8" t="s">
        <v>522</v>
      </c>
      <c r="B1699" s="89"/>
      <c r="C1699" s="89"/>
      <c r="D1699" s="89"/>
      <c r="E1699" s="89"/>
      <c r="F1699" s="89"/>
      <c r="G1699" s="89"/>
      <c r="H1699" s="58"/>
      <c r="I1699" s="58"/>
      <c r="J1699" s="58"/>
      <c r="K1699" s="58"/>
      <c r="L1699" s="58"/>
    </row>
    <row r="1700" spans="1:12" s="48" customFormat="1" x14ac:dyDescent="0.2">
      <c r="A1700" s="9" t="s">
        <v>276</v>
      </c>
      <c r="B1700" s="89">
        <v>26975.697</v>
      </c>
      <c r="C1700" s="89">
        <v>119293.08</v>
      </c>
      <c r="D1700" s="89">
        <v>27508.486000000001</v>
      </c>
      <c r="E1700" s="89">
        <v>146829.076</v>
      </c>
      <c r="F1700" s="89">
        <v>21279.667000000001</v>
      </c>
      <c r="G1700" s="89">
        <v>120065.374</v>
      </c>
      <c r="H1700" s="57">
        <f>H1701+H1702</f>
        <v>100</v>
      </c>
      <c r="I1700" s="57">
        <f>I1701+I1702</f>
        <v>99.999999999999986</v>
      </c>
      <c r="J1700" s="55">
        <f t="shared" ref="J1700:J1705" si="280">D1700/B1700*100</f>
        <v>101.9750703753827</v>
      </c>
      <c r="K1700" s="55">
        <f t="shared" ref="K1700:L1705" si="281">D1700/F1700*100</f>
        <v>129.27122402808277</v>
      </c>
      <c r="L1700" s="55">
        <f t="shared" si="281"/>
        <v>122.29094126671359</v>
      </c>
    </row>
    <row r="1701" spans="1:12" s="48" customFormat="1" x14ac:dyDescent="0.2">
      <c r="A1701" s="13" t="s">
        <v>283</v>
      </c>
      <c r="B1701" s="89">
        <v>1027.348</v>
      </c>
      <c r="C1701" s="89">
        <v>4185.7759999999998</v>
      </c>
      <c r="D1701" s="89">
        <v>943.25</v>
      </c>
      <c r="E1701" s="89">
        <v>5129.0259999999998</v>
      </c>
      <c r="F1701" s="89">
        <v>989.75300000000004</v>
      </c>
      <c r="G1701" s="89">
        <v>3816.998</v>
      </c>
      <c r="H1701" s="57">
        <f>D1701/D1700*100</f>
        <v>3.4289418908768736</v>
      </c>
      <c r="I1701" s="57">
        <f>E1701/E1700*100</f>
        <v>3.4931950399251983</v>
      </c>
      <c r="J1701" s="55">
        <f t="shared" si="280"/>
        <v>91.814068845220902</v>
      </c>
      <c r="K1701" s="55">
        <f t="shared" si="281"/>
        <v>95.301555034437882</v>
      </c>
      <c r="L1701" s="55">
        <f t="shared" si="281"/>
        <v>134.3732954536523</v>
      </c>
    </row>
    <row r="1702" spans="1:12" s="48" customFormat="1" x14ac:dyDescent="0.2">
      <c r="A1702" s="13" t="s">
        <v>279</v>
      </c>
      <c r="B1702" s="89">
        <v>25948.348999999998</v>
      </c>
      <c r="C1702" s="89">
        <v>115107.304</v>
      </c>
      <c r="D1702" s="89">
        <v>26565.236000000001</v>
      </c>
      <c r="E1702" s="89">
        <v>141700.04999999999</v>
      </c>
      <c r="F1702" s="89">
        <v>20289.914000000001</v>
      </c>
      <c r="G1702" s="89">
        <v>116248.376</v>
      </c>
      <c r="H1702" s="57">
        <f>D1702/D1700*100</f>
        <v>96.571058109123129</v>
      </c>
      <c r="I1702" s="57">
        <f>E1702/E1700*100</f>
        <v>96.506804960074788</v>
      </c>
      <c r="J1702" s="55">
        <f t="shared" si="280"/>
        <v>102.37736512639013</v>
      </c>
      <c r="K1702" s="55">
        <f t="shared" si="281"/>
        <v>130.92828288971555</v>
      </c>
      <c r="L1702" s="55">
        <f t="shared" si="281"/>
        <v>121.89421897816446</v>
      </c>
    </row>
    <row r="1703" spans="1:12" s="48" customFormat="1" x14ac:dyDescent="0.2">
      <c r="A1703" s="9" t="s">
        <v>277</v>
      </c>
      <c r="B1703" s="89">
        <v>26975.697</v>
      </c>
      <c r="C1703" s="89">
        <v>119293.08</v>
      </c>
      <c r="D1703" s="89">
        <v>27508.486000000001</v>
      </c>
      <c r="E1703" s="89">
        <v>146829.076</v>
      </c>
      <c r="F1703" s="89">
        <v>21279.667000000001</v>
      </c>
      <c r="G1703" s="89">
        <v>120065.374</v>
      </c>
      <c r="H1703" s="57">
        <f>H1704+H1705</f>
        <v>100</v>
      </c>
      <c r="I1703" s="57">
        <f>I1704+I1705</f>
        <v>100.00000068106402</v>
      </c>
      <c r="J1703" s="55">
        <f t="shared" si="280"/>
        <v>101.9750703753827</v>
      </c>
      <c r="K1703" s="55">
        <f t="shared" si="281"/>
        <v>129.27122402808277</v>
      </c>
      <c r="L1703" s="55">
        <f t="shared" si="281"/>
        <v>122.29094126671359</v>
      </c>
    </row>
    <row r="1704" spans="1:12" s="48" customFormat="1" x14ac:dyDescent="0.2">
      <c r="A1704" s="13" t="s">
        <v>280</v>
      </c>
      <c r="B1704" s="89">
        <v>1111.749</v>
      </c>
      <c r="C1704" s="89">
        <v>5559.4709999999995</v>
      </c>
      <c r="D1704" s="89">
        <v>1705.991</v>
      </c>
      <c r="E1704" s="89">
        <v>7269.8980000000001</v>
      </c>
      <c r="F1704" s="89">
        <v>883.86099999999999</v>
      </c>
      <c r="G1704" s="89">
        <v>4020.7150000000001</v>
      </c>
      <c r="H1704" s="57">
        <f>D1704/D1703*100</f>
        <v>6.201689907616144</v>
      </c>
      <c r="I1704" s="57">
        <f>E1704/E1703*100</f>
        <v>4.9512659195648689</v>
      </c>
      <c r="J1704" s="55">
        <f t="shared" si="280"/>
        <v>153.45109372709126</v>
      </c>
      <c r="K1704" s="55">
        <f t="shared" si="281"/>
        <v>193.0157570025151</v>
      </c>
      <c r="L1704" s="55">
        <f t="shared" si="281"/>
        <v>180.81107464717095</v>
      </c>
    </row>
    <row r="1705" spans="1:12" s="48" customFormat="1" x14ac:dyDescent="0.2">
      <c r="A1705" s="13" t="s">
        <v>284</v>
      </c>
      <c r="B1705" s="89">
        <v>25863.949000000001</v>
      </c>
      <c r="C1705" s="89">
        <v>113733.609</v>
      </c>
      <c r="D1705" s="89">
        <v>25802.494999999999</v>
      </c>
      <c r="E1705" s="89">
        <v>139559.179</v>
      </c>
      <c r="F1705" s="89">
        <v>20395.806</v>
      </c>
      <c r="G1705" s="89">
        <v>116044.658</v>
      </c>
      <c r="H1705" s="57">
        <f>D1705/D1703*100</f>
        <v>93.798310092383858</v>
      </c>
      <c r="I1705" s="57">
        <f>E1705/E1703*100</f>
        <v>95.048734761499148</v>
      </c>
      <c r="J1705" s="55">
        <f t="shared" si="280"/>
        <v>99.762395139272812</v>
      </c>
      <c r="K1705" s="55">
        <f t="shared" si="281"/>
        <v>126.50882735401581</v>
      </c>
      <c r="L1705" s="55">
        <f t="shared" si="281"/>
        <v>120.26333775743474</v>
      </c>
    </row>
    <row r="1706" spans="1:12" s="48" customFormat="1" ht="22.5" x14ac:dyDescent="0.2">
      <c r="A1706" s="8" t="s">
        <v>523</v>
      </c>
      <c r="B1706" s="89"/>
      <c r="C1706" s="89"/>
      <c r="D1706" s="89"/>
      <c r="E1706" s="89"/>
      <c r="F1706" s="89"/>
      <c r="G1706" s="89"/>
      <c r="H1706" s="58"/>
      <c r="I1706" s="58"/>
      <c r="J1706" s="58"/>
      <c r="K1706" s="58"/>
      <c r="L1706" s="58"/>
    </row>
    <row r="1707" spans="1:12" s="48" customFormat="1" x14ac:dyDescent="0.2">
      <c r="A1707" s="9" t="s">
        <v>276</v>
      </c>
      <c r="B1707" s="89">
        <v>22968.096000000001</v>
      </c>
      <c r="C1707" s="89">
        <v>151872.78599999999</v>
      </c>
      <c r="D1707" s="89">
        <v>24486.937000000002</v>
      </c>
      <c r="E1707" s="89">
        <v>176359.723</v>
      </c>
      <c r="F1707" s="89">
        <v>28516.300999999999</v>
      </c>
      <c r="G1707" s="89">
        <v>225374.60699999999</v>
      </c>
      <c r="H1707" s="57">
        <f>H1708+H1709</f>
        <v>100.00000000000001</v>
      </c>
      <c r="I1707" s="57">
        <f>I1708+I1709</f>
        <v>100</v>
      </c>
      <c r="J1707" s="55">
        <f t="shared" ref="J1707:J1712" si="282">D1707/B1707*100</f>
        <v>106.61282937863025</v>
      </c>
      <c r="K1707" s="55">
        <f t="shared" ref="K1707:L1712" si="283">D1707/F1707*100</f>
        <v>85.869962587363631</v>
      </c>
      <c r="L1707" s="55">
        <f t="shared" si="283"/>
        <v>78.251816097454139</v>
      </c>
    </row>
    <row r="1708" spans="1:12" s="48" customFormat="1" x14ac:dyDescent="0.2">
      <c r="A1708" s="13" t="s">
        <v>283</v>
      </c>
      <c r="B1708" s="89">
        <v>2926</v>
      </c>
      <c r="C1708" s="89">
        <v>20961.599999999999</v>
      </c>
      <c r="D1708" s="89">
        <v>1942</v>
      </c>
      <c r="E1708" s="89">
        <v>22903.599999999999</v>
      </c>
      <c r="F1708" s="89">
        <v>4872.7</v>
      </c>
      <c r="G1708" s="89">
        <v>30669.1</v>
      </c>
      <c r="H1708" s="57">
        <f>D1708/D1707*100</f>
        <v>7.9307591635491201</v>
      </c>
      <c r="I1708" s="57">
        <f>E1708/E1707*100</f>
        <v>12.986865487421978</v>
      </c>
      <c r="J1708" s="55">
        <f t="shared" si="282"/>
        <v>66.370471633629521</v>
      </c>
      <c r="K1708" s="55">
        <f t="shared" si="283"/>
        <v>39.854700679294844</v>
      </c>
      <c r="L1708" s="55">
        <f t="shared" si="283"/>
        <v>74.679726499962513</v>
      </c>
    </row>
    <row r="1709" spans="1:12" s="48" customFormat="1" x14ac:dyDescent="0.2">
      <c r="A1709" s="13" t="s">
        <v>279</v>
      </c>
      <c r="B1709" s="89">
        <v>20042.096000000001</v>
      </c>
      <c r="C1709" s="89">
        <v>130911.186</v>
      </c>
      <c r="D1709" s="89">
        <v>22544.937000000002</v>
      </c>
      <c r="E1709" s="89">
        <v>153456.12299999999</v>
      </c>
      <c r="F1709" s="89">
        <v>23643.600999999999</v>
      </c>
      <c r="G1709" s="89">
        <v>194705.50700000001</v>
      </c>
      <c r="H1709" s="57">
        <f>D1709/D1707*100</f>
        <v>92.069240836450888</v>
      </c>
      <c r="I1709" s="57">
        <f>E1709/E1707*100</f>
        <v>87.01313451257802</v>
      </c>
      <c r="J1709" s="55">
        <f t="shared" si="282"/>
        <v>112.48792042508929</v>
      </c>
      <c r="K1709" s="55">
        <f t="shared" si="283"/>
        <v>95.353228977261125</v>
      </c>
      <c r="L1709" s="55">
        <f t="shared" si="283"/>
        <v>78.814474929052707</v>
      </c>
    </row>
    <row r="1710" spans="1:12" s="48" customFormat="1" x14ac:dyDescent="0.2">
      <c r="A1710" s="9" t="s">
        <v>277</v>
      </c>
      <c r="B1710" s="89">
        <v>22968.096000000001</v>
      </c>
      <c r="C1710" s="89">
        <v>151872.78599999999</v>
      </c>
      <c r="D1710" s="89">
        <v>24486.937000000002</v>
      </c>
      <c r="E1710" s="89">
        <v>176359.723</v>
      </c>
      <c r="F1710" s="89">
        <v>28516.300999999999</v>
      </c>
      <c r="G1710" s="89">
        <v>225374.60699999999</v>
      </c>
      <c r="H1710" s="57">
        <f>H1711+H1712</f>
        <v>99.999999999999986</v>
      </c>
      <c r="I1710" s="57">
        <f>I1711+I1712</f>
        <v>100</v>
      </c>
      <c r="J1710" s="55">
        <f t="shared" si="282"/>
        <v>106.61282937863025</v>
      </c>
      <c r="K1710" s="55">
        <f t="shared" si="283"/>
        <v>85.869962587363631</v>
      </c>
      <c r="L1710" s="55">
        <f t="shared" si="283"/>
        <v>78.251816097454139</v>
      </c>
    </row>
    <row r="1711" spans="1:12" s="48" customFormat="1" x14ac:dyDescent="0.2">
      <c r="A1711" s="13" t="s">
        <v>280</v>
      </c>
      <c r="B1711" s="89">
        <v>2483.6619999999998</v>
      </c>
      <c r="C1711" s="89">
        <v>13332.605</v>
      </c>
      <c r="D1711" s="89">
        <v>2.9000000000000001E-2</v>
      </c>
      <c r="E1711" s="89">
        <v>13332.634</v>
      </c>
      <c r="F1711" s="89">
        <v>1623.8019999999999</v>
      </c>
      <c r="G1711" s="89">
        <v>28245.909</v>
      </c>
      <c r="H1711" s="57">
        <f>D1711/D1710*100</f>
        <v>1.1843049214362742E-4</v>
      </c>
      <c r="I1711" s="57">
        <f>E1711/E1710*100</f>
        <v>7.5599086759735954</v>
      </c>
      <c r="J1711" s="55">
        <f t="shared" si="282"/>
        <v>1.1676307001516311E-3</v>
      </c>
      <c r="K1711" s="55">
        <f t="shared" si="283"/>
        <v>1.7859320286586666E-3</v>
      </c>
      <c r="L1711" s="55">
        <f t="shared" si="283"/>
        <v>47.202000119734159</v>
      </c>
    </row>
    <row r="1712" spans="1:12" s="48" customFormat="1" x14ac:dyDescent="0.2">
      <c r="A1712" s="13" t="s">
        <v>284</v>
      </c>
      <c r="B1712" s="89">
        <v>20484.434000000001</v>
      </c>
      <c r="C1712" s="89">
        <v>138540.18100000001</v>
      </c>
      <c r="D1712" s="89">
        <v>24486.907999999999</v>
      </c>
      <c r="E1712" s="89">
        <v>163027.08900000001</v>
      </c>
      <c r="F1712" s="89">
        <v>26892.499</v>
      </c>
      <c r="G1712" s="89">
        <v>197128.698</v>
      </c>
      <c r="H1712" s="57">
        <f>D1712/D1710*100</f>
        <v>99.999881569507849</v>
      </c>
      <c r="I1712" s="57">
        <f>E1712/E1710*100</f>
        <v>92.440091324026412</v>
      </c>
      <c r="J1712" s="55">
        <f t="shared" si="282"/>
        <v>119.53909978669657</v>
      </c>
      <c r="K1712" s="55">
        <f t="shared" si="283"/>
        <v>91.054788177179063</v>
      </c>
      <c r="L1712" s="55">
        <f t="shared" si="283"/>
        <v>82.70083993554303</v>
      </c>
    </row>
    <row r="1713" spans="1:12" s="48" customFormat="1" ht="22.5" x14ac:dyDescent="0.2">
      <c r="A1713" s="8" t="s">
        <v>524</v>
      </c>
      <c r="B1713" s="89"/>
      <c r="C1713" s="89"/>
      <c r="D1713" s="89"/>
      <c r="E1713" s="89"/>
      <c r="F1713" s="89"/>
      <c r="G1713" s="89"/>
      <c r="H1713" s="58"/>
      <c r="I1713" s="58"/>
      <c r="J1713" s="58"/>
      <c r="K1713" s="58"/>
      <c r="L1713" s="58"/>
    </row>
    <row r="1714" spans="1:12" s="48" customFormat="1" x14ac:dyDescent="0.2">
      <c r="A1714" s="9" t="s">
        <v>276</v>
      </c>
      <c r="B1714" s="89">
        <v>6000</v>
      </c>
      <c r="C1714" s="89">
        <v>80679</v>
      </c>
      <c r="D1714" s="89">
        <v>66853</v>
      </c>
      <c r="E1714" s="89">
        <v>147532</v>
      </c>
      <c r="F1714" s="89">
        <v>3982</v>
      </c>
      <c r="G1714" s="89">
        <v>30651</v>
      </c>
      <c r="H1714" s="57">
        <f>H1715+H1716</f>
        <v>100</v>
      </c>
      <c r="I1714" s="57">
        <f>I1715+I1716</f>
        <v>100.00000000000001</v>
      </c>
      <c r="J1714" s="56"/>
      <c r="K1714" s="56"/>
      <c r="L1714" s="56">
        <f>E1714/G1714</f>
        <v>4.8132850477961568</v>
      </c>
    </row>
    <row r="1715" spans="1:12" s="48" customFormat="1" x14ac:dyDescent="0.2">
      <c r="A1715" s="13" t="s">
        <v>283</v>
      </c>
      <c r="B1715" s="89">
        <v>145</v>
      </c>
      <c r="C1715" s="89">
        <v>1661</v>
      </c>
      <c r="D1715" s="89">
        <v>145</v>
      </c>
      <c r="E1715" s="89">
        <v>1806</v>
      </c>
      <c r="F1715" s="89">
        <v>351</v>
      </c>
      <c r="G1715" s="89">
        <v>1470</v>
      </c>
      <c r="H1715" s="57">
        <f>D1715/D1714*100</f>
        <v>0.21689378187964639</v>
      </c>
      <c r="I1715" s="57">
        <f>E1715/E1714*100</f>
        <v>1.2241412032643764</v>
      </c>
      <c r="J1715" s="55">
        <f>D1715/B1715*100</f>
        <v>100</v>
      </c>
      <c r="K1715" s="55">
        <f>D1715/F1715*100</f>
        <v>41.310541310541311</v>
      </c>
      <c r="L1715" s="55">
        <f>E1715/G1715*100</f>
        <v>122.85714285714286</v>
      </c>
    </row>
    <row r="1716" spans="1:12" s="48" customFormat="1" x14ac:dyDescent="0.2">
      <c r="A1716" s="13" t="s">
        <v>279</v>
      </c>
      <c r="B1716" s="89">
        <v>5855</v>
      </c>
      <c r="C1716" s="89">
        <v>79018</v>
      </c>
      <c r="D1716" s="89">
        <v>66708</v>
      </c>
      <c r="E1716" s="89">
        <v>145726</v>
      </c>
      <c r="F1716" s="89">
        <v>3631</v>
      </c>
      <c r="G1716" s="89">
        <v>29181</v>
      </c>
      <c r="H1716" s="57">
        <f>D1716/D1714*100</f>
        <v>99.783106218120352</v>
      </c>
      <c r="I1716" s="57">
        <f>E1716/E1714*100</f>
        <v>98.775858796735633</v>
      </c>
      <c r="J1716" s="56"/>
      <c r="K1716" s="56"/>
      <c r="L1716" s="56"/>
    </row>
    <row r="1717" spans="1:12" s="48" customFormat="1" x14ac:dyDescent="0.2">
      <c r="A1717" s="9" t="s">
        <v>277</v>
      </c>
      <c r="B1717" s="89">
        <v>6000</v>
      </c>
      <c r="C1717" s="89">
        <v>80679</v>
      </c>
      <c r="D1717" s="89">
        <v>66853</v>
      </c>
      <c r="E1717" s="89">
        <v>147532</v>
      </c>
      <c r="F1717" s="89">
        <v>3982</v>
      </c>
      <c r="G1717" s="89">
        <v>30651</v>
      </c>
      <c r="H1717" s="57">
        <f>H1718+H1719</f>
        <v>100</v>
      </c>
      <c r="I1717" s="57">
        <f>I1718+I1719</f>
        <v>100</v>
      </c>
      <c r="J1717" s="56"/>
      <c r="K1717" s="56"/>
      <c r="L1717" s="56">
        <f t="shared" ref="L1717:L1719" si="284">E1717/G1717</f>
        <v>4.8132850477961568</v>
      </c>
    </row>
    <row r="1718" spans="1:12" s="48" customFormat="1" x14ac:dyDescent="0.2">
      <c r="A1718" s="13" t="s">
        <v>280</v>
      </c>
      <c r="B1718" s="89">
        <v>458</v>
      </c>
      <c r="C1718" s="89">
        <v>2062</v>
      </c>
      <c r="D1718" s="89">
        <v>1113</v>
      </c>
      <c r="E1718" s="89">
        <v>3175</v>
      </c>
      <c r="F1718" s="89">
        <v>50</v>
      </c>
      <c r="G1718" s="89">
        <v>202</v>
      </c>
      <c r="H1718" s="57">
        <f>D1718/D1717*100</f>
        <v>1.664846753324458</v>
      </c>
      <c r="I1718" s="57">
        <f>E1718/E1717*100</f>
        <v>2.1520754819293444</v>
      </c>
      <c r="J1718" s="56">
        <f>D1718/B1718</f>
        <v>2.4301310043668121</v>
      </c>
      <c r="K1718" s="56"/>
      <c r="L1718" s="56"/>
    </row>
    <row r="1719" spans="1:12" s="48" customFormat="1" x14ac:dyDescent="0.2">
      <c r="A1719" s="13" t="s">
        <v>284</v>
      </c>
      <c r="B1719" s="89">
        <v>5542</v>
      </c>
      <c r="C1719" s="89">
        <v>78617</v>
      </c>
      <c r="D1719" s="89">
        <v>65740</v>
      </c>
      <c r="E1719" s="89">
        <v>144357</v>
      </c>
      <c r="F1719" s="89">
        <v>3932</v>
      </c>
      <c r="G1719" s="89">
        <v>30449</v>
      </c>
      <c r="H1719" s="57">
        <f>D1719/D1717*100</f>
        <v>98.335153246675546</v>
      </c>
      <c r="I1719" s="57">
        <f>E1719/E1717*100</f>
        <v>97.847924518070656</v>
      </c>
      <c r="J1719" s="56"/>
      <c r="K1719" s="56"/>
      <c r="L1719" s="56">
        <f t="shared" si="284"/>
        <v>4.7409438733620153</v>
      </c>
    </row>
    <row r="1720" spans="1:12" s="48" customFormat="1" ht="22.5" x14ac:dyDescent="0.2">
      <c r="A1720" s="8" t="s">
        <v>525</v>
      </c>
      <c r="B1720" s="89"/>
      <c r="C1720" s="89"/>
      <c r="D1720" s="89"/>
      <c r="E1720" s="89"/>
      <c r="F1720" s="89"/>
      <c r="G1720" s="89"/>
      <c r="H1720" s="58"/>
      <c r="I1720" s="58"/>
      <c r="J1720" s="58"/>
      <c r="K1720" s="58"/>
      <c r="L1720" s="58"/>
    </row>
    <row r="1721" spans="1:12" s="48" customFormat="1" x14ac:dyDescent="0.2">
      <c r="A1721" s="9" t="s">
        <v>276</v>
      </c>
      <c r="B1721" s="89">
        <v>121664</v>
      </c>
      <c r="C1721" s="89">
        <v>561568.19999999995</v>
      </c>
      <c r="D1721" s="89">
        <v>178462</v>
      </c>
      <c r="E1721" s="89">
        <v>740030.2</v>
      </c>
      <c r="F1721" s="89">
        <v>96427</v>
      </c>
      <c r="G1721" s="89">
        <v>685807.9</v>
      </c>
      <c r="H1721" s="57">
        <f>H1722+H1723</f>
        <v>100</v>
      </c>
      <c r="I1721" s="57">
        <f>I1722+I1723</f>
        <v>100</v>
      </c>
      <c r="J1721" s="55">
        <f t="shared" ref="J1721:J1726" si="285">D1721/B1721*100</f>
        <v>146.68431088900579</v>
      </c>
      <c r="K1721" s="55">
        <f>D1721/F1721*100</f>
        <v>185.07471973617348</v>
      </c>
      <c r="L1721" s="55">
        <f>E1721/G1721*100</f>
        <v>107.90633936996059</v>
      </c>
    </row>
    <row r="1722" spans="1:12" s="48" customFormat="1" x14ac:dyDescent="0.2">
      <c r="A1722" s="13" t="s">
        <v>283</v>
      </c>
      <c r="B1722" s="89">
        <v>34233</v>
      </c>
      <c r="C1722" s="89">
        <v>146501</v>
      </c>
      <c r="D1722" s="89">
        <v>32402</v>
      </c>
      <c r="E1722" s="89">
        <v>178903</v>
      </c>
      <c r="F1722" s="89">
        <v>34101</v>
      </c>
      <c r="G1722" s="89">
        <v>145955</v>
      </c>
      <c r="H1722" s="57">
        <f>D1722/D1721*100</f>
        <v>18.156246147639273</v>
      </c>
      <c r="I1722" s="57">
        <f>E1722/E1721*100</f>
        <v>24.175094475874097</v>
      </c>
      <c r="J1722" s="55">
        <f t="shared" si="285"/>
        <v>94.651359799024334</v>
      </c>
      <c r="K1722" s="55">
        <f>D1722/F1722*100</f>
        <v>95.017741415207766</v>
      </c>
      <c r="L1722" s="55">
        <f>E1722/G1722*100</f>
        <v>122.57408105237917</v>
      </c>
    </row>
    <row r="1723" spans="1:12" s="48" customFormat="1" x14ac:dyDescent="0.2">
      <c r="A1723" s="13" t="s">
        <v>279</v>
      </c>
      <c r="B1723" s="89">
        <v>87431</v>
      </c>
      <c r="C1723" s="89">
        <v>415067.2</v>
      </c>
      <c r="D1723" s="89">
        <v>146060</v>
      </c>
      <c r="E1723" s="89">
        <v>561127.19999999995</v>
      </c>
      <c r="F1723" s="89">
        <v>62326</v>
      </c>
      <c r="G1723" s="89">
        <v>539852.9</v>
      </c>
      <c r="H1723" s="57">
        <f>D1723/D1721*100</f>
        <v>81.84375385236072</v>
      </c>
      <c r="I1723" s="57">
        <f>E1723/E1721*100</f>
        <v>75.82490552412591</v>
      </c>
      <c r="J1723" s="55">
        <f t="shared" si="285"/>
        <v>167.05745101851747</v>
      </c>
      <c r="K1723" s="56">
        <f>D1723/F1723</f>
        <v>2.3434842601803423</v>
      </c>
      <c r="L1723" s="55">
        <f>E1723/G1723*100</f>
        <v>103.9407586770396</v>
      </c>
    </row>
    <row r="1724" spans="1:12" s="48" customFormat="1" x14ac:dyDescent="0.2">
      <c r="A1724" s="9" t="s">
        <v>277</v>
      </c>
      <c r="B1724" s="89">
        <v>121664</v>
      </c>
      <c r="C1724" s="89">
        <v>561568.19999999995</v>
      </c>
      <c r="D1724" s="89">
        <v>178462</v>
      </c>
      <c r="E1724" s="89">
        <v>740030.2</v>
      </c>
      <c r="F1724" s="89">
        <v>96427</v>
      </c>
      <c r="G1724" s="89">
        <v>685807.9</v>
      </c>
      <c r="H1724" s="57">
        <f>H1725+H1726</f>
        <v>100</v>
      </c>
      <c r="I1724" s="57">
        <f>I1725+I1726</f>
        <v>99.999999999999986</v>
      </c>
      <c r="J1724" s="55">
        <f t="shared" si="285"/>
        <v>146.68431088900579</v>
      </c>
      <c r="K1724" s="55">
        <f>D1724/F1724*100</f>
        <v>185.07471973617348</v>
      </c>
      <c r="L1724" s="55">
        <f>E1724/G1724*100</f>
        <v>107.90633936996059</v>
      </c>
    </row>
    <row r="1725" spans="1:12" s="48" customFormat="1" x14ac:dyDescent="0.2">
      <c r="A1725" s="13" t="s">
        <v>280</v>
      </c>
      <c r="B1725" s="89">
        <v>3519</v>
      </c>
      <c r="C1725" s="89">
        <v>14338</v>
      </c>
      <c r="D1725" s="89">
        <v>627</v>
      </c>
      <c r="E1725" s="89">
        <v>14965</v>
      </c>
      <c r="F1725" s="89">
        <v>64</v>
      </c>
      <c r="G1725" s="89">
        <v>245</v>
      </c>
      <c r="H1725" s="57">
        <f>D1725/D1724*100</f>
        <v>0.35133529827078036</v>
      </c>
      <c r="I1725" s="57">
        <f>E1725/E1724*100</f>
        <v>2.0222147690729377</v>
      </c>
      <c r="J1725" s="55">
        <f t="shared" si="285"/>
        <v>17.817561807331629</v>
      </c>
      <c r="K1725" s="56"/>
      <c r="L1725" s="56"/>
    </row>
    <row r="1726" spans="1:12" s="48" customFormat="1" x14ac:dyDescent="0.2">
      <c r="A1726" s="13" t="s">
        <v>284</v>
      </c>
      <c r="B1726" s="89">
        <v>118145</v>
      </c>
      <c r="C1726" s="89">
        <v>547230.19999999995</v>
      </c>
      <c r="D1726" s="89">
        <v>177835</v>
      </c>
      <c r="E1726" s="89">
        <v>725065.2</v>
      </c>
      <c r="F1726" s="89">
        <v>96363</v>
      </c>
      <c r="G1726" s="89">
        <v>685562.9</v>
      </c>
      <c r="H1726" s="57">
        <f>D1726/D1724*100</f>
        <v>99.648664701729217</v>
      </c>
      <c r="I1726" s="57">
        <f>E1726/E1724*100</f>
        <v>97.977785230927054</v>
      </c>
      <c r="J1726" s="55">
        <f t="shared" si="285"/>
        <v>150.52266282957382</v>
      </c>
      <c r="K1726" s="55">
        <f>D1726/F1726*100</f>
        <v>184.54697342340941</v>
      </c>
      <c r="L1726" s="55">
        <f>E1726/G1726*100</f>
        <v>105.76202417021108</v>
      </c>
    </row>
    <row r="1727" spans="1:12" s="48" customFormat="1" ht="22.5" x14ac:dyDescent="0.2">
      <c r="A1727" s="8" t="s">
        <v>526</v>
      </c>
      <c r="B1727" s="89"/>
      <c r="C1727" s="89"/>
      <c r="D1727" s="89"/>
      <c r="E1727" s="89"/>
      <c r="F1727" s="89"/>
      <c r="G1727" s="89"/>
      <c r="H1727" s="58"/>
      <c r="I1727" s="58"/>
      <c r="J1727" s="58"/>
      <c r="K1727" s="58"/>
      <c r="L1727" s="58"/>
    </row>
    <row r="1728" spans="1:12" s="48" customFormat="1" x14ac:dyDescent="0.2">
      <c r="A1728" s="9" t="s">
        <v>276</v>
      </c>
      <c r="B1728" s="89">
        <v>47669</v>
      </c>
      <c r="C1728" s="89">
        <v>220212</v>
      </c>
      <c r="D1728" s="89">
        <v>104114</v>
      </c>
      <c r="E1728" s="89">
        <v>324326</v>
      </c>
      <c r="F1728" s="89">
        <v>41126</v>
      </c>
      <c r="G1728" s="89">
        <v>329234.7</v>
      </c>
      <c r="H1728" s="57">
        <f>H1729+H1730</f>
        <v>100</v>
      </c>
      <c r="I1728" s="57">
        <f>I1729+I1730</f>
        <v>100</v>
      </c>
      <c r="J1728" s="56">
        <f>D1728/B1728</f>
        <v>2.184102876082989</v>
      </c>
      <c r="K1728" s="56">
        <f>D1728/F1728</f>
        <v>2.531585858094636</v>
      </c>
      <c r="L1728" s="55">
        <f>E1728/G1728*100</f>
        <v>98.509057520364649</v>
      </c>
    </row>
    <row r="1729" spans="1:12" s="48" customFormat="1" x14ac:dyDescent="0.2">
      <c r="A1729" s="13" t="s">
        <v>283</v>
      </c>
      <c r="B1729" s="89">
        <v>50</v>
      </c>
      <c r="C1729" s="89">
        <v>50</v>
      </c>
      <c r="D1729" s="89">
        <v>50</v>
      </c>
      <c r="E1729" s="89">
        <v>100</v>
      </c>
      <c r="F1729" s="89">
        <v>0</v>
      </c>
      <c r="G1729" s="89">
        <v>0</v>
      </c>
      <c r="H1729" s="57">
        <f>D1729/D1728*100</f>
        <v>4.8024281076512285E-2</v>
      </c>
      <c r="I1729" s="57">
        <f>E1729/E1728*100</f>
        <v>3.0833174028600849E-2</v>
      </c>
      <c r="J1729" s="55">
        <f>D1729/B1729*100</f>
        <v>100</v>
      </c>
      <c r="K1729" s="55">
        <v>0</v>
      </c>
      <c r="L1729" s="55">
        <v>0</v>
      </c>
    </row>
    <row r="1730" spans="1:12" s="48" customFormat="1" x14ac:dyDescent="0.2">
      <c r="A1730" s="13" t="s">
        <v>279</v>
      </c>
      <c r="B1730" s="89">
        <v>47619</v>
      </c>
      <c r="C1730" s="89">
        <v>220162</v>
      </c>
      <c r="D1730" s="89">
        <v>104064</v>
      </c>
      <c r="E1730" s="89">
        <v>324226</v>
      </c>
      <c r="F1730" s="89">
        <v>41126</v>
      </c>
      <c r="G1730" s="89">
        <v>329234.7</v>
      </c>
      <c r="H1730" s="57">
        <f>D1730/D1728*100</f>
        <v>99.951975718923492</v>
      </c>
      <c r="I1730" s="57">
        <f>E1730/E1728*100</f>
        <v>99.969166825971399</v>
      </c>
      <c r="J1730" s="56">
        <f>D1730/B1730</f>
        <v>2.1853461853461855</v>
      </c>
      <c r="K1730" s="56">
        <f>D1730/F1730</f>
        <v>2.5303700821864514</v>
      </c>
      <c r="L1730" s="55">
        <f>E1730/G1730*100</f>
        <v>98.478684051225457</v>
      </c>
    </row>
    <row r="1731" spans="1:12" s="48" customFormat="1" x14ac:dyDescent="0.2">
      <c r="A1731" s="9" t="s">
        <v>277</v>
      </c>
      <c r="B1731" s="89">
        <v>47669</v>
      </c>
      <c r="C1731" s="89">
        <v>220212</v>
      </c>
      <c r="D1731" s="89">
        <v>104114</v>
      </c>
      <c r="E1731" s="89">
        <v>324326</v>
      </c>
      <c r="F1731" s="89">
        <v>41126</v>
      </c>
      <c r="G1731" s="89">
        <v>329234.7</v>
      </c>
      <c r="H1731" s="57">
        <f>H1732+H1733</f>
        <v>100</v>
      </c>
      <c r="I1731" s="57">
        <f>I1732+I1733</f>
        <v>100</v>
      </c>
      <c r="J1731" s="56">
        <f>D1731/B1731</f>
        <v>2.184102876082989</v>
      </c>
      <c r="K1731" s="56">
        <f>D1731/F1731</f>
        <v>2.531585858094636</v>
      </c>
      <c r="L1731" s="55">
        <f>E1731/G1731*100</f>
        <v>98.509057520364649</v>
      </c>
    </row>
    <row r="1732" spans="1:12" s="48" customFormat="1" x14ac:dyDescent="0.2">
      <c r="A1732" s="13" t="s">
        <v>280</v>
      </c>
      <c r="B1732" s="89">
        <v>73</v>
      </c>
      <c r="C1732" s="89">
        <v>836</v>
      </c>
      <c r="D1732" s="89">
        <v>463</v>
      </c>
      <c r="E1732" s="89">
        <v>1299</v>
      </c>
      <c r="F1732" s="89">
        <v>63</v>
      </c>
      <c r="G1732" s="89">
        <v>101</v>
      </c>
      <c r="H1732" s="57">
        <f>D1732/D1731*100</f>
        <v>0.44470484276850381</v>
      </c>
      <c r="I1732" s="57">
        <f>E1732/E1731*100</f>
        <v>0.40052293063152511</v>
      </c>
      <c r="J1732" s="56"/>
      <c r="K1732" s="56"/>
      <c r="L1732" s="56"/>
    </row>
    <row r="1733" spans="1:12" s="48" customFormat="1" x14ac:dyDescent="0.2">
      <c r="A1733" s="13" t="s">
        <v>284</v>
      </c>
      <c r="B1733" s="89">
        <v>47596</v>
      </c>
      <c r="C1733" s="89">
        <v>219376</v>
      </c>
      <c r="D1733" s="89">
        <v>103651</v>
      </c>
      <c r="E1733" s="89">
        <v>323027</v>
      </c>
      <c r="F1733" s="89">
        <v>41063</v>
      </c>
      <c r="G1733" s="89">
        <v>329133.7</v>
      </c>
      <c r="H1733" s="57">
        <f>D1733/D1731*100</f>
        <v>99.555295157231498</v>
      </c>
      <c r="I1733" s="57">
        <f>E1733/E1731*100</f>
        <v>99.599477069368476</v>
      </c>
      <c r="J1733" s="56">
        <f>D1733/B1733</f>
        <v>2.1777250189091522</v>
      </c>
      <c r="K1733" s="56">
        <f>D1733/F1733</f>
        <v>2.5241945303557949</v>
      </c>
      <c r="L1733" s="55">
        <f>E1733/G1733*100</f>
        <v>98.144614179587194</v>
      </c>
    </row>
    <row r="1734" spans="1:12" s="48" customFormat="1" ht="22.5" x14ac:dyDescent="0.2">
      <c r="A1734" s="8" t="s">
        <v>527</v>
      </c>
      <c r="B1734" s="89"/>
      <c r="C1734" s="89"/>
      <c r="D1734" s="89"/>
      <c r="E1734" s="89"/>
      <c r="F1734" s="89"/>
      <c r="G1734" s="89"/>
      <c r="H1734" s="58"/>
      <c r="I1734" s="58"/>
      <c r="J1734" s="58"/>
      <c r="K1734" s="58"/>
      <c r="L1734" s="58"/>
    </row>
    <row r="1735" spans="1:12" s="48" customFormat="1" x14ac:dyDescent="0.2">
      <c r="A1735" s="9" t="s">
        <v>276</v>
      </c>
      <c r="B1735" s="89">
        <v>54180</v>
      </c>
      <c r="C1735" s="89">
        <v>205043.20000000001</v>
      </c>
      <c r="D1735" s="89">
        <v>46378</v>
      </c>
      <c r="E1735" s="89">
        <v>251421.2</v>
      </c>
      <c r="F1735" s="89">
        <v>52304</v>
      </c>
      <c r="G1735" s="89">
        <v>259261.2</v>
      </c>
      <c r="H1735" s="57">
        <f>H1736+H1737</f>
        <v>100</v>
      </c>
      <c r="I1735" s="57">
        <f>I1736+I1737</f>
        <v>100</v>
      </c>
      <c r="J1735" s="55">
        <f t="shared" ref="J1735:J1740" si="286">D1735/B1735*100</f>
        <v>85.599852344038382</v>
      </c>
      <c r="K1735" s="55">
        <f t="shared" ref="K1735:L1738" si="287">D1735/F1735*100</f>
        <v>88.670082594065462</v>
      </c>
      <c r="L1735" s="55">
        <f t="shared" si="287"/>
        <v>96.976022636630546</v>
      </c>
    </row>
    <row r="1736" spans="1:12" s="48" customFormat="1" x14ac:dyDescent="0.2">
      <c r="A1736" s="13" t="s">
        <v>283</v>
      </c>
      <c r="B1736" s="89">
        <v>31025</v>
      </c>
      <c r="C1736" s="89">
        <v>138589</v>
      </c>
      <c r="D1736" s="89">
        <v>26940</v>
      </c>
      <c r="E1736" s="89">
        <v>165529</v>
      </c>
      <c r="F1736" s="89">
        <v>33744</v>
      </c>
      <c r="G1736" s="89">
        <v>141229</v>
      </c>
      <c r="H1736" s="57">
        <f>D1736/D1735*100</f>
        <v>58.087886497908492</v>
      </c>
      <c r="I1736" s="57">
        <f>E1736/E1735*100</f>
        <v>65.837327958024218</v>
      </c>
      <c r="J1736" s="55">
        <f t="shared" si="286"/>
        <v>86.833199033037872</v>
      </c>
      <c r="K1736" s="55">
        <f t="shared" si="287"/>
        <v>79.836415362731145</v>
      </c>
      <c r="L1736" s="55">
        <f t="shared" si="287"/>
        <v>117.20609789774055</v>
      </c>
    </row>
    <row r="1737" spans="1:12" s="48" customFormat="1" x14ac:dyDescent="0.2">
      <c r="A1737" s="13" t="s">
        <v>279</v>
      </c>
      <c r="B1737" s="89">
        <v>23155</v>
      </c>
      <c r="C1737" s="89">
        <v>66454.2</v>
      </c>
      <c r="D1737" s="89">
        <v>19438</v>
      </c>
      <c r="E1737" s="89">
        <v>85892.2</v>
      </c>
      <c r="F1737" s="89">
        <v>18560</v>
      </c>
      <c r="G1737" s="89">
        <v>118032.2</v>
      </c>
      <c r="H1737" s="57">
        <f>D1737/D1735*100</f>
        <v>41.912113502091508</v>
      </c>
      <c r="I1737" s="57">
        <f>E1737/E1735*100</f>
        <v>34.162672041975775</v>
      </c>
      <c r="J1737" s="55">
        <f t="shared" si="286"/>
        <v>83.947311595767644</v>
      </c>
      <c r="K1737" s="55">
        <f t="shared" si="287"/>
        <v>104.73060344827587</v>
      </c>
      <c r="L1737" s="55">
        <f t="shared" si="287"/>
        <v>72.770142384874632</v>
      </c>
    </row>
    <row r="1738" spans="1:12" s="48" customFormat="1" x14ac:dyDescent="0.2">
      <c r="A1738" s="9" t="s">
        <v>277</v>
      </c>
      <c r="B1738" s="89">
        <v>54180</v>
      </c>
      <c r="C1738" s="89">
        <v>205043.20000000001</v>
      </c>
      <c r="D1738" s="89">
        <v>46378</v>
      </c>
      <c r="E1738" s="89">
        <v>251421.2</v>
      </c>
      <c r="F1738" s="89">
        <v>52304</v>
      </c>
      <c r="G1738" s="89">
        <v>259261.2</v>
      </c>
      <c r="H1738" s="57">
        <f>H1739+H1740</f>
        <v>99.999999999999986</v>
      </c>
      <c r="I1738" s="57">
        <f>I1739+I1740</f>
        <v>99.999999999999986</v>
      </c>
      <c r="J1738" s="55">
        <f t="shared" si="286"/>
        <v>85.599852344038382</v>
      </c>
      <c r="K1738" s="55">
        <f t="shared" si="287"/>
        <v>88.670082594065462</v>
      </c>
      <c r="L1738" s="55">
        <f t="shared" si="287"/>
        <v>96.976022636630546</v>
      </c>
    </row>
    <row r="1739" spans="1:12" s="48" customFormat="1" x14ac:dyDescent="0.2">
      <c r="A1739" s="13" t="s">
        <v>280</v>
      </c>
      <c r="B1739" s="89">
        <v>103</v>
      </c>
      <c r="C1739" s="89">
        <v>10151</v>
      </c>
      <c r="D1739" s="89">
        <v>2</v>
      </c>
      <c r="E1739" s="89">
        <v>10153</v>
      </c>
      <c r="F1739" s="89">
        <v>0</v>
      </c>
      <c r="G1739" s="89">
        <v>117</v>
      </c>
      <c r="H1739" s="57">
        <f>D1739/D1738*100</f>
        <v>4.3123894950191904E-3</v>
      </c>
      <c r="I1739" s="57">
        <f>E1739/E1738*100</f>
        <v>4.0382433939540494</v>
      </c>
      <c r="J1739" s="55">
        <f t="shared" si="286"/>
        <v>1.9417475728155338</v>
      </c>
      <c r="K1739" s="55">
        <v>0</v>
      </c>
      <c r="L1739" s="56"/>
    </row>
    <row r="1740" spans="1:12" s="48" customFormat="1" x14ac:dyDescent="0.2">
      <c r="A1740" s="13" t="s">
        <v>284</v>
      </c>
      <c r="B1740" s="89">
        <v>54077</v>
      </c>
      <c r="C1740" s="89">
        <v>194892.2</v>
      </c>
      <c r="D1740" s="89">
        <v>46376</v>
      </c>
      <c r="E1740" s="89">
        <v>241268.2</v>
      </c>
      <c r="F1740" s="89">
        <v>52304</v>
      </c>
      <c r="G1740" s="89">
        <v>259144.2</v>
      </c>
      <c r="H1740" s="57">
        <f>D1740/D1738*100</f>
        <v>99.995687610504973</v>
      </c>
      <c r="I1740" s="57">
        <f>E1740/E1738*100</f>
        <v>95.961756606045938</v>
      </c>
      <c r="J1740" s="55">
        <f t="shared" si="286"/>
        <v>85.759195221628417</v>
      </c>
      <c r="K1740" s="55">
        <f>D1740/F1740*100</f>
        <v>88.666258794738454</v>
      </c>
      <c r="L1740" s="55">
        <f>E1740/G1740*100</f>
        <v>93.101910056254397</v>
      </c>
    </row>
    <row r="1741" spans="1:12" s="48" customFormat="1" ht="22.5" x14ac:dyDescent="0.2">
      <c r="A1741" s="8" t="s">
        <v>528</v>
      </c>
      <c r="B1741" s="89"/>
      <c r="C1741" s="89"/>
      <c r="D1741" s="89"/>
      <c r="E1741" s="89"/>
      <c r="F1741" s="89"/>
      <c r="G1741" s="89"/>
      <c r="H1741" s="58"/>
      <c r="I1741" s="58"/>
      <c r="J1741" s="58"/>
      <c r="K1741" s="58"/>
      <c r="L1741" s="58"/>
    </row>
    <row r="1742" spans="1:12" s="48" customFormat="1" x14ac:dyDescent="0.2">
      <c r="A1742" s="9" t="s">
        <v>276</v>
      </c>
      <c r="B1742" s="89">
        <v>966445</v>
      </c>
      <c r="C1742" s="89">
        <v>4604228</v>
      </c>
      <c r="D1742" s="89">
        <v>1028862</v>
      </c>
      <c r="E1742" s="89">
        <v>5633090</v>
      </c>
      <c r="F1742" s="89">
        <v>460689</v>
      </c>
      <c r="G1742" s="89">
        <v>1629849</v>
      </c>
      <c r="H1742" s="57">
        <f>H1743+H1744</f>
        <v>99.999999999999986</v>
      </c>
      <c r="I1742" s="57">
        <f>I1743+I1744</f>
        <v>100</v>
      </c>
      <c r="J1742" s="55">
        <f t="shared" ref="J1742:J1747" si="288">D1742/B1742*100</f>
        <v>106.45841201516899</v>
      </c>
      <c r="K1742" s="56">
        <f>D1742/F1742</f>
        <v>2.2333114096494597</v>
      </c>
      <c r="L1742" s="56">
        <f>E1742/G1742</f>
        <v>3.4562036115002064</v>
      </c>
    </row>
    <row r="1743" spans="1:12" s="48" customFormat="1" x14ac:dyDescent="0.2">
      <c r="A1743" s="13" t="s">
        <v>283</v>
      </c>
      <c r="B1743" s="89">
        <v>77</v>
      </c>
      <c r="C1743" s="89">
        <v>897</v>
      </c>
      <c r="D1743" s="89">
        <v>77</v>
      </c>
      <c r="E1743" s="89">
        <v>974</v>
      </c>
      <c r="F1743" s="89">
        <v>106</v>
      </c>
      <c r="G1743" s="89">
        <v>603</v>
      </c>
      <c r="H1743" s="57">
        <f>D1743/D1742*100</f>
        <v>7.4839968819919479E-3</v>
      </c>
      <c r="I1743" s="57">
        <f>E1743/E1742*100</f>
        <v>1.7290687704261783E-2</v>
      </c>
      <c r="J1743" s="55">
        <f t="shared" si="288"/>
        <v>100</v>
      </c>
      <c r="K1743" s="55">
        <f>D1743/F1743*100</f>
        <v>72.641509433962256</v>
      </c>
      <c r="L1743" s="55">
        <f>E1743/G1743*100</f>
        <v>161.52570480928691</v>
      </c>
    </row>
    <row r="1744" spans="1:12" s="48" customFormat="1" x14ac:dyDescent="0.2">
      <c r="A1744" s="13" t="s">
        <v>279</v>
      </c>
      <c r="B1744" s="89">
        <v>966368</v>
      </c>
      <c r="C1744" s="89">
        <v>4603331</v>
      </c>
      <c r="D1744" s="89">
        <v>1028785</v>
      </c>
      <c r="E1744" s="89">
        <v>5632116</v>
      </c>
      <c r="F1744" s="89">
        <v>460583</v>
      </c>
      <c r="G1744" s="89">
        <v>1629246</v>
      </c>
      <c r="H1744" s="57">
        <f>D1744/D1742*100</f>
        <v>99.992516003117998</v>
      </c>
      <c r="I1744" s="57">
        <f>E1744/E1742*100</f>
        <v>99.982709312295739</v>
      </c>
      <c r="J1744" s="55">
        <f t="shared" si="288"/>
        <v>106.45892662008676</v>
      </c>
      <c r="K1744" s="56">
        <f>D1744/F1744</f>
        <v>2.2336582114407175</v>
      </c>
      <c r="L1744" s="56">
        <f>E1744/G1744</f>
        <v>3.4568849639649262</v>
      </c>
    </row>
    <row r="1745" spans="1:12" s="48" customFormat="1" x14ac:dyDescent="0.2">
      <c r="A1745" s="9" t="s">
        <v>277</v>
      </c>
      <c r="B1745" s="89">
        <v>966445</v>
      </c>
      <c r="C1745" s="89">
        <v>4604228</v>
      </c>
      <c r="D1745" s="89">
        <v>1028862</v>
      </c>
      <c r="E1745" s="89">
        <v>5633090</v>
      </c>
      <c r="F1745" s="89">
        <v>460689</v>
      </c>
      <c r="G1745" s="89">
        <v>1629849</v>
      </c>
      <c r="H1745" s="57">
        <f>H1746+H1747</f>
        <v>100</v>
      </c>
      <c r="I1745" s="57">
        <f>I1746+I1747</f>
        <v>100</v>
      </c>
      <c r="J1745" s="55">
        <f t="shared" si="288"/>
        <v>106.45841201516899</v>
      </c>
      <c r="K1745" s="56">
        <f>D1745/F1745</f>
        <v>2.2333114096494597</v>
      </c>
      <c r="L1745" s="56">
        <f>E1745/G1745</f>
        <v>3.4562036115002064</v>
      </c>
    </row>
    <row r="1746" spans="1:12" s="48" customFormat="1" x14ac:dyDescent="0.2">
      <c r="A1746" s="13" t="s">
        <v>280</v>
      </c>
      <c r="B1746" s="89">
        <v>1526</v>
      </c>
      <c r="C1746" s="89">
        <v>11240</v>
      </c>
      <c r="D1746" s="89">
        <v>567</v>
      </c>
      <c r="E1746" s="89">
        <v>11807</v>
      </c>
      <c r="F1746" s="89">
        <v>1847</v>
      </c>
      <c r="G1746" s="89">
        <v>6427</v>
      </c>
      <c r="H1746" s="57">
        <f>D1746/D1745*100</f>
        <v>5.5109431585577073E-2</v>
      </c>
      <c r="I1746" s="57">
        <f>E1746/E1745*100</f>
        <v>0.20960076973739103</v>
      </c>
      <c r="J1746" s="55">
        <f t="shared" si="288"/>
        <v>37.155963302752291</v>
      </c>
      <c r="K1746" s="55">
        <f>D1746/F1746*100</f>
        <v>30.698429886302108</v>
      </c>
      <c r="L1746" s="55">
        <f>E1746/G1746*100</f>
        <v>183.70935117473158</v>
      </c>
    </row>
    <row r="1747" spans="1:12" s="48" customFormat="1" x14ac:dyDescent="0.2">
      <c r="A1747" s="13" t="s">
        <v>284</v>
      </c>
      <c r="B1747" s="89">
        <v>964919</v>
      </c>
      <c r="C1747" s="89">
        <v>4592988</v>
      </c>
      <c r="D1747" s="89">
        <v>1028295</v>
      </c>
      <c r="E1747" s="89">
        <v>5621283</v>
      </c>
      <c r="F1747" s="89">
        <v>458842</v>
      </c>
      <c r="G1747" s="89">
        <v>1623422</v>
      </c>
      <c r="H1747" s="57">
        <f>D1747/D1745*100</f>
        <v>99.944890568414422</v>
      </c>
      <c r="I1747" s="57">
        <f>E1747/E1745*100</f>
        <v>99.790399230262608</v>
      </c>
      <c r="J1747" s="55">
        <f t="shared" si="288"/>
        <v>106.56801244456788</v>
      </c>
      <c r="K1747" s="56">
        <f>D1747/F1747</f>
        <v>2.2410655519764973</v>
      </c>
      <c r="L1747" s="56">
        <f>E1747/G1747</f>
        <v>3.4626135410263013</v>
      </c>
    </row>
    <row r="1748" spans="1:12" s="48" customFormat="1" x14ac:dyDescent="0.2">
      <c r="A1748" s="8" t="s">
        <v>529</v>
      </c>
      <c r="B1748" s="89"/>
      <c r="C1748" s="89"/>
      <c r="D1748" s="89"/>
      <c r="E1748" s="89"/>
      <c r="F1748" s="89"/>
      <c r="G1748" s="89"/>
      <c r="H1748" s="58"/>
      <c r="I1748" s="58"/>
      <c r="J1748" s="58"/>
      <c r="K1748" s="58"/>
      <c r="L1748" s="58"/>
    </row>
    <row r="1749" spans="1:12" s="48" customFormat="1" x14ac:dyDescent="0.2">
      <c r="A1749" s="9" t="s">
        <v>276</v>
      </c>
      <c r="B1749" s="89">
        <v>25491</v>
      </c>
      <c r="C1749" s="89">
        <v>104741</v>
      </c>
      <c r="D1749" s="89">
        <v>27353</v>
      </c>
      <c r="E1749" s="89">
        <v>132094</v>
      </c>
      <c r="F1749" s="89">
        <v>15673</v>
      </c>
      <c r="G1749" s="89">
        <v>75429</v>
      </c>
      <c r="H1749" s="57">
        <f>H1750+H1751</f>
        <v>100</v>
      </c>
      <c r="I1749" s="57">
        <f>I1750+I1751</f>
        <v>100</v>
      </c>
      <c r="J1749" s="55">
        <f t="shared" ref="J1749:J1754" si="289">D1749/B1749*100</f>
        <v>107.30453885685142</v>
      </c>
      <c r="K1749" s="55">
        <f>D1749/F1749*100</f>
        <v>174.523065143878</v>
      </c>
      <c r="L1749" s="55">
        <f>E1749/G1749*100</f>
        <v>175.12362619151784</v>
      </c>
    </row>
    <row r="1750" spans="1:12" s="48" customFormat="1" x14ac:dyDescent="0.2">
      <c r="A1750" s="13" t="s">
        <v>283</v>
      </c>
      <c r="B1750" s="89">
        <v>12805</v>
      </c>
      <c r="C1750" s="89">
        <v>53256</v>
      </c>
      <c r="D1750" s="89">
        <v>13295</v>
      </c>
      <c r="E1750" s="89">
        <v>66551</v>
      </c>
      <c r="F1750" s="89">
        <v>10564</v>
      </c>
      <c r="G1750" s="89">
        <v>47015</v>
      </c>
      <c r="H1750" s="57">
        <f>D1750/D1749*100</f>
        <v>48.605271816619748</v>
      </c>
      <c r="I1750" s="57">
        <f>E1750/E1749*100</f>
        <v>50.381546474480302</v>
      </c>
      <c r="J1750" s="55">
        <f t="shared" si="289"/>
        <v>103.82663022256931</v>
      </c>
      <c r="K1750" s="55">
        <f>D1750/F1750*100</f>
        <v>125.85195001893221</v>
      </c>
      <c r="L1750" s="55">
        <f>E1750/G1750*100</f>
        <v>141.55269594810167</v>
      </c>
    </row>
    <row r="1751" spans="1:12" s="48" customFormat="1" x14ac:dyDescent="0.2">
      <c r="A1751" s="13" t="s">
        <v>279</v>
      </c>
      <c r="B1751" s="89">
        <v>12686</v>
      </c>
      <c r="C1751" s="89">
        <v>51485</v>
      </c>
      <c r="D1751" s="89">
        <v>14058</v>
      </c>
      <c r="E1751" s="89">
        <v>65543</v>
      </c>
      <c r="F1751" s="89">
        <v>5109</v>
      </c>
      <c r="G1751" s="89">
        <v>28414</v>
      </c>
      <c r="H1751" s="57">
        <f>D1751/D1749*100</f>
        <v>51.394728183380259</v>
      </c>
      <c r="I1751" s="57">
        <f>E1751/E1749*100</f>
        <v>49.618453525519705</v>
      </c>
      <c r="J1751" s="55">
        <f t="shared" si="289"/>
        <v>110.81507173261865</v>
      </c>
      <c r="K1751" s="56">
        <f>D1751/F1751</f>
        <v>2.7516147974163241</v>
      </c>
      <c r="L1751" s="56">
        <f>E1751/G1751</f>
        <v>2.3067149996480607</v>
      </c>
    </row>
    <row r="1752" spans="1:12" s="48" customFormat="1" x14ac:dyDescent="0.2">
      <c r="A1752" s="9" t="s">
        <v>277</v>
      </c>
      <c r="B1752" s="89">
        <v>25491</v>
      </c>
      <c r="C1752" s="89">
        <v>104741</v>
      </c>
      <c r="D1752" s="89">
        <v>27353</v>
      </c>
      <c r="E1752" s="89">
        <v>132094</v>
      </c>
      <c r="F1752" s="89">
        <v>15673</v>
      </c>
      <c r="G1752" s="89">
        <v>75429</v>
      </c>
      <c r="H1752" s="57">
        <f>H1753+H1754</f>
        <v>100</v>
      </c>
      <c r="I1752" s="57">
        <f>I1753+I1754</f>
        <v>99.999999999999986</v>
      </c>
      <c r="J1752" s="55">
        <f t="shared" si="289"/>
        <v>107.30453885685142</v>
      </c>
      <c r="K1752" s="55">
        <f>D1752/F1752*100</f>
        <v>174.523065143878</v>
      </c>
      <c r="L1752" s="55">
        <f>E1752/G1752*100</f>
        <v>175.12362619151784</v>
      </c>
    </row>
    <row r="1753" spans="1:12" s="48" customFormat="1" x14ac:dyDescent="0.2">
      <c r="A1753" s="13" t="s">
        <v>280</v>
      </c>
      <c r="B1753" s="89">
        <v>2577</v>
      </c>
      <c r="C1753" s="89">
        <v>7337</v>
      </c>
      <c r="D1753" s="89">
        <v>1783</v>
      </c>
      <c r="E1753" s="89">
        <v>9120</v>
      </c>
      <c r="F1753" s="89">
        <v>1019</v>
      </c>
      <c r="G1753" s="89">
        <v>4521</v>
      </c>
      <c r="H1753" s="57">
        <f>D1753/D1752*100</f>
        <v>6.5184806054180537</v>
      </c>
      <c r="I1753" s="57">
        <f>E1753/E1752*100</f>
        <v>6.9041743001196112</v>
      </c>
      <c r="J1753" s="55">
        <f t="shared" si="289"/>
        <v>69.188979433449745</v>
      </c>
      <c r="K1753" s="55">
        <f>D1753/F1753*100</f>
        <v>174.97546614327771</v>
      </c>
      <c r="L1753" s="56">
        <f>E1753/G1753</f>
        <v>2.0172528201725282</v>
      </c>
    </row>
    <row r="1754" spans="1:12" s="48" customFormat="1" x14ac:dyDescent="0.2">
      <c r="A1754" s="13" t="s">
        <v>284</v>
      </c>
      <c r="B1754" s="89">
        <v>22914</v>
      </c>
      <c r="C1754" s="89">
        <v>97404</v>
      </c>
      <c r="D1754" s="89">
        <v>25570</v>
      </c>
      <c r="E1754" s="89">
        <v>122974</v>
      </c>
      <c r="F1754" s="89">
        <v>14654</v>
      </c>
      <c r="G1754" s="89">
        <v>70908</v>
      </c>
      <c r="H1754" s="57">
        <f>D1754/D1752*100</f>
        <v>93.481519394581952</v>
      </c>
      <c r="I1754" s="57">
        <f>E1754/E1752*100</f>
        <v>93.095825699880379</v>
      </c>
      <c r="J1754" s="55">
        <f t="shared" si="289"/>
        <v>111.59116697215677</v>
      </c>
      <c r="K1754" s="55">
        <f>D1754/F1754*100</f>
        <v>174.49160638733451</v>
      </c>
      <c r="L1754" s="55">
        <f>E1754/G1754*100</f>
        <v>173.42753991087042</v>
      </c>
    </row>
    <row r="1755" spans="1:12" s="48" customFormat="1" ht="22.5" x14ac:dyDescent="0.2">
      <c r="A1755" s="8" t="s">
        <v>530</v>
      </c>
      <c r="B1755" s="89"/>
      <c r="C1755" s="89"/>
      <c r="D1755" s="89"/>
      <c r="E1755" s="89"/>
      <c r="F1755" s="89"/>
      <c r="G1755" s="89"/>
      <c r="H1755" s="58"/>
      <c r="I1755" s="58"/>
      <c r="J1755" s="58"/>
      <c r="K1755" s="58"/>
      <c r="L1755" s="58"/>
    </row>
    <row r="1756" spans="1:12" s="48" customFormat="1" x14ac:dyDescent="0.2">
      <c r="A1756" s="9" t="s">
        <v>276</v>
      </c>
      <c r="B1756" s="89">
        <v>336</v>
      </c>
      <c r="C1756" s="89">
        <v>1664</v>
      </c>
      <c r="D1756" s="89">
        <v>442</v>
      </c>
      <c r="E1756" s="89">
        <v>2106</v>
      </c>
      <c r="F1756" s="89">
        <v>179</v>
      </c>
      <c r="G1756" s="89">
        <v>1130</v>
      </c>
      <c r="H1756" s="57">
        <f>H1757+H1758</f>
        <v>100</v>
      </c>
      <c r="I1756" s="57">
        <f>I1757+I1758</f>
        <v>100</v>
      </c>
      <c r="J1756" s="55">
        <f>D1756/B1756*100</f>
        <v>131.54761904761904</v>
      </c>
      <c r="K1756" s="56">
        <f>D1756/F1756</f>
        <v>2.4692737430167599</v>
      </c>
      <c r="L1756" s="55">
        <f>E1756/G1756*100</f>
        <v>186.3716814159292</v>
      </c>
    </row>
    <row r="1757" spans="1:12" s="48" customFormat="1" x14ac:dyDescent="0.2">
      <c r="A1757" s="13" t="s">
        <v>283</v>
      </c>
      <c r="B1757" s="89">
        <v>189</v>
      </c>
      <c r="C1757" s="89">
        <v>791</v>
      </c>
      <c r="D1757" s="89">
        <v>304</v>
      </c>
      <c r="E1757" s="89">
        <v>1095</v>
      </c>
      <c r="F1757" s="89">
        <v>75</v>
      </c>
      <c r="G1757" s="89">
        <v>577</v>
      </c>
      <c r="H1757" s="57">
        <f>D1757/D1756*100</f>
        <v>68.778280542986423</v>
      </c>
      <c r="I1757" s="57">
        <f>E1757/E1756*100</f>
        <v>51.994301994301992</v>
      </c>
      <c r="J1757" s="55">
        <f>D1757/B1757*100</f>
        <v>160.84656084656083</v>
      </c>
      <c r="K1757" s="56">
        <f>D1757/F1757</f>
        <v>4.0533333333333337</v>
      </c>
      <c r="L1757" s="55">
        <f>E1757/G1757*100</f>
        <v>189.7746967071057</v>
      </c>
    </row>
    <row r="1758" spans="1:12" s="48" customFormat="1" x14ac:dyDescent="0.2">
      <c r="A1758" s="13" t="s">
        <v>279</v>
      </c>
      <c r="B1758" s="89">
        <v>147</v>
      </c>
      <c r="C1758" s="89">
        <v>873</v>
      </c>
      <c r="D1758" s="89">
        <v>138</v>
      </c>
      <c r="E1758" s="89">
        <v>1011</v>
      </c>
      <c r="F1758" s="89">
        <v>104</v>
      </c>
      <c r="G1758" s="89">
        <v>553</v>
      </c>
      <c r="H1758" s="57">
        <f>D1758/D1756*100</f>
        <v>31.221719457013574</v>
      </c>
      <c r="I1758" s="57">
        <f>E1758/E1756*100</f>
        <v>48.005698005698008</v>
      </c>
      <c r="J1758" s="55">
        <f>D1758/B1758*100</f>
        <v>93.877551020408163</v>
      </c>
      <c r="K1758" s="55">
        <f>D1758/F1758*100</f>
        <v>132.69230769230768</v>
      </c>
      <c r="L1758" s="55">
        <f>E1758/G1758*100</f>
        <v>182.82097649186258</v>
      </c>
    </row>
    <row r="1759" spans="1:12" s="48" customFormat="1" x14ac:dyDescent="0.2">
      <c r="A1759" s="9" t="s">
        <v>277</v>
      </c>
      <c r="B1759" s="89">
        <v>336</v>
      </c>
      <c r="C1759" s="89">
        <v>1664</v>
      </c>
      <c r="D1759" s="89">
        <v>442</v>
      </c>
      <c r="E1759" s="89">
        <v>2106</v>
      </c>
      <c r="F1759" s="89">
        <v>179</v>
      </c>
      <c r="G1759" s="89">
        <v>1130</v>
      </c>
      <c r="H1759" s="57">
        <f>H1760+H1761</f>
        <v>100</v>
      </c>
      <c r="I1759" s="57">
        <f>I1760+I1761</f>
        <v>100</v>
      </c>
      <c r="J1759" s="55">
        <f>D1759/B1759*100</f>
        <v>131.54761904761904</v>
      </c>
      <c r="K1759" s="56">
        <f>D1759/F1759</f>
        <v>2.4692737430167599</v>
      </c>
      <c r="L1759" s="55">
        <f>E1759/G1759*100</f>
        <v>186.3716814159292</v>
      </c>
    </row>
    <row r="1760" spans="1:12" s="48" customFormat="1" x14ac:dyDescent="0.2">
      <c r="A1760" s="13" t="s">
        <v>280</v>
      </c>
      <c r="B1760" s="89">
        <v>0</v>
      </c>
      <c r="C1760" s="89">
        <v>81</v>
      </c>
      <c r="D1760" s="89">
        <v>4</v>
      </c>
      <c r="E1760" s="89">
        <v>85</v>
      </c>
      <c r="F1760" s="89">
        <v>2</v>
      </c>
      <c r="G1760" s="89">
        <v>39</v>
      </c>
      <c r="H1760" s="57">
        <f>D1760/D1759*100</f>
        <v>0.90497737556561098</v>
      </c>
      <c r="I1760" s="57">
        <f>E1760/E1759*100</f>
        <v>4.0360873694207031</v>
      </c>
      <c r="J1760" s="55">
        <v>0</v>
      </c>
      <c r="K1760" s="56">
        <f>D1760/F1760</f>
        <v>2</v>
      </c>
      <c r="L1760" s="56">
        <f>E1760/G1760</f>
        <v>2.1794871794871793</v>
      </c>
    </row>
    <row r="1761" spans="1:12" s="48" customFormat="1" x14ac:dyDescent="0.2">
      <c r="A1761" s="13" t="s">
        <v>284</v>
      </c>
      <c r="B1761" s="89">
        <v>336</v>
      </c>
      <c r="C1761" s="89">
        <v>1583</v>
      </c>
      <c r="D1761" s="89">
        <v>438</v>
      </c>
      <c r="E1761" s="89">
        <v>2021</v>
      </c>
      <c r="F1761" s="89">
        <v>177</v>
      </c>
      <c r="G1761" s="89">
        <v>1091</v>
      </c>
      <c r="H1761" s="57">
        <f>D1761/D1759*100</f>
        <v>99.095022624434392</v>
      </c>
      <c r="I1761" s="57">
        <f>E1761/E1759*100</f>
        <v>95.963912630579301</v>
      </c>
      <c r="J1761" s="55">
        <f>D1761/B1761*100</f>
        <v>130.35714285714286</v>
      </c>
      <c r="K1761" s="56">
        <f>D1761/F1761</f>
        <v>2.4745762711864407</v>
      </c>
      <c r="L1761" s="55">
        <f>E1761/G1761*100</f>
        <v>185.24289642529789</v>
      </c>
    </row>
    <row r="1762" spans="1:12" s="48" customFormat="1" x14ac:dyDescent="0.2">
      <c r="A1762" s="8" t="s">
        <v>531</v>
      </c>
      <c r="B1762" s="89"/>
      <c r="C1762" s="89"/>
      <c r="D1762" s="89"/>
      <c r="E1762" s="89"/>
      <c r="F1762" s="89"/>
      <c r="G1762" s="89"/>
      <c r="H1762" s="58"/>
      <c r="I1762" s="58"/>
      <c r="J1762" s="58"/>
      <c r="K1762" s="58"/>
      <c r="L1762" s="58"/>
    </row>
    <row r="1763" spans="1:12" s="48" customFormat="1" x14ac:dyDescent="0.2">
      <c r="A1763" s="9" t="s">
        <v>276</v>
      </c>
      <c r="B1763" s="89">
        <v>3203</v>
      </c>
      <c r="C1763" s="89">
        <v>15360</v>
      </c>
      <c r="D1763" s="89">
        <v>3490</v>
      </c>
      <c r="E1763" s="89">
        <v>18850</v>
      </c>
      <c r="F1763" s="89">
        <v>1843</v>
      </c>
      <c r="G1763" s="89">
        <v>10885</v>
      </c>
      <c r="H1763" s="57">
        <f>H1764+H1765</f>
        <v>100.00000000000001</v>
      </c>
      <c r="I1763" s="57">
        <f>I1764+I1765</f>
        <v>100</v>
      </c>
      <c r="J1763" s="55">
        <f t="shared" ref="J1763:J1768" si="290">D1763/B1763*100</f>
        <v>108.96034967218233</v>
      </c>
      <c r="K1763" s="55">
        <f>D1763/F1763*100</f>
        <v>189.36516549104721</v>
      </c>
      <c r="L1763" s="55">
        <f>E1763/G1763*100</f>
        <v>173.1740927882407</v>
      </c>
    </row>
    <row r="1764" spans="1:12" s="48" customFormat="1" x14ac:dyDescent="0.2">
      <c r="A1764" s="13" t="s">
        <v>283</v>
      </c>
      <c r="B1764" s="89">
        <v>603</v>
      </c>
      <c r="C1764" s="89">
        <v>3864</v>
      </c>
      <c r="D1764" s="89">
        <v>858</v>
      </c>
      <c r="E1764" s="89">
        <v>4722</v>
      </c>
      <c r="F1764" s="89">
        <v>549</v>
      </c>
      <c r="G1764" s="89">
        <v>3883</v>
      </c>
      <c r="H1764" s="57">
        <f>D1764/D1763*100</f>
        <v>24.584527220630374</v>
      </c>
      <c r="I1764" s="57">
        <f>E1764/E1763*100</f>
        <v>25.050397877984089</v>
      </c>
      <c r="J1764" s="55">
        <f t="shared" si="290"/>
        <v>142.28855721393035</v>
      </c>
      <c r="K1764" s="55">
        <f>D1764/F1764*100</f>
        <v>156.28415300546447</v>
      </c>
      <c r="L1764" s="55">
        <f>E1764/G1764*100</f>
        <v>121.60700489312389</v>
      </c>
    </row>
    <row r="1765" spans="1:12" s="48" customFormat="1" x14ac:dyDescent="0.2">
      <c r="A1765" s="13" t="s">
        <v>279</v>
      </c>
      <c r="B1765" s="89">
        <v>2600</v>
      </c>
      <c r="C1765" s="89">
        <v>11496</v>
      </c>
      <c r="D1765" s="89">
        <v>2632</v>
      </c>
      <c r="E1765" s="89">
        <v>14128</v>
      </c>
      <c r="F1765" s="89">
        <v>1294</v>
      </c>
      <c r="G1765" s="89">
        <v>7002</v>
      </c>
      <c r="H1765" s="57">
        <f>D1765/D1763*100</f>
        <v>75.415472779369637</v>
      </c>
      <c r="I1765" s="57">
        <f>E1765/E1763*100</f>
        <v>74.949602122015918</v>
      </c>
      <c r="J1765" s="55">
        <f t="shared" si="290"/>
        <v>101.23076923076924</v>
      </c>
      <c r="K1765" s="56">
        <f>D1765/F1765</f>
        <v>2.0340030911901081</v>
      </c>
      <c r="L1765" s="56">
        <f>E1765/G1765</f>
        <v>2.0177092259354472</v>
      </c>
    </row>
    <row r="1766" spans="1:12" s="48" customFormat="1" x14ac:dyDescent="0.2">
      <c r="A1766" s="9" t="s">
        <v>277</v>
      </c>
      <c r="B1766" s="89">
        <v>3203</v>
      </c>
      <c r="C1766" s="89">
        <v>15360</v>
      </c>
      <c r="D1766" s="89">
        <v>3490</v>
      </c>
      <c r="E1766" s="89">
        <v>18850</v>
      </c>
      <c r="F1766" s="89">
        <v>1843</v>
      </c>
      <c r="G1766" s="89">
        <v>10885</v>
      </c>
      <c r="H1766" s="57">
        <f>H1767+H1768</f>
        <v>100.00000000000001</v>
      </c>
      <c r="I1766" s="57">
        <f>I1767+I1768</f>
        <v>100</v>
      </c>
      <c r="J1766" s="55">
        <f t="shared" si="290"/>
        <v>108.96034967218233</v>
      </c>
      <c r="K1766" s="55">
        <f t="shared" ref="K1766:L1768" si="291">D1766/F1766*100</f>
        <v>189.36516549104721</v>
      </c>
      <c r="L1766" s="55">
        <f t="shared" si="291"/>
        <v>173.1740927882407</v>
      </c>
    </row>
    <row r="1767" spans="1:12" s="48" customFormat="1" x14ac:dyDescent="0.2">
      <c r="A1767" s="13" t="s">
        <v>280</v>
      </c>
      <c r="B1767" s="89">
        <v>257</v>
      </c>
      <c r="C1767" s="89">
        <v>765</v>
      </c>
      <c r="D1767" s="89">
        <v>164</v>
      </c>
      <c r="E1767" s="89">
        <v>929</v>
      </c>
      <c r="F1767" s="89">
        <v>146</v>
      </c>
      <c r="G1767" s="89">
        <v>812</v>
      </c>
      <c r="H1767" s="57">
        <f>D1767/D1766*100</f>
        <v>4.6991404011461322</v>
      </c>
      <c r="I1767" s="57">
        <f>E1767/E1766*100</f>
        <v>4.9283819628647221</v>
      </c>
      <c r="J1767" s="55">
        <f t="shared" si="290"/>
        <v>63.813229571984429</v>
      </c>
      <c r="K1767" s="55">
        <f t="shared" si="291"/>
        <v>112.32876712328768</v>
      </c>
      <c r="L1767" s="55">
        <f t="shared" si="291"/>
        <v>114.40886699507389</v>
      </c>
    </row>
    <row r="1768" spans="1:12" s="48" customFormat="1" x14ac:dyDescent="0.2">
      <c r="A1768" s="13" t="s">
        <v>284</v>
      </c>
      <c r="B1768" s="89">
        <v>2946</v>
      </c>
      <c r="C1768" s="89">
        <v>14595</v>
      </c>
      <c r="D1768" s="89">
        <v>3326</v>
      </c>
      <c r="E1768" s="89">
        <v>17921</v>
      </c>
      <c r="F1768" s="89">
        <v>1697</v>
      </c>
      <c r="G1768" s="89">
        <v>10073</v>
      </c>
      <c r="H1768" s="57">
        <f>D1768/D1766*100</f>
        <v>95.300859598853876</v>
      </c>
      <c r="I1768" s="57">
        <f>E1768/E1766*100</f>
        <v>95.071618037135281</v>
      </c>
      <c r="J1768" s="55">
        <f t="shared" si="290"/>
        <v>112.89884589273591</v>
      </c>
      <c r="K1768" s="55">
        <f t="shared" si="291"/>
        <v>195.99292869770181</v>
      </c>
      <c r="L1768" s="55">
        <f t="shared" si="291"/>
        <v>177.91124789040006</v>
      </c>
    </row>
    <row r="1769" spans="1:12" s="48" customFormat="1" ht="22.5" x14ac:dyDescent="0.2">
      <c r="A1769" s="8" t="s">
        <v>532</v>
      </c>
      <c r="B1769" s="89"/>
      <c r="C1769" s="89"/>
      <c r="D1769" s="89"/>
      <c r="E1769" s="89"/>
      <c r="F1769" s="89"/>
      <c r="G1769" s="89"/>
      <c r="H1769" s="58"/>
      <c r="I1769" s="58"/>
      <c r="J1769" s="58"/>
      <c r="K1769" s="58"/>
      <c r="L1769" s="58"/>
    </row>
    <row r="1770" spans="1:12" s="48" customFormat="1" x14ac:dyDescent="0.2">
      <c r="A1770" s="9" t="s">
        <v>276</v>
      </c>
      <c r="B1770" s="89">
        <v>224</v>
      </c>
      <c r="C1770" s="89">
        <v>993</v>
      </c>
      <c r="D1770" s="89">
        <v>246</v>
      </c>
      <c r="E1770" s="89">
        <v>1239</v>
      </c>
      <c r="F1770" s="89">
        <v>198</v>
      </c>
      <c r="G1770" s="89">
        <v>1073</v>
      </c>
      <c r="H1770" s="57">
        <f>H1771+H1772</f>
        <v>100</v>
      </c>
      <c r="I1770" s="57">
        <f>I1771+I1772</f>
        <v>100</v>
      </c>
      <c r="J1770" s="55">
        <f t="shared" ref="J1770:J1775" si="292">D1770/B1770*100</f>
        <v>109.82142857142858</v>
      </c>
      <c r="K1770" s="55">
        <f>D1770/F1770*100</f>
        <v>124.24242424242425</v>
      </c>
      <c r="L1770" s="55">
        <f>E1770/G1770*100</f>
        <v>115.47064305684995</v>
      </c>
    </row>
    <row r="1771" spans="1:12" s="48" customFormat="1" x14ac:dyDescent="0.2">
      <c r="A1771" s="13" t="s">
        <v>283</v>
      </c>
      <c r="B1771" s="89">
        <v>60</v>
      </c>
      <c r="C1771" s="89">
        <v>136</v>
      </c>
      <c r="D1771" s="89">
        <v>52</v>
      </c>
      <c r="E1771" s="89">
        <v>188</v>
      </c>
      <c r="F1771" s="89">
        <v>13</v>
      </c>
      <c r="G1771" s="89">
        <v>114</v>
      </c>
      <c r="H1771" s="57">
        <f>D1771/D1770*100</f>
        <v>21.138211382113823</v>
      </c>
      <c r="I1771" s="57">
        <f>E1771/E1770*100</f>
        <v>15.173527037933818</v>
      </c>
      <c r="J1771" s="55">
        <f t="shared" si="292"/>
        <v>86.666666666666671</v>
      </c>
      <c r="K1771" s="56">
        <f>D1771/F1771</f>
        <v>4</v>
      </c>
      <c r="L1771" s="55">
        <f>E1771/G1771*100</f>
        <v>164.91228070175438</v>
      </c>
    </row>
    <row r="1772" spans="1:12" s="48" customFormat="1" x14ac:dyDescent="0.2">
      <c r="A1772" s="13" t="s">
        <v>279</v>
      </c>
      <c r="B1772" s="89">
        <v>164</v>
      </c>
      <c r="C1772" s="89">
        <v>857</v>
      </c>
      <c r="D1772" s="89">
        <v>194</v>
      </c>
      <c r="E1772" s="89">
        <v>1051</v>
      </c>
      <c r="F1772" s="89">
        <v>185</v>
      </c>
      <c r="G1772" s="89">
        <v>959</v>
      </c>
      <c r="H1772" s="57">
        <f>D1772/D1770*100</f>
        <v>78.861788617886177</v>
      </c>
      <c r="I1772" s="57">
        <f>E1772/E1770*100</f>
        <v>84.826472962066177</v>
      </c>
      <c r="J1772" s="55">
        <f t="shared" si="292"/>
        <v>118.29268292682926</v>
      </c>
      <c r="K1772" s="55">
        <f>D1772/F1772*100</f>
        <v>104.86486486486486</v>
      </c>
      <c r="L1772" s="55">
        <f>E1772/G1772*100</f>
        <v>109.59332638164756</v>
      </c>
    </row>
    <row r="1773" spans="1:12" s="48" customFormat="1" x14ac:dyDescent="0.2">
      <c r="A1773" s="9" t="s">
        <v>277</v>
      </c>
      <c r="B1773" s="89">
        <v>224</v>
      </c>
      <c r="C1773" s="89">
        <v>993</v>
      </c>
      <c r="D1773" s="89">
        <v>246</v>
      </c>
      <c r="E1773" s="89">
        <v>1239</v>
      </c>
      <c r="F1773" s="89">
        <v>198</v>
      </c>
      <c r="G1773" s="89">
        <v>1073</v>
      </c>
      <c r="H1773" s="57">
        <f>H1774+H1775</f>
        <v>100</v>
      </c>
      <c r="I1773" s="57">
        <f>I1774+I1775</f>
        <v>100</v>
      </c>
      <c r="J1773" s="55">
        <f t="shared" si="292"/>
        <v>109.82142857142858</v>
      </c>
      <c r="K1773" s="55">
        <f>D1773/F1773*100</f>
        <v>124.24242424242425</v>
      </c>
      <c r="L1773" s="55">
        <f>E1773/G1773*100</f>
        <v>115.47064305684995</v>
      </c>
    </row>
    <row r="1774" spans="1:12" s="48" customFormat="1" x14ac:dyDescent="0.2">
      <c r="A1774" s="13" t="s">
        <v>280</v>
      </c>
      <c r="B1774" s="89">
        <v>5</v>
      </c>
      <c r="C1774" s="89">
        <v>29</v>
      </c>
      <c r="D1774" s="89">
        <v>9</v>
      </c>
      <c r="E1774" s="89">
        <v>38</v>
      </c>
      <c r="F1774" s="89">
        <v>7</v>
      </c>
      <c r="G1774" s="89">
        <v>11</v>
      </c>
      <c r="H1774" s="57">
        <f>D1774/D1773*100</f>
        <v>3.6585365853658534</v>
      </c>
      <c r="I1774" s="57">
        <f>E1774/E1773*100</f>
        <v>3.0669895076674738</v>
      </c>
      <c r="J1774" s="55">
        <f t="shared" si="292"/>
        <v>180</v>
      </c>
      <c r="K1774" s="55">
        <f>D1774/F1774*100</f>
        <v>128.57142857142858</v>
      </c>
      <c r="L1774" s="56">
        <f>E1774/G1774</f>
        <v>3.4545454545454546</v>
      </c>
    </row>
    <row r="1775" spans="1:12" s="48" customFormat="1" x14ac:dyDescent="0.2">
      <c r="A1775" s="13" t="s">
        <v>284</v>
      </c>
      <c r="B1775" s="89">
        <v>219</v>
      </c>
      <c r="C1775" s="89">
        <v>964</v>
      </c>
      <c r="D1775" s="89">
        <v>237</v>
      </c>
      <c r="E1775" s="89">
        <v>1201</v>
      </c>
      <c r="F1775" s="89">
        <v>191</v>
      </c>
      <c r="G1775" s="89">
        <v>1062</v>
      </c>
      <c r="H1775" s="57">
        <f>D1775/D1773*100</f>
        <v>96.341463414634148</v>
      </c>
      <c r="I1775" s="57">
        <f>E1775/E1773*100</f>
        <v>96.933010492332528</v>
      </c>
      <c r="J1775" s="55">
        <f t="shared" si="292"/>
        <v>108.21917808219179</v>
      </c>
      <c r="K1775" s="55">
        <f>D1775/F1775*100</f>
        <v>124.08376963350784</v>
      </c>
      <c r="L1775" s="55">
        <f>E1775/G1775*100</f>
        <v>113.0885122410546</v>
      </c>
    </row>
    <row r="1776" spans="1:12" s="48" customFormat="1" ht="22.5" x14ac:dyDescent="0.2">
      <c r="A1776" s="8" t="s">
        <v>533</v>
      </c>
      <c r="B1776" s="89"/>
      <c r="C1776" s="89"/>
      <c r="D1776" s="89"/>
      <c r="E1776" s="89"/>
      <c r="F1776" s="89"/>
      <c r="G1776" s="89"/>
      <c r="H1776" s="58"/>
      <c r="I1776" s="58"/>
      <c r="J1776" s="58"/>
      <c r="K1776" s="58"/>
      <c r="L1776" s="58"/>
    </row>
    <row r="1777" spans="1:12" s="48" customFormat="1" x14ac:dyDescent="0.2">
      <c r="A1777" s="9" t="s">
        <v>276</v>
      </c>
      <c r="B1777" s="89">
        <v>45</v>
      </c>
      <c r="C1777" s="89">
        <v>237</v>
      </c>
      <c r="D1777" s="89">
        <v>54</v>
      </c>
      <c r="E1777" s="89">
        <v>291</v>
      </c>
      <c r="F1777" s="89">
        <v>30</v>
      </c>
      <c r="G1777" s="89">
        <v>315</v>
      </c>
      <c r="H1777" s="57">
        <f>H1778+H1779</f>
        <v>100</v>
      </c>
      <c r="I1777" s="57">
        <f>I1778+I1779</f>
        <v>100</v>
      </c>
      <c r="J1777" s="55">
        <f>D1777/B1777*100</f>
        <v>120</v>
      </c>
      <c r="K1777" s="55">
        <f>D1777/F1777*100</f>
        <v>180</v>
      </c>
      <c r="L1777" s="55">
        <f>E1777/G1777*100</f>
        <v>92.38095238095238</v>
      </c>
    </row>
    <row r="1778" spans="1:12" s="48" customFormat="1" x14ac:dyDescent="0.2">
      <c r="A1778" s="13" t="s">
        <v>283</v>
      </c>
      <c r="B1778" s="89">
        <v>0</v>
      </c>
      <c r="C1778" s="89">
        <v>0</v>
      </c>
      <c r="D1778" s="89">
        <v>0</v>
      </c>
      <c r="E1778" s="89">
        <v>0</v>
      </c>
      <c r="F1778" s="89">
        <v>5</v>
      </c>
      <c r="G1778" s="89">
        <v>5</v>
      </c>
      <c r="H1778" s="57">
        <f>D1778/D1777*100</f>
        <v>0</v>
      </c>
      <c r="I1778" s="57">
        <f>E1778/E1777*100</f>
        <v>0</v>
      </c>
      <c r="J1778" s="55">
        <v>0</v>
      </c>
      <c r="K1778" s="55">
        <f>D1778/F1778*100</f>
        <v>0</v>
      </c>
      <c r="L1778" s="55">
        <f>E1778/G1778*100</f>
        <v>0</v>
      </c>
    </row>
    <row r="1779" spans="1:12" s="48" customFormat="1" x14ac:dyDescent="0.2">
      <c r="A1779" s="13" t="s">
        <v>279</v>
      </c>
      <c r="B1779" s="89">
        <v>45</v>
      </c>
      <c r="C1779" s="89">
        <v>237</v>
      </c>
      <c r="D1779" s="89">
        <v>54</v>
      </c>
      <c r="E1779" s="89">
        <v>291</v>
      </c>
      <c r="F1779" s="89">
        <v>25</v>
      </c>
      <c r="G1779" s="89">
        <v>310</v>
      </c>
      <c r="H1779" s="57">
        <f>D1779/D1777*100</f>
        <v>100</v>
      </c>
      <c r="I1779" s="57">
        <f>E1779/E1777*100</f>
        <v>100</v>
      </c>
      <c r="J1779" s="55">
        <f>D1779/B1779*100</f>
        <v>120</v>
      </c>
      <c r="K1779" s="56">
        <f>D1779/F1779</f>
        <v>2.16</v>
      </c>
      <c r="L1779" s="55">
        <f>E1779/G1779*100</f>
        <v>93.870967741935488</v>
      </c>
    </row>
    <row r="1780" spans="1:12" s="48" customFormat="1" x14ac:dyDescent="0.2">
      <c r="A1780" s="9" t="s">
        <v>277</v>
      </c>
      <c r="B1780" s="89">
        <v>45</v>
      </c>
      <c r="C1780" s="89">
        <v>237</v>
      </c>
      <c r="D1780" s="89">
        <v>54</v>
      </c>
      <c r="E1780" s="89">
        <v>291</v>
      </c>
      <c r="F1780" s="89">
        <v>30</v>
      </c>
      <c r="G1780" s="89">
        <v>315</v>
      </c>
      <c r="H1780" s="57">
        <f>H1781+H1782</f>
        <v>100</v>
      </c>
      <c r="I1780" s="57">
        <f>I1781+I1782</f>
        <v>100</v>
      </c>
      <c r="J1780" s="55">
        <f>D1780/B1780*100</f>
        <v>120</v>
      </c>
      <c r="K1780" s="55">
        <f>D1780/F1780*100</f>
        <v>180</v>
      </c>
      <c r="L1780" s="55">
        <f>E1780/G1780*100</f>
        <v>92.38095238095238</v>
      </c>
    </row>
    <row r="1781" spans="1:12" s="48" customFormat="1" x14ac:dyDescent="0.2">
      <c r="A1781" s="13" t="s">
        <v>280</v>
      </c>
      <c r="B1781" s="89">
        <v>8</v>
      </c>
      <c r="C1781" s="89">
        <v>12</v>
      </c>
      <c r="D1781" s="89">
        <v>0</v>
      </c>
      <c r="E1781" s="89">
        <v>12</v>
      </c>
      <c r="F1781" s="89">
        <v>0</v>
      </c>
      <c r="G1781" s="89">
        <v>8</v>
      </c>
      <c r="H1781" s="57">
        <f>D1781/D1780*100</f>
        <v>0</v>
      </c>
      <c r="I1781" s="57">
        <f>E1781/E1780*100</f>
        <v>4.1237113402061851</v>
      </c>
      <c r="J1781" s="55">
        <f>D1781/B1781*100</f>
        <v>0</v>
      </c>
      <c r="K1781" s="55">
        <v>0</v>
      </c>
      <c r="L1781" s="55">
        <f>E1781/G1781*100</f>
        <v>150</v>
      </c>
    </row>
    <row r="1782" spans="1:12" s="48" customFormat="1" x14ac:dyDescent="0.2">
      <c r="A1782" s="13" t="s">
        <v>284</v>
      </c>
      <c r="B1782" s="89">
        <v>37</v>
      </c>
      <c r="C1782" s="89">
        <v>225</v>
      </c>
      <c r="D1782" s="89">
        <v>54</v>
      </c>
      <c r="E1782" s="89">
        <v>279</v>
      </c>
      <c r="F1782" s="89">
        <v>30</v>
      </c>
      <c r="G1782" s="89">
        <v>307</v>
      </c>
      <c r="H1782" s="57">
        <f>D1782/D1780*100</f>
        <v>100</v>
      </c>
      <c r="I1782" s="57">
        <f>E1782/E1780*100</f>
        <v>95.876288659793815</v>
      </c>
      <c r="J1782" s="55">
        <f>D1782/B1782*100</f>
        <v>145.94594594594594</v>
      </c>
      <c r="K1782" s="55">
        <f>D1782/F1782*100</f>
        <v>180</v>
      </c>
      <c r="L1782" s="55">
        <f>E1782/G1782*100</f>
        <v>90.879478827361567</v>
      </c>
    </row>
    <row r="1783" spans="1:12" s="48" customFormat="1" x14ac:dyDescent="0.2">
      <c r="A1783" s="8" t="s">
        <v>534</v>
      </c>
      <c r="B1783" s="89"/>
      <c r="C1783" s="89"/>
      <c r="D1783" s="89"/>
      <c r="E1783" s="89"/>
      <c r="F1783" s="89"/>
      <c r="G1783" s="89"/>
      <c r="H1783" s="58"/>
      <c r="I1783" s="58"/>
      <c r="J1783" s="58"/>
      <c r="K1783" s="58"/>
      <c r="L1783" s="58"/>
    </row>
    <row r="1784" spans="1:12" s="48" customFormat="1" x14ac:dyDescent="0.2">
      <c r="A1784" s="9" t="s">
        <v>276</v>
      </c>
      <c r="B1784" s="89">
        <v>15413</v>
      </c>
      <c r="C1784" s="89">
        <v>70502</v>
      </c>
      <c r="D1784" s="89">
        <v>381868</v>
      </c>
      <c r="E1784" s="89">
        <v>452370</v>
      </c>
      <c r="F1784" s="89">
        <v>13519</v>
      </c>
      <c r="G1784" s="89">
        <v>118462</v>
      </c>
      <c r="H1784" s="57">
        <f>H1785+H1786</f>
        <v>100.00000000000001</v>
      </c>
      <c r="I1784" s="57">
        <f>I1785+I1786</f>
        <v>100</v>
      </c>
      <c r="J1784" s="56"/>
      <c r="K1784" s="56"/>
      <c r="L1784" s="56">
        <f>E1784/G1784</f>
        <v>3.8186929141834511</v>
      </c>
    </row>
    <row r="1785" spans="1:12" s="48" customFormat="1" x14ac:dyDescent="0.2">
      <c r="A1785" s="13" t="s">
        <v>283</v>
      </c>
      <c r="B1785" s="89">
        <v>64</v>
      </c>
      <c r="C1785" s="89">
        <v>436</v>
      </c>
      <c r="D1785" s="89">
        <v>63</v>
      </c>
      <c r="E1785" s="89">
        <v>499</v>
      </c>
      <c r="F1785" s="89">
        <v>76</v>
      </c>
      <c r="G1785" s="89">
        <v>362</v>
      </c>
      <c r="H1785" s="57">
        <f>D1785/D1784*100</f>
        <v>1.6497847423717096E-2</v>
      </c>
      <c r="I1785" s="57">
        <f>E1785/E1784*100</f>
        <v>0.11030793377102815</v>
      </c>
      <c r="J1785" s="55">
        <f>D1785/B1785*100</f>
        <v>98.4375</v>
      </c>
      <c r="K1785" s="55">
        <f>D1785/F1785*100</f>
        <v>82.89473684210526</v>
      </c>
      <c r="L1785" s="55">
        <f>E1785/G1785*100</f>
        <v>137.84530386740332</v>
      </c>
    </row>
    <row r="1786" spans="1:12" s="48" customFormat="1" x14ac:dyDescent="0.2">
      <c r="A1786" s="13" t="s">
        <v>279</v>
      </c>
      <c r="B1786" s="89">
        <v>15349</v>
      </c>
      <c r="C1786" s="89">
        <v>70066</v>
      </c>
      <c r="D1786" s="89">
        <v>381805</v>
      </c>
      <c r="E1786" s="89">
        <v>451871</v>
      </c>
      <c r="F1786" s="89">
        <v>13443</v>
      </c>
      <c r="G1786" s="89">
        <v>118100</v>
      </c>
      <c r="H1786" s="57">
        <f>D1786/D1784*100</f>
        <v>99.983502152576293</v>
      </c>
      <c r="I1786" s="57">
        <f>E1786/E1784*100</f>
        <v>99.889692066228974</v>
      </c>
      <c r="J1786" s="56"/>
      <c r="K1786" s="56"/>
      <c r="L1786" s="56">
        <f t="shared" ref="L1786:L1789" si="293">E1786/G1786</f>
        <v>3.8261727349703643</v>
      </c>
    </row>
    <row r="1787" spans="1:12" s="48" customFormat="1" x14ac:dyDescent="0.2">
      <c r="A1787" s="9" t="s">
        <v>277</v>
      </c>
      <c r="B1787" s="89">
        <v>15413</v>
      </c>
      <c r="C1787" s="89">
        <v>70502</v>
      </c>
      <c r="D1787" s="89">
        <v>381868</v>
      </c>
      <c r="E1787" s="89">
        <v>452370</v>
      </c>
      <c r="F1787" s="89">
        <v>13519</v>
      </c>
      <c r="G1787" s="89">
        <v>118462</v>
      </c>
      <c r="H1787" s="57">
        <f>H1788+H1789</f>
        <v>100</v>
      </c>
      <c r="I1787" s="57">
        <f>I1788+I1789</f>
        <v>100</v>
      </c>
      <c r="J1787" s="56"/>
      <c r="K1787" s="56"/>
      <c r="L1787" s="56">
        <f t="shared" si="293"/>
        <v>3.8186929141834511</v>
      </c>
    </row>
    <row r="1788" spans="1:12" s="48" customFormat="1" x14ac:dyDescent="0.2">
      <c r="A1788" s="13" t="s">
        <v>280</v>
      </c>
      <c r="B1788" s="89">
        <v>1329</v>
      </c>
      <c r="C1788" s="89">
        <v>6326</v>
      </c>
      <c r="D1788" s="89">
        <v>9407</v>
      </c>
      <c r="E1788" s="89">
        <v>15733</v>
      </c>
      <c r="F1788" s="89">
        <v>539</v>
      </c>
      <c r="G1788" s="89">
        <v>2979</v>
      </c>
      <c r="H1788" s="57">
        <f>D1788/D1787*100</f>
        <v>2.4634166780143922</v>
      </c>
      <c r="I1788" s="57">
        <f>E1788/E1787*100</f>
        <v>3.4779052545482676</v>
      </c>
      <c r="J1788" s="56"/>
      <c r="K1788" s="56"/>
      <c r="L1788" s="56"/>
    </row>
    <row r="1789" spans="1:12" s="48" customFormat="1" x14ac:dyDescent="0.2">
      <c r="A1789" s="13" t="s">
        <v>284</v>
      </c>
      <c r="B1789" s="89">
        <v>14084</v>
      </c>
      <c r="C1789" s="89">
        <v>64176</v>
      </c>
      <c r="D1789" s="89">
        <v>372461</v>
      </c>
      <c r="E1789" s="89">
        <v>436637</v>
      </c>
      <c r="F1789" s="89">
        <v>12980</v>
      </c>
      <c r="G1789" s="89">
        <v>115483</v>
      </c>
      <c r="H1789" s="57">
        <f>D1789/D1787*100</f>
        <v>97.536583321985603</v>
      </c>
      <c r="I1789" s="57">
        <f>E1789/E1787*100</f>
        <v>96.522094745451739</v>
      </c>
      <c r="J1789" s="56"/>
      <c r="K1789" s="56"/>
      <c r="L1789" s="56">
        <f t="shared" si="293"/>
        <v>3.7809634318471117</v>
      </c>
    </row>
    <row r="1790" spans="1:12" s="48" customFormat="1" ht="22.5" x14ac:dyDescent="0.2">
      <c r="A1790" s="8" t="s">
        <v>535</v>
      </c>
      <c r="B1790" s="89"/>
      <c r="C1790" s="89"/>
      <c r="D1790" s="89"/>
      <c r="E1790" s="89"/>
      <c r="F1790" s="89"/>
      <c r="G1790" s="89"/>
      <c r="H1790" s="58"/>
      <c r="I1790" s="58"/>
      <c r="J1790" s="58"/>
      <c r="K1790" s="58"/>
      <c r="L1790" s="58"/>
    </row>
    <row r="1791" spans="1:12" s="48" customFormat="1" x14ac:dyDescent="0.2">
      <c r="A1791" s="9" t="s">
        <v>276</v>
      </c>
      <c r="B1791" s="89">
        <v>8</v>
      </c>
      <c r="C1791" s="89">
        <v>15</v>
      </c>
      <c r="D1791" s="89">
        <v>5</v>
      </c>
      <c r="E1791" s="89">
        <v>19</v>
      </c>
      <c r="F1791" s="89">
        <v>4</v>
      </c>
      <c r="G1791" s="89">
        <v>45</v>
      </c>
      <c r="H1791" s="57">
        <f>H1792+H1793</f>
        <v>100</v>
      </c>
      <c r="I1791" s="57">
        <f>I1792+I1793</f>
        <v>100</v>
      </c>
      <c r="J1791" s="55">
        <f>D1791/B1791*100</f>
        <v>62.5</v>
      </c>
      <c r="K1791" s="55">
        <f>D1791/F1791*100</f>
        <v>125</v>
      </c>
      <c r="L1791" s="55">
        <f>E1791/G1791*100</f>
        <v>42.222222222222221</v>
      </c>
    </row>
    <row r="1792" spans="1:12" s="48" customFormat="1" x14ac:dyDescent="0.2">
      <c r="A1792" s="13" t="s">
        <v>283</v>
      </c>
      <c r="B1792" s="89">
        <v>2</v>
      </c>
      <c r="C1792" s="89">
        <v>4</v>
      </c>
      <c r="D1792" s="89">
        <v>1</v>
      </c>
      <c r="E1792" s="89">
        <v>4</v>
      </c>
      <c r="F1792" s="89">
        <v>0</v>
      </c>
      <c r="G1792" s="89">
        <v>3</v>
      </c>
      <c r="H1792" s="57">
        <f>D1792/D1791*100</f>
        <v>20</v>
      </c>
      <c r="I1792" s="57">
        <f>E1792/E1791*100</f>
        <v>21.052631578947366</v>
      </c>
      <c r="J1792" s="55">
        <f>D1792/B1792*100</f>
        <v>50</v>
      </c>
      <c r="K1792" s="55">
        <v>0</v>
      </c>
      <c r="L1792" s="55">
        <f>E1792/G1792*100</f>
        <v>133.33333333333331</v>
      </c>
    </row>
    <row r="1793" spans="1:12" s="48" customFormat="1" x14ac:dyDescent="0.2">
      <c r="A1793" s="13" t="s">
        <v>279</v>
      </c>
      <c r="B1793" s="89">
        <v>6</v>
      </c>
      <c r="C1793" s="89">
        <v>11</v>
      </c>
      <c r="D1793" s="89">
        <v>4</v>
      </c>
      <c r="E1793" s="89">
        <v>15</v>
      </c>
      <c r="F1793" s="89">
        <v>4</v>
      </c>
      <c r="G1793" s="89">
        <v>42</v>
      </c>
      <c r="H1793" s="57">
        <f>D1793/D1791*100</f>
        <v>80</v>
      </c>
      <c r="I1793" s="57">
        <f>E1793/E1791*100</f>
        <v>78.94736842105263</v>
      </c>
      <c r="J1793" s="55">
        <f>D1793/B1793*100</f>
        <v>66.666666666666657</v>
      </c>
      <c r="K1793" s="55">
        <f>D1793/F1793*100</f>
        <v>100</v>
      </c>
      <c r="L1793" s="55">
        <f>E1793/G1793*100</f>
        <v>35.714285714285715</v>
      </c>
    </row>
    <row r="1794" spans="1:12" s="48" customFormat="1" x14ac:dyDescent="0.2">
      <c r="A1794" s="9" t="s">
        <v>277</v>
      </c>
      <c r="B1794" s="89">
        <v>8</v>
      </c>
      <c r="C1794" s="89">
        <v>15</v>
      </c>
      <c r="D1794" s="89">
        <v>5</v>
      </c>
      <c r="E1794" s="89">
        <v>19</v>
      </c>
      <c r="F1794" s="89">
        <v>4</v>
      </c>
      <c r="G1794" s="89">
        <v>45</v>
      </c>
      <c r="H1794" s="57">
        <f>H1795+H1796</f>
        <v>100</v>
      </c>
      <c r="I1794" s="57">
        <f>I1795+I1796</f>
        <v>100</v>
      </c>
      <c r="J1794" s="55">
        <f>D1794/B1794*100</f>
        <v>62.5</v>
      </c>
      <c r="K1794" s="55">
        <f>D1794/F1794*100</f>
        <v>125</v>
      </c>
      <c r="L1794" s="55">
        <f>E1794/G1794*100</f>
        <v>42.222222222222221</v>
      </c>
    </row>
    <row r="1795" spans="1:12" s="48" customFormat="1" x14ac:dyDescent="0.2">
      <c r="A1795" s="13" t="s">
        <v>280</v>
      </c>
      <c r="B1795" s="89">
        <v>0</v>
      </c>
      <c r="C1795" s="89">
        <v>0</v>
      </c>
      <c r="D1795" s="89">
        <v>0</v>
      </c>
      <c r="E1795" s="89">
        <v>0</v>
      </c>
      <c r="F1795" s="89">
        <v>0</v>
      </c>
      <c r="G1795" s="89">
        <v>4</v>
      </c>
      <c r="H1795" s="57">
        <f>D1795/D1794*100</f>
        <v>0</v>
      </c>
      <c r="I1795" s="57">
        <f>E1795/E1794*100</f>
        <v>0</v>
      </c>
      <c r="J1795" s="55">
        <v>0</v>
      </c>
      <c r="K1795" s="55">
        <v>0</v>
      </c>
      <c r="L1795" s="55">
        <f>E1795/G1795*100</f>
        <v>0</v>
      </c>
    </row>
    <row r="1796" spans="1:12" s="48" customFormat="1" x14ac:dyDescent="0.2">
      <c r="A1796" s="13" t="s">
        <v>284</v>
      </c>
      <c r="B1796" s="89">
        <v>8</v>
      </c>
      <c r="C1796" s="89">
        <v>15</v>
      </c>
      <c r="D1796" s="89">
        <v>5</v>
      </c>
      <c r="E1796" s="89">
        <v>19</v>
      </c>
      <c r="F1796" s="89">
        <v>4</v>
      </c>
      <c r="G1796" s="89">
        <v>41</v>
      </c>
      <c r="H1796" s="57">
        <f>D1796/D1794*100</f>
        <v>100</v>
      </c>
      <c r="I1796" s="57">
        <f>E1796/E1794*100</f>
        <v>100</v>
      </c>
      <c r="J1796" s="55">
        <f>D1796/B1796*100</f>
        <v>62.5</v>
      </c>
      <c r="K1796" s="55">
        <f>D1796/F1796*100</f>
        <v>125</v>
      </c>
      <c r="L1796" s="55">
        <f>E1796/G1796*100</f>
        <v>46.341463414634148</v>
      </c>
    </row>
    <row r="1797" spans="1:12" s="48" customFormat="1" x14ac:dyDescent="0.2">
      <c r="A1797" s="8" t="s">
        <v>536</v>
      </c>
      <c r="B1797" s="89"/>
      <c r="C1797" s="89"/>
      <c r="D1797" s="89"/>
      <c r="E1797" s="89"/>
      <c r="F1797" s="89"/>
      <c r="G1797" s="89"/>
      <c r="H1797" s="58"/>
      <c r="I1797" s="58"/>
      <c r="J1797" s="58"/>
      <c r="K1797" s="58"/>
      <c r="L1797" s="58"/>
    </row>
    <row r="1798" spans="1:12" s="48" customFormat="1" x14ac:dyDescent="0.2">
      <c r="A1798" s="9" t="s">
        <v>276</v>
      </c>
      <c r="B1798" s="89">
        <v>1650</v>
      </c>
      <c r="C1798" s="89">
        <v>5623</v>
      </c>
      <c r="D1798" s="89">
        <v>361346</v>
      </c>
      <c r="E1798" s="89">
        <v>366969</v>
      </c>
      <c r="F1798" s="89">
        <v>1138</v>
      </c>
      <c r="G1798" s="89">
        <v>5791</v>
      </c>
      <c r="H1798" s="57">
        <f>H1799+H1800</f>
        <v>100.00000000000001</v>
      </c>
      <c r="I1798" s="57">
        <f>I1799+I1800</f>
        <v>100</v>
      </c>
      <c r="J1798" s="56"/>
      <c r="K1798" s="56"/>
      <c r="L1798" s="56"/>
    </row>
    <row r="1799" spans="1:12" s="48" customFormat="1" x14ac:dyDescent="0.2">
      <c r="A1799" s="13" t="s">
        <v>283</v>
      </c>
      <c r="B1799" s="89">
        <v>40</v>
      </c>
      <c r="C1799" s="89">
        <v>184</v>
      </c>
      <c r="D1799" s="89">
        <v>40</v>
      </c>
      <c r="E1799" s="89">
        <v>224</v>
      </c>
      <c r="F1799" s="89">
        <v>56</v>
      </c>
      <c r="G1799" s="89">
        <v>260</v>
      </c>
      <c r="H1799" s="57">
        <f>D1799/D1798*100</f>
        <v>1.1069722648099052E-2</v>
      </c>
      <c r="I1799" s="57">
        <f>E1799/E1798*100</f>
        <v>6.1040578359479958E-2</v>
      </c>
      <c r="J1799" s="55">
        <f>D1799/B1799*100</f>
        <v>100</v>
      </c>
      <c r="K1799" s="55">
        <f>D1799/F1799*100</f>
        <v>71.428571428571431</v>
      </c>
      <c r="L1799" s="55">
        <f>E1799/G1799*100</f>
        <v>86.15384615384616</v>
      </c>
    </row>
    <row r="1800" spans="1:12" s="48" customFormat="1" x14ac:dyDescent="0.2">
      <c r="A1800" s="13" t="s">
        <v>279</v>
      </c>
      <c r="B1800" s="89">
        <v>1610</v>
      </c>
      <c r="C1800" s="89">
        <v>5439</v>
      </c>
      <c r="D1800" s="89">
        <v>361306</v>
      </c>
      <c r="E1800" s="89">
        <v>366745</v>
      </c>
      <c r="F1800" s="89">
        <v>1082</v>
      </c>
      <c r="G1800" s="89">
        <v>5531</v>
      </c>
      <c r="H1800" s="57">
        <f>D1800/D1798*100</f>
        <v>99.988930277351912</v>
      </c>
      <c r="I1800" s="57">
        <f>E1800/E1798*100</f>
        <v>99.938959421640519</v>
      </c>
      <c r="J1800" s="56"/>
      <c r="K1800" s="56"/>
      <c r="L1800" s="56"/>
    </row>
    <row r="1801" spans="1:12" s="48" customFormat="1" x14ac:dyDescent="0.2">
      <c r="A1801" s="9" t="s">
        <v>277</v>
      </c>
      <c r="B1801" s="89">
        <v>1650</v>
      </c>
      <c r="C1801" s="89">
        <v>5623</v>
      </c>
      <c r="D1801" s="89">
        <v>361346</v>
      </c>
      <c r="E1801" s="89">
        <v>366969</v>
      </c>
      <c r="F1801" s="89">
        <v>1138</v>
      </c>
      <c r="G1801" s="89">
        <v>5791</v>
      </c>
      <c r="H1801" s="57">
        <f>H1802+H1803</f>
        <v>100</v>
      </c>
      <c r="I1801" s="57">
        <f>I1802+I1803</f>
        <v>100</v>
      </c>
      <c r="J1801" s="56"/>
      <c r="K1801" s="56"/>
      <c r="L1801" s="56"/>
    </row>
    <row r="1802" spans="1:12" s="48" customFormat="1" x14ac:dyDescent="0.2">
      <c r="A1802" s="13" t="s">
        <v>280</v>
      </c>
      <c r="B1802" s="89">
        <v>53</v>
      </c>
      <c r="C1802" s="89">
        <v>172</v>
      </c>
      <c r="D1802" s="89">
        <v>74</v>
      </c>
      <c r="E1802" s="89">
        <v>246</v>
      </c>
      <c r="F1802" s="89">
        <v>4</v>
      </c>
      <c r="G1802" s="89">
        <v>13</v>
      </c>
      <c r="H1802" s="57">
        <f>D1802/D1801*100</f>
        <v>2.0478986898983247E-2</v>
      </c>
      <c r="I1802" s="57">
        <f>E1802/E1801*100</f>
        <v>6.7035635162643159E-2</v>
      </c>
      <c r="J1802" s="55">
        <f>D1802/B1802*100</f>
        <v>139.62264150943395</v>
      </c>
      <c r="K1802" s="56"/>
      <c r="L1802" s="56"/>
    </row>
    <row r="1803" spans="1:12" s="48" customFormat="1" x14ac:dyDescent="0.2">
      <c r="A1803" s="13" t="s">
        <v>284</v>
      </c>
      <c r="B1803" s="89">
        <v>1597</v>
      </c>
      <c r="C1803" s="89">
        <v>5451</v>
      </c>
      <c r="D1803" s="89">
        <v>361272</v>
      </c>
      <c r="E1803" s="89">
        <v>366723</v>
      </c>
      <c r="F1803" s="89">
        <v>1134</v>
      </c>
      <c r="G1803" s="89">
        <v>5778</v>
      </c>
      <c r="H1803" s="57">
        <f>D1803/D1801*100</f>
        <v>99.979521013101021</v>
      </c>
      <c r="I1803" s="57">
        <f>E1803/E1801*100</f>
        <v>99.93296436483736</v>
      </c>
      <c r="J1803" s="56"/>
      <c r="K1803" s="56"/>
      <c r="L1803" s="56"/>
    </row>
    <row r="1804" spans="1:12" s="48" customFormat="1" x14ac:dyDescent="0.2">
      <c r="A1804" s="8" t="s">
        <v>537</v>
      </c>
      <c r="B1804" s="89"/>
      <c r="C1804" s="89"/>
      <c r="D1804" s="89"/>
      <c r="E1804" s="89"/>
      <c r="F1804" s="89"/>
      <c r="G1804" s="89"/>
      <c r="H1804" s="58"/>
      <c r="I1804" s="58"/>
      <c r="J1804" s="58"/>
      <c r="K1804" s="58"/>
      <c r="L1804" s="58"/>
    </row>
    <row r="1805" spans="1:12" s="48" customFormat="1" x14ac:dyDescent="0.2">
      <c r="A1805" s="9" t="s">
        <v>276</v>
      </c>
      <c r="B1805" s="89">
        <v>485</v>
      </c>
      <c r="C1805" s="89">
        <v>1257</v>
      </c>
      <c r="D1805" s="89">
        <v>678</v>
      </c>
      <c r="E1805" s="89">
        <v>1935</v>
      </c>
      <c r="F1805" s="89">
        <v>801</v>
      </c>
      <c r="G1805" s="89">
        <v>2475</v>
      </c>
      <c r="H1805" s="57">
        <f>H1806+H1807</f>
        <v>100</v>
      </c>
      <c r="I1805" s="57">
        <f>I1806+I1807</f>
        <v>100</v>
      </c>
      <c r="J1805" s="55">
        <f t="shared" ref="J1805:J1810" si="294">D1805/B1805*100</f>
        <v>139.79381443298968</v>
      </c>
      <c r="K1805" s="55">
        <f t="shared" ref="K1805:L1810" si="295">D1805/F1805*100</f>
        <v>84.644194756554299</v>
      </c>
      <c r="L1805" s="55">
        <f t="shared" si="295"/>
        <v>78.181818181818187</v>
      </c>
    </row>
    <row r="1806" spans="1:12" s="48" customFormat="1" x14ac:dyDescent="0.2">
      <c r="A1806" s="13" t="s">
        <v>283</v>
      </c>
      <c r="B1806" s="89">
        <v>13</v>
      </c>
      <c r="C1806" s="89">
        <v>29</v>
      </c>
      <c r="D1806" s="89">
        <v>14</v>
      </c>
      <c r="E1806" s="89">
        <v>43</v>
      </c>
      <c r="F1806" s="89">
        <v>71</v>
      </c>
      <c r="G1806" s="89">
        <v>302</v>
      </c>
      <c r="H1806" s="57">
        <f>D1806/D1805*100</f>
        <v>2.0648967551622417</v>
      </c>
      <c r="I1806" s="57">
        <f>E1806/E1805*100</f>
        <v>2.2222222222222223</v>
      </c>
      <c r="J1806" s="55">
        <f t="shared" si="294"/>
        <v>107.69230769230769</v>
      </c>
      <c r="K1806" s="55">
        <f t="shared" si="295"/>
        <v>19.718309859154928</v>
      </c>
      <c r="L1806" s="55">
        <f t="shared" si="295"/>
        <v>14.23841059602649</v>
      </c>
    </row>
    <row r="1807" spans="1:12" s="48" customFormat="1" x14ac:dyDescent="0.2">
      <c r="A1807" s="13" t="s">
        <v>279</v>
      </c>
      <c r="B1807" s="89">
        <v>472</v>
      </c>
      <c r="C1807" s="89">
        <v>1228</v>
      </c>
      <c r="D1807" s="89">
        <v>664</v>
      </c>
      <c r="E1807" s="89">
        <v>1892</v>
      </c>
      <c r="F1807" s="89">
        <v>730</v>
      </c>
      <c r="G1807" s="89">
        <v>2173</v>
      </c>
      <c r="H1807" s="57">
        <f>D1807/D1805*100</f>
        <v>97.935103244837762</v>
      </c>
      <c r="I1807" s="57">
        <f>E1807/E1805*100</f>
        <v>97.777777777777771</v>
      </c>
      <c r="J1807" s="55">
        <f t="shared" si="294"/>
        <v>140.67796610169492</v>
      </c>
      <c r="K1807" s="55">
        <f t="shared" si="295"/>
        <v>90.958904109589042</v>
      </c>
      <c r="L1807" s="55">
        <f t="shared" si="295"/>
        <v>87.068568798895541</v>
      </c>
    </row>
    <row r="1808" spans="1:12" s="48" customFormat="1" x14ac:dyDescent="0.2">
      <c r="A1808" s="9" t="s">
        <v>277</v>
      </c>
      <c r="B1808" s="89">
        <v>485</v>
      </c>
      <c r="C1808" s="89">
        <v>1257</v>
      </c>
      <c r="D1808" s="89">
        <v>678</v>
      </c>
      <c r="E1808" s="89">
        <v>1935</v>
      </c>
      <c r="F1808" s="89">
        <v>801</v>
      </c>
      <c r="G1808" s="89">
        <v>2475</v>
      </c>
      <c r="H1808" s="57">
        <f>H1809+H1810</f>
        <v>100</v>
      </c>
      <c r="I1808" s="57">
        <f>I1809+I1810</f>
        <v>100</v>
      </c>
      <c r="J1808" s="55">
        <f t="shared" si="294"/>
        <v>139.79381443298968</v>
      </c>
      <c r="K1808" s="55">
        <f t="shared" si="295"/>
        <v>84.644194756554299</v>
      </c>
      <c r="L1808" s="55">
        <f t="shared" si="295"/>
        <v>78.181818181818187</v>
      </c>
    </row>
    <row r="1809" spans="1:12" s="48" customFormat="1" x14ac:dyDescent="0.2">
      <c r="A1809" s="13" t="s">
        <v>280</v>
      </c>
      <c r="B1809" s="89">
        <v>26</v>
      </c>
      <c r="C1809" s="89">
        <v>146</v>
      </c>
      <c r="D1809" s="89">
        <v>27</v>
      </c>
      <c r="E1809" s="89">
        <v>173</v>
      </c>
      <c r="F1809" s="89">
        <v>56</v>
      </c>
      <c r="G1809" s="89">
        <v>162</v>
      </c>
      <c r="H1809" s="57">
        <f>D1809/D1808*100</f>
        <v>3.9823008849557522</v>
      </c>
      <c r="I1809" s="57">
        <f>E1809/E1808*100</f>
        <v>8.9405684754521957</v>
      </c>
      <c r="J1809" s="55">
        <f t="shared" si="294"/>
        <v>103.84615384615385</v>
      </c>
      <c r="K1809" s="55">
        <f t="shared" si="295"/>
        <v>48.214285714285715</v>
      </c>
      <c r="L1809" s="55">
        <f t="shared" si="295"/>
        <v>106.79012345679013</v>
      </c>
    </row>
    <row r="1810" spans="1:12" s="48" customFormat="1" x14ac:dyDescent="0.2">
      <c r="A1810" s="13" t="s">
        <v>284</v>
      </c>
      <c r="B1810" s="89">
        <v>459</v>
      </c>
      <c r="C1810" s="89">
        <v>1111</v>
      </c>
      <c r="D1810" s="89">
        <v>651</v>
      </c>
      <c r="E1810" s="89">
        <v>1762</v>
      </c>
      <c r="F1810" s="89">
        <v>745</v>
      </c>
      <c r="G1810" s="89">
        <v>2313</v>
      </c>
      <c r="H1810" s="57">
        <f>D1810/D1808*100</f>
        <v>96.017699115044252</v>
      </c>
      <c r="I1810" s="57">
        <f>E1810/E1808*100</f>
        <v>91.059431524547804</v>
      </c>
      <c r="J1810" s="55">
        <f t="shared" si="294"/>
        <v>141.83006535947712</v>
      </c>
      <c r="K1810" s="55">
        <f t="shared" si="295"/>
        <v>87.382550335570471</v>
      </c>
      <c r="L1810" s="55">
        <f t="shared" si="295"/>
        <v>76.178123648940769</v>
      </c>
    </row>
    <row r="1811" spans="1:12" s="48" customFormat="1" ht="56.25" x14ac:dyDescent="0.2">
      <c r="A1811" s="8" t="s">
        <v>538</v>
      </c>
      <c r="B1811" s="89"/>
      <c r="C1811" s="89"/>
      <c r="D1811" s="89"/>
      <c r="E1811" s="89"/>
      <c r="F1811" s="89"/>
      <c r="G1811" s="89"/>
      <c r="H1811" s="58"/>
      <c r="I1811" s="58"/>
      <c r="J1811" s="58"/>
      <c r="K1811" s="58"/>
      <c r="L1811" s="58"/>
    </row>
    <row r="1812" spans="1:12" s="48" customFormat="1" x14ac:dyDescent="0.2">
      <c r="A1812" s="9" t="s">
        <v>276</v>
      </c>
      <c r="B1812" s="89">
        <v>19201.666000000001</v>
      </c>
      <c r="C1812" s="89">
        <v>81560.023000000001</v>
      </c>
      <c r="D1812" s="89">
        <v>20440.900000000001</v>
      </c>
      <c r="E1812" s="89">
        <v>102027.84600000001</v>
      </c>
      <c r="F1812" s="89">
        <v>13430.493</v>
      </c>
      <c r="G1812" s="89">
        <v>90995.354999999996</v>
      </c>
      <c r="H1812" s="57">
        <f>H1813+H1814</f>
        <v>100</v>
      </c>
      <c r="I1812" s="57">
        <f>I1813+I1814</f>
        <v>100</v>
      </c>
      <c r="J1812" s="55">
        <f t="shared" ref="J1812:J1817" si="296">D1812/B1812*100</f>
        <v>106.45378374980588</v>
      </c>
      <c r="K1812" s="55">
        <f t="shared" ref="K1812:L1817" si="297">D1812/F1812*100</f>
        <v>152.1976892434254</v>
      </c>
      <c r="L1812" s="55">
        <f t="shared" si="297"/>
        <v>112.12423535245289</v>
      </c>
    </row>
    <row r="1813" spans="1:12" s="48" customFormat="1" x14ac:dyDescent="0.2">
      <c r="A1813" s="13" t="s">
        <v>283</v>
      </c>
      <c r="B1813" s="89">
        <v>7040.8010000000004</v>
      </c>
      <c r="C1813" s="89">
        <v>33350.688000000002</v>
      </c>
      <c r="D1813" s="89">
        <v>7218.433</v>
      </c>
      <c r="E1813" s="89">
        <v>40569.120999999999</v>
      </c>
      <c r="F1813" s="89">
        <v>5169.2420000000002</v>
      </c>
      <c r="G1813" s="89">
        <v>50853.944000000003</v>
      </c>
      <c r="H1813" s="57">
        <f>D1813/D1812*100</f>
        <v>35.313675033878155</v>
      </c>
      <c r="I1813" s="57">
        <f>E1813/E1812*100</f>
        <v>39.762792796782158</v>
      </c>
      <c r="J1813" s="55">
        <f t="shared" si="296"/>
        <v>102.52289476722889</v>
      </c>
      <c r="K1813" s="55">
        <f t="shared" si="297"/>
        <v>139.64200167065113</v>
      </c>
      <c r="L1813" s="55">
        <f t="shared" si="297"/>
        <v>79.775761345078749</v>
      </c>
    </row>
    <row r="1814" spans="1:12" s="48" customFormat="1" x14ac:dyDescent="0.2">
      <c r="A1814" s="13" t="s">
        <v>279</v>
      </c>
      <c r="B1814" s="89">
        <v>12160.865</v>
      </c>
      <c r="C1814" s="89">
        <v>48209.334999999999</v>
      </c>
      <c r="D1814" s="89">
        <v>13222.467000000001</v>
      </c>
      <c r="E1814" s="89">
        <v>61458.724999999999</v>
      </c>
      <c r="F1814" s="89">
        <v>8261.2510000000002</v>
      </c>
      <c r="G1814" s="89">
        <v>40141.411</v>
      </c>
      <c r="H1814" s="57">
        <f>D1814/D1812*100</f>
        <v>64.686324966121845</v>
      </c>
      <c r="I1814" s="57">
        <f>E1814/E1812*100</f>
        <v>60.237207203217835</v>
      </c>
      <c r="J1814" s="55">
        <f t="shared" si="296"/>
        <v>108.72965862214572</v>
      </c>
      <c r="K1814" s="55">
        <f t="shared" si="297"/>
        <v>160.05405234630931</v>
      </c>
      <c r="L1814" s="55">
        <f t="shared" si="297"/>
        <v>153.10554230393149</v>
      </c>
    </row>
    <row r="1815" spans="1:12" s="48" customFormat="1" x14ac:dyDescent="0.2">
      <c r="A1815" s="9" t="s">
        <v>277</v>
      </c>
      <c r="B1815" s="89">
        <v>19201.666000000001</v>
      </c>
      <c r="C1815" s="89">
        <v>81560.023000000001</v>
      </c>
      <c r="D1815" s="89">
        <v>20440.900000000001</v>
      </c>
      <c r="E1815" s="89">
        <v>102027.84600000001</v>
      </c>
      <c r="F1815" s="89">
        <v>13430.493</v>
      </c>
      <c r="G1815" s="89">
        <v>90995.354999999996</v>
      </c>
      <c r="H1815" s="57">
        <f>H1816+H1817</f>
        <v>100</v>
      </c>
      <c r="I1815" s="57">
        <f>I1816+I1817</f>
        <v>100</v>
      </c>
      <c r="J1815" s="55">
        <f t="shared" si="296"/>
        <v>106.45378374980588</v>
      </c>
      <c r="K1815" s="55">
        <f t="shared" si="297"/>
        <v>152.1976892434254</v>
      </c>
      <c r="L1815" s="55">
        <f t="shared" si="297"/>
        <v>112.12423535245289</v>
      </c>
    </row>
    <row r="1816" spans="1:12" s="48" customFormat="1" x14ac:dyDescent="0.2">
      <c r="A1816" s="13" t="s">
        <v>280</v>
      </c>
      <c r="B1816" s="89">
        <v>4148.4059999999999</v>
      </c>
      <c r="C1816" s="89">
        <v>20570.723999999998</v>
      </c>
      <c r="D1816" s="89">
        <v>3533.1280000000002</v>
      </c>
      <c r="E1816" s="89">
        <v>24099.848000000002</v>
      </c>
      <c r="F1816" s="89">
        <v>3107.7040000000002</v>
      </c>
      <c r="G1816" s="89">
        <v>34431.394999999997</v>
      </c>
      <c r="H1816" s="57">
        <f>D1816/D1815*100</f>
        <v>17.284600971581483</v>
      </c>
      <c r="I1816" s="57">
        <f>E1816/E1815*100</f>
        <v>23.620853467787608</v>
      </c>
      <c r="J1816" s="55">
        <f t="shared" si="296"/>
        <v>85.168327304511678</v>
      </c>
      <c r="K1816" s="55">
        <f t="shared" si="297"/>
        <v>113.68933463418654</v>
      </c>
      <c r="L1816" s="55">
        <f t="shared" si="297"/>
        <v>69.993818141844102</v>
      </c>
    </row>
    <row r="1817" spans="1:12" s="48" customFormat="1" x14ac:dyDescent="0.2">
      <c r="A1817" s="13" t="s">
        <v>284</v>
      </c>
      <c r="B1817" s="89">
        <v>15053.259</v>
      </c>
      <c r="C1817" s="89">
        <v>60989.298999999999</v>
      </c>
      <c r="D1817" s="89">
        <v>16907.772000000001</v>
      </c>
      <c r="E1817" s="89">
        <v>77927.998000000007</v>
      </c>
      <c r="F1817" s="89">
        <v>10322.789000000001</v>
      </c>
      <c r="G1817" s="89">
        <v>56563.96</v>
      </c>
      <c r="H1817" s="57">
        <f>D1817/D1815*100</f>
        <v>82.715399028418517</v>
      </c>
      <c r="I1817" s="57">
        <f>E1817/E1815*100</f>
        <v>76.379146532212388</v>
      </c>
      <c r="J1817" s="55">
        <f t="shared" si="296"/>
        <v>112.31967775217313</v>
      </c>
      <c r="K1817" s="55">
        <f t="shared" si="297"/>
        <v>163.79073523637845</v>
      </c>
      <c r="L1817" s="55">
        <f t="shared" si="297"/>
        <v>137.76969999978789</v>
      </c>
    </row>
    <row r="1818" spans="1:12" s="48" customFormat="1" ht="22.5" x14ac:dyDescent="0.2">
      <c r="A1818" s="8" t="s">
        <v>539</v>
      </c>
      <c r="B1818" s="89"/>
      <c r="C1818" s="89"/>
      <c r="D1818" s="89"/>
      <c r="E1818" s="89"/>
      <c r="F1818" s="89"/>
      <c r="G1818" s="89"/>
      <c r="H1818" s="58"/>
      <c r="I1818" s="58"/>
      <c r="J1818" s="58"/>
      <c r="K1818" s="58"/>
      <c r="L1818" s="58"/>
    </row>
    <row r="1819" spans="1:12" s="48" customFormat="1" x14ac:dyDescent="0.2">
      <c r="A1819" s="9" t="s">
        <v>276</v>
      </c>
      <c r="B1819" s="89">
        <v>238825</v>
      </c>
      <c r="C1819" s="89">
        <v>1173990.2</v>
      </c>
      <c r="D1819" s="89">
        <v>237082</v>
      </c>
      <c r="E1819" s="89">
        <v>1411071.2</v>
      </c>
      <c r="F1819" s="89">
        <v>177836</v>
      </c>
      <c r="G1819" s="89">
        <v>905213.4</v>
      </c>
      <c r="H1819" s="57">
        <f>H1820+H1821</f>
        <v>100</v>
      </c>
      <c r="I1819" s="57">
        <f>I1820+I1821</f>
        <v>100</v>
      </c>
      <c r="J1819" s="55">
        <f t="shared" ref="J1819:J1824" si="298">D1819/B1819*100</f>
        <v>99.270176907777667</v>
      </c>
      <c r="K1819" s="55">
        <f t="shared" ref="K1819:L1824" si="299">D1819/F1819*100</f>
        <v>133.31496434917565</v>
      </c>
      <c r="L1819" s="55">
        <f t="shared" si="299"/>
        <v>155.88271229745382</v>
      </c>
    </row>
    <row r="1820" spans="1:12" s="48" customFormat="1" x14ac:dyDescent="0.2">
      <c r="A1820" s="13" t="s">
        <v>283</v>
      </c>
      <c r="B1820" s="89">
        <v>73374</v>
      </c>
      <c r="C1820" s="89">
        <v>385441</v>
      </c>
      <c r="D1820" s="89">
        <v>74232</v>
      </c>
      <c r="E1820" s="89">
        <v>459672</v>
      </c>
      <c r="F1820" s="89">
        <v>61106</v>
      </c>
      <c r="G1820" s="89">
        <v>383197</v>
      </c>
      <c r="H1820" s="57">
        <f>D1820/D1819*100</f>
        <v>31.310685754295982</v>
      </c>
      <c r="I1820" s="57">
        <f>E1820/E1819*100</f>
        <v>32.576102467402073</v>
      </c>
      <c r="J1820" s="55">
        <f t="shared" si="298"/>
        <v>101.16935154141795</v>
      </c>
      <c r="K1820" s="55">
        <f t="shared" si="299"/>
        <v>121.48070565901877</v>
      </c>
      <c r="L1820" s="55">
        <f t="shared" si="299"/>
        <v>119.95709778521231</v>
      </c>
    </row>
    <row r="1821" spans="1:12" s="48" customFormat="1" x14ac:dyDescent="0.2">
      <c r="A1821" s="13" t="s">
        <v>279</v>
      </c>
      <c r="B1821" s="89">
        <v>165451</v>
      </c>
      <c r="C1821" s="89">
        <v>788549.2</v>
      </c>
      <c r="D1821" s="89">
        <v>162850</v>
      </c>
      <c r="E1821" s="89">
        <v>951399.2</v>
      </c>
      <c r="F1821" s="89">
        <v>116730</v>
      </c>
      <c r="G1821" s="89">
        <v>522016.4</v>
      </c>
      <c r="H1821" s="57">
        <f>D1821/D1819*100</f>
        <v>68.689314245704011</v>
      </c>
      <c r="I1821" s="57">
        <f>E1821/E1819*100</f>
        <v>67.423897532597934</v>
      </c>
      <c r="J1821" s="55">
        <f t="shared" si="298"/>
        <v>98.427933345824442</v>
      </c>
      <c r="K1821" s="55">
        <f t="shared" si="299"/>
        <v>139.50998029641053</v>
      </c>
      <c r="L1821" s="55">
        <f t="shared" si="299"/>
        <v>182.25465713337741</v>
      </c>
    </row>
    <row r="1822" spans="1:12" s="48" customFormat="1" x14ac:dyDescent="0.2">
      <c r="A1822" s="9" t="s">
        <v>277</v>
      </c>
      <c r="B1822" s="89">
        <v>238825</v>
      </c>
      <c r="C1822" s="89">
        <v>1173990.2</v>
      </c>
      <c r="D1822" s="89">
        <v>237082</v>
      </c>
      <c r="E1822" s="89">
        <v>1411071.2</v>
      </c>
      <c r="F1822" s="89">
        <v>177836</v>
      </c>
      <c r="G1822" s="89">
        <v>905213.4</v>
      </c>
      <c r="H1822" s="57">
        <f>H1823+H1824</f>
        <v>100</v>
      </c>
      <c r="I1822" s="57">
        <f>I1823+I1824</f>
        <v>100</v>
      </c>
      <c r="J1822" s="55">
        <f t="shared" si="298"/>
        <v>99.270176907777667</v>
      </c>
      <c r="K1822" s="55">
        <f t="shared" si="299"/>
        <v>133.31496434917565</v>
      </c>
      <c r="L1822" s="55">
        <f t="shared" si="299"/>
        <v>155.88271229745382</v>
      </c>
    </row>
    <row r="1823" spans="1:12" s="48" customFormat="1" x14ac:dyDescent="0.2">
      <c r="A1823" s="13" t="s">
        <v>280</v>
      </c>
      <c r="B1823" s="89">
        <v>958</v>
      </c>
      <c r="C1823" s="89">
        <v>5077</v>
      </c>
      <c r="D1823" s="89">
        <v>381</v>
      </c>
      <c r="E1823" s="89">
        <v>5458</v>
      </c>
      <c r="F1823" s="89">
        <v>2471</v>
      </c>
      <c r="G1823" s="89">
        <v>8990</v>
      </c>
      <c r="H1823" s="57">
        <f>D1823/D1822*100</f>
        <v>0.16070389148058478</v>
      </c>
      <c r="I1823" s="57">
        <f>E1823/E1822*100</f>
        <v>0.38679834157199156</v>
      </c>
      <c r="J1823" s="55">
        <f t="shared" si="298"/>
        <v>39.77035490605428</v>
      </c>
      <c r="K1823" s="55">
        <f t="shared" si="299"/>
        <v>15.418858761634965</v>
      </c>
      <c r="L1823" s="55">
        <f t="shared" si="299"/>
        <v>60.711902113459402</v>
      </c>
    </row>
    <row r="1824" spans="1:12" s="48" customFormat="1" x14ac:dyDescent="0.2">
      <c r="A1824" s="13" t="s">
        <v>284</v>
      </c>
      <c r="B1824" s="89">
        <v>237867</v>
      </c>
      <c r="C1824" s="89">
        <v>1168913.2</v>
      </c>
      <c r="D1824" s="89">
        <v>236701</v>
      </c>
      <c r="E1824" s="89">
        <v>1405613.2</v>
      </c>
      <c r="F1824" s="89">
        <v>175365</v>
      </c>
      <c r="G1824" s="89">
        <v>896223.4</v>
      </c>
      <c r="H1824" s="57">
        <f>D1824/D1822*100</f>
        <v>99.83929610851942</v>
      </c>
      <c r="I1824" s="57">
        <f>E1824/E1822*100</f>
        <v>99.613201658428011</v>
      </c>
      <c r="J1824" s="55">
        <f t="shared" si="298"/>
        <v>99.509810103965663</v>
      </c>
      <c r="K1824" s="55">
        <f t="shared" si="299"/>
        <v>134.9761925127591</v>
      </c>
      <c r="L1824" s="55">
        <f t="shared" si="299"/>
        <v>156.83736889708524</v>
      </c>
    </row>
    <row r="1825" spans="1:12" s="48" customFormat="1" ht="22.5" x14ac:dyDescent="0.2">
      <c r="A1825" s="8" t="s">
        <v>540</v>
      </c>
      <c r="B1825" s="89"/>
      <c r="C1825" s="89"/>
      <c r="D1825" s="89"/>
      <c r="E1825" s="89"/>
      <c r="F1825" s="89"/>
      <c r="G1825" s="89"/>
      <c r="H1825" s="58"/>
      <c r="I1825" s="58"/>
      <c r="J1825" s="58"/>
      <c r="K1825" s="58"/>
      <c r="L1825" s="58"/>
    </row>
    <row r="1826" spans="1:12" s="48" customFormat="1" x14ac:dyDescent="0.2">
      <c r="A1826" s="9" t="s">
        <v>276</v>
      </c>
      <c r="B1826" s="89">
        <v>80263</v>
      </c>
      <c r="C1826" s="89">
        <v>293032</v>
      </c>
      <c r="D1826" s="89">
        <v>62570</v>
      </c>
      <c r="E1826" s="89">
        <v>355602</v>
      </c>
      <c r="F1826" s="89">
        <v>45838</v>
      </c>
      <c r="G1826" s="89">
        <v>457025</v>
      </c>
      <c r="H1826" s="57">
        <f>H1827+H1828</f>
        <v>100</v>
      </c>
      <c r="I1826" s="57">
        <f>I1827+I1828</f>
        <v>100</v>
      </c>
      <c r="J1826" s="55">
        <f>D1826/B1826*100</f>
        <v>77.956218930266758</v>
      </c>
      <c r="K1826" s="55">
        <f t="shared" ref="K1826:L1829" si="300">D1826/F1826*100</f>
        <v>136.50246520354293</v>
      </c>
      <c r="L1826" s="55">
        <f t="shared" si="300"/>
        <v>77.807997374323065</v>
      </c>
    </row>
    <row r="1827" spans="1:12" s="48" customFormat="1" x14ac:dyDescent="0.2">
      <c r="A1827" s="13" t="s">
        <v>283</v>
      </c>
      <c r="B1827" s="89">
        <v>8208</v>
      </c>
      <c r="C1827" s="89">
        <v>39234</v>
      </c>
      <c r="D1827" s="89">
        <v>8087</v>
      </c>
      <c r="E1827" s="89">
        <v>47321</v>
      </c>
      <c r="F1827" s="89">
        <v>8325</v>
      </c>
      <c r="G1827" s="89">
        <v>47328</v>
      </c>
      <c r="H1827" s="57">
        <f>D1827/D1826*100</f>
        <v>12.924724308774174</v>
      </c>
      <c r="I1827" s="57">
        <f>E1827/E1826*100</f>
        <v>13.307292984853852</v>
      </c>
      <c r="J1827" s="55">
        <f>D1827/B1827*100</f>
        <v>98.525828460038994</v>
      </c>
      <c r="K1827" s="55">
        <f t="shared" si="300"/>
        <v>97.141141141141134</v>
      </c>
      <c r="L1827" s="55">
        <f t="shared" si="300"/>
        <v>99.98520960108182</v>
      </c>
    </row>
    <row r="1828" spans="1:12" s="48" customFormat="1" x14ac:dyDescent="0.2">
      <c r="A1828" s="13" t="s">
        <v>279</v>
      </c>
      <c r="B1828" s="89">
        <v>72055</v>
      </c>
      <c r="C1828" s="89">
        <v>253798</v>
      </c>
      <c r="D1828" s="89">
        <v>54483</v>
      </c>
      <c r="E1828" s="89">
        <v>308281</v>
      </c>
      <c r="F1828" s="89">
        <v>37513</v>
      </c>
      <c r="G1828" s="89">
        <v>409697</v>
      </c>
      <c r="H1828" s="57">
        <f>D1828/D1826*100</f>
        <v>87.075275691225826</v>
      </c>
      <c r="I1828" s="57">
        <f>E1828/E1826*100</f>
        <v>86.692707015146141</v>
      </c>
      <c r="J1828" s="55">
        <f>D1828/B1828*100</f>
        <v>75.613073346749019</v>
      </c>
      <c r="K1828" s="55">
        <f t="shared" si="300"/>
        <v>145.23765094767148</v>
      </c>
      <c r="L1828" s="55">
        <f t="shared" si="300"/>
        <v>75.246096505466227</v>
      </c>
    </row>
    <row r="1829" spans="1:12" s="48" customFormat="1" x14ac:dyDescent="0.2">
      <c r="A1829" s="9" t="s">
        <v>277</v>
      </c>
      <c r="B1829" s="89">
        <v>80263</v>
      </c>
      <c r="C1829" s="89">
        <v>293032</v>
      </c>
      <c r="D1829" s="89">
        <v>62570</v>
      </c>
      <c r="E1829" s="89">
        <v>355602</v>
      </c>
      <c r="F1829" s="89">
        <v>45838</v>
      </c>
      <c r="G1829" s="89">
        <v>457025</v>
      </c>
      <c r="H1829" s="57">
        <f>H1830+H1831</f>
        <v>100</v>
      </c>
      <c r="I1829" s="57">
        <f>I1830+I1831</f>
        <v>100</v>
      </c>
      <c r="J1829" s="55">
        <f>D1829/B1829*100</f>
        <v>77.956218930266758</v>
      </c>
      <c r="K1829" s="55">
        <f t="shared" si="300"/>
        <v>136.50246520354293</v>
      </c>
      <c r="L1829" s="55">
        <f t="shared" si="300"/>
        <v>77.807997374323065</v>
      </c>
    </row>
    <row r="1830" spans="1:12" s="48" customFormat="1" x14ac:dyDescent="0.2">
      <c r="A1830" s="13" t="s">
        <v>280</v>
      </c>
      <c r="B1830" s="89">
        <v>4363</v>
      </c>
      <c r="C1830" s="89">
        <v>17146</v>
      </c>
      <c r="D1830" s="89">
        <v>27587</v>
      </c>
      <c r="E1830" s="89">
        <v>44733</v>
      </c>
      <c r="F1830" s="89">
        <v>1302</v>
      </c>
      <c r="G1830" s="89">
        <v>4651</v>
      </c>
      <c r="H1830" s="57">
        <f>D1830/D1829*100</f>
        <v>44.089819402269455</v>
      </c>
      <c r="I1830" s="57">
        <f>E1830/E1829*100</f>
        <v>12.5795130511077</v>
      </c>
      <c r="J1830" s="56"/>
      <c r="K1830" s="56"/>
      <c r="L1830" s="56"/>
    </row>
    <row r="1831" spans="1:12" s="48" customFormat="1" x14ac:dyDescent="0.2">
      <c r="A1831" s="13" t="s">
        <v>284</v>
      </c>
      <c r="B1831" s="89">
        <v>75900</v>
      </c>
      <c r="C1831" s="89">
        <v>275886</v>
      </c>
      <c r="D1831" s="89">
        <v>34983</v>
      </c>
      <c r="E1831" s="89">
        <v>310869</v>
      </c>
      <c r="F1831" s="89">
        <v>44536</v>
      </c>
      <c r="G1831" s="89">
        <v>452374</v>
      </c>
      <c r="H1831" s="57">
        <f>D1831/D1829*100</f>
        <v>55.910180597730545</v>
      </c>
      <c r="I1831" s="57">
        <f>E1831/E1829*100</f>
        <v>87.420486948892304</v>
      </c>
      <c r="J1831" s="55">
        <f>D1831/B1831*100</f>
        <v>46.090909090909093</v>
      </c>
      <c r="K1831" s="55">
        <f>D1831/F1831*100</f>
        <v>78.549937129513197</v>
      </c>
      <c r="L1831" s="55">
        <f>E1831/G1831*100</f>
        <v>68.719466636013564</v>
      </c>
    </row>
    <row r="1832" spans="1:12" s="48" customFormat="1" ht="22.5" x14ac:dyDescent="0.2">
      <c r="A1832" s="8" t="s">
        <v>541</v>
      </c>
      <c r="B1832" s="89"/>
      <c r="C1832" s="89"/>
      <c r="D1832" s="89"/>
      <c r="E1832" s="89"/>
      <c r="F1832" s="89"/>
      <c r="G1832" s="89"/>
      <c r="H1832" s="58"/>
      <c r="I1832" s="58"/>
      <c r="J1832" s="58"/>
      <c r="K1832" s="58"/>
      <c r="L1832" s="58"/>
    </row>
    <row r="1833" spans="1:12" s="48" customFormat="1" x14ac:dyDescent="0.2">
      <c r="A1833" s="9" t="s">
        <v>276</v>
      </c>
      <c r="B1833" s="89">
        <v>72214</v>
      </c>
      <c r="C1833" s="89">
        <v>223433.5</v>
      </c>
      <c r="D1833" s="89">
        <v>56624</v>
      </c>
      <c r="E1833" s="89">
        <v>280057.5</v>
      </c>
      <c r="F1833" s="89">
        <v>28594</v>
      </c>
      <c r="G1833" s="89">
        <v>180272</v>
      </c>
      <c r="H1833" s="57">
        <f>H1834+H1835</f>
        <v>100</v>
      </c>
      <c r="I1833" s="57">
        <f>I1834+I1835</f>
        <v>100</v>
      </c>
      <c r="J1833" s="55">
        <f t="shared" ref="J1833:J1838" si="301">D1833/B1833*100</f>
        <v>78.41138837344559</v>
      </c>
      <c r="K1833" s="55">
        <f>D1833/F1833*100</f>
        <v>198.02755822899908</v>
      </c>
      <c r="L1833" s="55">
        <f>E1833/G1833*100</f>
        <v>155.35274474127985</v>
      </c>
    </row>
    <row r="1834" spans="1:12" s="48" customFormat="1" x14ac:dyDescent="0.2">
      <c r="A1834" s="13" t="s">
        <v>283</v>
      </c>
      <c r="B1834" s="89">
        <v>139</v>
      </c>
      <c r="C1834" s="89">
        <v>5671</v>
      </c>
      <c r="D1834" s="89">
        <v>139</v>
      </c>
      <c r="E1834" s="89">
        <v>5810</v>
      </c>
      <c r="F1834" s="89">
        <v>169</v>
      </c>
      <c r="G1834" s="89">
        <v>672</v>
      </c>
      <c r="H1834" s="57">
        <f>D1834/D1833*100</f>
        <v>0.24547894885560895</v>
      </c>
      <c r="I1834" s="57">
        <f>E1834/E1833*100</f>
        <v>2.0745739714165841</v>
      </c>
      <c r="J1834" s="55">
        <f t="shared" si="301"/>
        <v>100</v>
      </c>
      <c r="K1834" s="55">
        <f>D1834/F1834*100</f>
        <v>82.248520710059168</v>
      </c>
      <c r="L1834" s="56"/>
    </row>
    <row r="1835" spans="1:12" s="48" customFormat="1" x14ac:dyDescent="0.2">
      <c r="A1835" s="13" t="s">
        <v>279</v>
      </c>
      <c r="B1835" s="89">
        <v>72075</v>
      </c>
      <c r="C1835" s="89">
        <v>217762.5</v>
      </c>
      <c r="D1835" s="89">
        <v>56485</v>
      </c>
      <c r="E1835" s="89">
        <v>274247.5</v>
      </c>
      <c r="F1835" s="89">
        <v>28425</v>
      </c>
      <c r="G1835" s="89">
        <v>179600</v>
      </c>
      <c r="H1835" s="57">
        <f>D1835/D1833*100</f>
        <v>99.754521051144394</v>
      </c>
      <c r="I1835" s="57">
        <f>E1835/E1833*100</f>
        <v>97.925426028583416</v>
      </c>
      <c r="J1835" s="55">
        <f t="shared" si="301"/>
        <v>78.369753728754759</v>
      </c>
      <c r="K1835" s="55">
        <f>D1835/F1835*100</f>
        <v>198.71591908531224</v>
      </c>
      <c r="L1835" s="55">
        <f>E1835/G1835*100</f>
        <v>152.69905345211581</v>
      </c>
    </row>
    <row r="1836" spans="1:12" s="48" customFormat="1" x14ac:dyDescent="0.2">
      <c r="A1836" s="9" t="s">
        <v>277</v>
      </c>
      <c r="B1836" s="89">
        <v>72214</v>
      </c>
      <c r="C1836" s="89">
        <v>223433.5</v>
      </c>
      <c r="D1836" s="89">
        <v>56624</v>
      </c>
      <c r="E1836" s="89">
        <v>280057.5</v>
      </c>
      <c r="F1836" s="89">
        <v>28594</v>
      </c>
      <c r="G1836" s="89">
        <v>180272</v>
      </c>
      <c r="H1836" s="57">
        <f>H1837+H1838</f>
        <v>100</v>
      </c>
      <c r="I1836" s="57">
        <f>I1837+I1838</f>
        <v>99.999999999999986</v>
      </c>
      <c r="J1836" s="55">
        <f t="shared" si="301"/>
        <v>78.41138837344559</v>
      </c>
      <c r="K1836" s="55">
        <f>D1836/F1836*100</f>
        <v>198.02755822899908</v>
      </c>
      <c r="L1836" s="55">
        <f>E1836/G1836*100</f>
        <v>155.35274474127985</v>
      </c>
    </row>
    <row r="1837" spans="1:12" s="48" customFormat="1" x14ac:dyDescent="0.2">
      <c r="A1837" s="13" t="s">
        <v>280</v>
      </c>
      <c r="B1837" s="89">
        <v>1986</v>
      </c>
      <c r="C1837" s="89">
        <v>7067</v>
      </c>
      <c r="D1837" s="89">
        <v>1800</v>
      </c>
      <c r="E1837" s="89">
        <v>8867</v>
      </c>
      <c r="F1837" s="89">
        <v>1160</v>
      </c>
      <c r="G1837" s="89">
        <v>2122</v>
      </c>
      <c r="H1837" s="57">
        <f>D1837/D1836*100</f>
        <v>3.1788640858999719</v>
      </c>
      <c r="I1837" s="57">
        <f>E1837/E1836*100</f>
        <v>3.1661355257402497</v>
      </c>
      <c r="J1837" s="55">
        <f t="shared" si="301"/>
        <v>90.634441087613297</v>
      </c>
      <c r="K1837" s="55">
        <f>D1837/F1837*100</f>
        <v>155.17241379310346</v>
      </c>
      <c r="L1837" s="56">
        <f>E1837/G1837</f>
        <v>4.1786050895381717</v>
      </c>
    </row>
    <row r="1838" spans="1:12" s="48" customFormat="1" x14ac:dyDescent="0.2">
      <c r="A1838" s="13" t="s">
        <v>284</v>
      </c>
      <c r="B1838" s="89">
        <v>70228</v>
      </c>
      <c r="C1838" s="89">
        <v>216366.5</v>
      </c>
      <c r="D1838" s="89">
        <v>54824</v>
      </c>
      <c r="E1838" s="89">
        <v>271190.5</v>
      </c>
      <c r="F1838" s="89">
        <v>27434</v>
      </c>
      <c r="G1838" s="89">
        <v>178150</v>
      </c>
      <c r="H1838" s="57">
        <f>D1838/D1836*100</f>
        <v>96.821135914100026</v>
      </c>
      <c r="I1838" s="57">
        <f>E1838/E1836*100</f>
        <v>96.833864474259741</v>
      </c>
      <c r="J1838" s="55">
        <f t="shared" si="301"/>
        <v>78.065728769151903</v>
      </c>
      <c r="K1838" s="55">
        <f>D1838/F1838*100</f>
        <v>199.83961507618284</v>
      </c>
      <c r="L1838" s="55">
        <f>E1838/G1838*100</f>
        <v>152.22593320235757</v>
      </c>
    </row>
    <row r="1839" spans="1:12" s="48" customFormat="1" x14ac:dyDescent="0.2">
      <c r="A1839" s="8" t="s">
        <v>542</v>
      </c>
      <c r="B1839" s="89"/>
      <c r="C1839" s="89"/>
      <c r="D1839" s="89"/>
      <c r="E1839" s="89"/>
      <c r="F1839" s="89"/>
      <c r="G1839" s="89"/>
      <c r="H1839" s="58"/>
      <c r="I1839" s="58"/>
      <c r="J1839" s="58"/>
      <c r="K1839" s="58"/>
      <c r="L1839" s="58"/>
    </row>
    <row r="1840" spans="1:12" s="48" customFormat="1" x14ac:dyDescent="0.2">
      <c r="A1840" s="9" t="s">
        <v>276</v>
      </c>
      <c r="B1840" s="89">
        <v>13964</v>
      </c>
      <c r="C1840" s="89">
        <v>111039</v>
      </c>
      <c r="D1840" s="89">
        <v>16771</v>
      </c>
      <c r="E1840" s="89">
        <v>127811</v>
      </c>
      <c r="F1840" s="89">
        <v>22736</v>
      </c>
      <c r="G1840" s="89">
        <v>132266.6</v>
      </c>
      <c r="H1840" s="57">
        <f>H1841+H1842</f>
        <v>100</v>
      </c>
      <c r="I1840" s="57">
        <f>I1841+I1842</f>
        <v>100</v>
      </c>
      <c r="J1840" s="55">
        <f t="shared" ref="J1840:J1845" si="302">D1840/B1840*100</f>
        <v>120.10169006015468</v>
      </c>
      <c r="K1840" s="55">
        <f t="shared" ref="K1840:L1843" si="303">D1840/F1840*100</f>
        <v>73.764074595355396</v>
      </c>
      <c r="L1840" s="55">
        <f t="shared" si="303"/>
        <v>96.631349108542892</v>
      </c>
    </row>
    <row r="1841" spans="1:12" s="48" customFormat="1" x14ac:dyDescent="0.2">
      <c r="A1841" s="13" t="s">
        <v>283</v>
      </c>
      <c r="B1841" s="89">
        <v>10094</v>
      </c>
      <c r="C1841" s="89">
        <v>86699</v>
      </c>
      <c r="D1841" s="89">
        <v>12091</v>
      </c>
      <c r="E1841" s="89">
        <v>98791</v>
      </c>
      <c r="F1841" s="89">
        <v>17383</v>
      </c>
      <c r="G1841" s="89">
        <v>101691</v>
      </c>
      <c r="H1841" s="57">
        <f>D1841/D1840*100</f>
        <v>72.094687257766381</v>
      </c>
      <c r="I1841" s="57">
        <f>E1841/E1840*100</f>
        <v>77.294599056419244</v>
      </c>
      <c r="J1841" s="55">
        <f t="shared" si="302"/>
        <v>119.78403011690114</v>
      </c>
      <c r="K1841" s="55">
        <f t="shared" si="303"/>
        <v>69.556463211183342</v>
      </c>
      <c r="L1841" s="55">
        <f t="shared" si="303"/>
        <v>97.148223539939622</v>
      </c>
    </row>
    <row r="1842" spans="1:12" s="48" customFormat="1" x14ac:dyDescent="0.2">
      <c r="A1842" s="13" t="s">
        <v>279</v>
      </c>
      <c r="B1842" s="89">
        <v>3870</v>
      </c>
      <c r="C1842" s="89">
        <v>24340</v>
      </c>
      <c r="D1842" s="89">
        <v>4680</v>
      </c>
      <c r="E1842" s="89">
        <v>29020</v>
      </c>
      <c r="F1842" s="89">
        <v>5353</v>
      </c>
      <c r="G1842" s="89">
        <v>30575.599999999999</v>
      </c>
      <c r="H1842" s="57">
        <f>D1842/D1840*100</f>
        <v>27.905312742233619</v>
      </c>
      <c r="I1842" s="57">
        <f>E1842/E1840*100</f>
        <v>22.705400943580756</v>
      </c>
      <c r="J1842" s="55">
        <f t="shared" si="302"/>
        <v>120.93023255813952</v>
      </c>
      <c r="K1842" s="55">
        <f t="shared" si="303"/>
        <v>87.427610685596861</v>
      </c>
      <c r="L1842" s="55">
        <f t="shared" si="303"/>
        <v>94.912282996899492</v>
      </c>
    </row>
    <row r="1843" spans="1:12" s="48" customFormat="1" x14ac:dyDescent="0.2">
      <c r="A1843" s="9" t="s">
        <v>277</v>
      </c>
      <c r="B1843" s="89">
        <v>13964</v>
      </c>
      <c r="C1843" s="89">
        <v>111039</v>
      </c>
      <c r="D1843" s="89">
        <v>16771</v>
      </c>
      <c r="E1843" s="89">
        <v>127811</v>
      </c>
      <c r="F1843" s="89">
        <v>22736</v>
      </c>
      <c r="G1843" s="89">
        <v>132266.6</v>
      </c>
      <c r="H1843" s="57">
        <f>H1844+H1845</f>
        <v>100</v>
      </c>
      <c r="I1843" s="57">
        <f>I1844+I1845</f>
        <v>100</v>
      </c>
      <c r="J1843" s="55">
        <f t="shared" si="302"/>
        <v>120.10169006015468</v>
      </c>
      <c r="K1843" s="55">
        <f t="shared" si="303"/>
        <v>73.764074595355396</v>
      </c>
      <c r="L1843" s="55">
        <f t="shared" si="303"/>
        <v>96.631349108542892</v>
      </c>
    </row>
    <row r="1844" spans="1:12" s="48" customFormat="1" x14ac:dyDescent="0.2">
      <c r="A1844" s="13" t="s">
        <v>280</v>
      </c>
      <c r="B1844" s="89">
        <v>124</v>
      </c>
      <c r="C1844" s="89">
        <v>673</v>
      </c>
      <c r="D1844" s="89">
        <v>0</v>
      </c>
      <c r="E1844" s="89">
        <v>673</v>
      </c>
      <c r="F1844" s="89">
        <v>1</v>
      </c>
      <c r="G1844" s="89">
        <v>60</v>
      </c>
      <c r="H1844" s="57">
        <f>D1844/D1843*100</f>
        <v>0</v>
      </c>
      <c r="I1844" s="57">
        <f>E1844/E1843*100</f>
        <v>0.52655874689971915</v>
      </c>
      <c r="J1844" s="55">
        <f t="shared" si="302"/>
        <v>0</v>
      </c>
      <c r="K1844" s="55">
        <f>D1844/F1844*100</f>
        <v>0</v>
      </c>
      <c r="L1844" s="56"/>
    </row>
    <row r="1845" spans="1:12" s="48" customFormat="1" x14ac:dyDescent="0.2">
      <c r="A1845" s="13" t="s">
        <v>284</v>
      </c>
      <c r="B1845" s="89">
        <v>13840</v>
      </c>
      <c r="C1845" s="89">
        <v>110366</v>
      </c>
      <c r="D1845" s="89">
        <v>16771</v>
      </c>
      <c r="E1845" s="89">
        <v>127138</v>
      </c>
      <c r="F1845" s="89">
        <v>22735</v>
      </c>
      <c r="G1845" s="89">
        <v>132206.6</v>
      </c>
      <c r="H1845" s="57">
        <f>D1845/D1843*100</f>
        <v>100</v>
      </c>
      <c r="I1845" s="57">
        <f>E1845/E1843*100</f>
        <v>99.473441253100276</v>
      </c>
      <c r="J1845" s="55">
        <f t="shared" si="302"/>
        <v>121.17774566473989</v>
      </c>
      <c r="K1845" s="55">
        <f>D1845/F1845*100</f>
        <v>73.76731911150209</v>
      </c>
      <c r="L1845" s="55">
        <f>E1845/G1845*100</f>
        <v>96.166152068051062</v>
      </c>
    </row>
    <row r="1846" spans="1:12" s="48" customFormat="1" ht="22.5" x14ac:dyDescent="0.2">
      <c r="A1846" s="8" t="s">
        <v>543</v>
      </c>
      <c r="B1846" s="89"/>
      <c r="C1846" s="89"/>
      <c r="D1846" s="89"/>
      <c r="E1846" s="89"/>
      <c r="F1846" s="89"/>
      <c r="G1846" s="89"/>
      <c r="H1846" s="58"/>
      <c r="I1846" s="58"/>
      <c r="J1846" s="58"/>
      <c r="K1846" s="58"/>
      <c r="L1846" s="58"/>
    </row>
    <row r="1847" spans="1:12" s="48" customFormat="1" x14ac:dyDescent="0.2">
      <c r="A1847" s="9" t="s">
        <v>276</v>
      </c>
      <c r="B1847" s="89">
        <v>2967</v>
      </c>
      <c r="C1847" s="89">
        <v>19670</v>
      </c>
      <c r="D1847" s="89">
        <v>2928.3</v>
      </c>
      <c r="E1847" s="89">
        <v>22598.3</v>
      </c>
      <c r="F1847" s="89">
        <v>3415</v>
      </c>
      <c r="G1847" s="89">
        <v>28879</v>
      </c>
      <c r="H1847" s="57">
        <f>H1848+H1849</f>
        <v>100</v>
      </c>
      <c r="I1847" s="57">
        <f>I1848+I1849</f>
        <v>100</v>
      </c>
      <c r="J1847" s="55">
        <f t="shared" ref="J1847:J1852" si="304">D1847/B1847*100</f>
        <v>98.695652173913047</v>
      </c>
      <c r="K1847" s="55">
        <f t="shared" ref="K1847:L1850" si="305">D1847/F1847*100</f>
        <v>85.748169838945827</v>
      </c>
      <c r="L1847" s="55">
        <f t="shared" si="305"/>
        <v>78.251670764223135</v>
      </c>
    </row>
    <row r="1848" spans="1:12" s="48" customFormat="1" x14ac:dyDescent="0.2">
      <c r="A1848" s="13" t="s">
        <v>283</v>
      </c>
      <c r="B1848" s="89">
        <v>1951</v>
      </c>
      <c r="C1848" s="89">
        <v>13308</v>
      </c>
      <c r="D1848" s="89">
        <v>1951</v>
      </c>
      <c r="E1848" s="89">
        <v>15259</v>
      </c>
      <c r="F1848" s="89">
        <v>1808</v>
      </c>
      <c r="G1848" s="89">
        <v>10644</v>
      </c>
      <c r="H1848" s="57">
        <f>D1848/D1847*100</f>
        <v>66.625687258819113</v>
      </c>
      <c r="I1848" s="57">
        <f>E1848/E1847*100</f>
        <v>67.522778262081658</v>
      </c>
      <c r="J1848" s="55">
        <f t="shared" si="304"/>
        <v>100</v>
      </c>
      <c r="K1848" s="55">
        <f t="shared" si="305"/>
        <v>107.90929203539822</v>
      </c>
      <c r="L1848" s="55">
        <f t="shared" si="305"/>
        <v>143.35776024051108</v>
      </c>
    </row>
    <row r="1849" spans="1:12" s="48" customFormat="1" x14ac:dyDescent="0.2">
      <c r="A1849" s="13" t="s">
        <v>279</v>
      </c>
      <c r="B1849" s="89">
        <v>1016</v>
      </c>
      <c r="C1849" s="89">
        <v>6362</v>
      </c>
      <c r="D1849" s="89">
        <v>977.3</v>
      </c>
      <c r="E1849" s="89">
        <v>7339.3</v>
      </c>
      <c r="F1849" s="89">
        <v>1607</v>
      </c>
      <c r="G1849" s="89">
        <v>18235</v>
      </c>
      <c r="H1849" s="57">
        <f>D1849/D1847*100</f>
        <v>33.374312741180887</v>
      </c>
      <c r="I1849" s="57">
        <f>E1849/E1847*100</f>
        <v>32.477221737918342</v>
      </c>
      <c r="J1849" s="55">
        <f t="shared" si="304"/>
        <v>96.190944881889763</v>
      </c>
      <c r="K1849" s="55">
        <f t="shared" si="305"/>
        <v>60.815183571873057</v>
      </c>
      <c r="L1849" s="55">
        <f t="shared" si="305"/>
        <v>40.248423361667122</v>
      </c>
    </row>
    <row r="1850" spans="1:12" s="48" customFormat="1" x14ac:dyDescent="0.2">
      <c r="A1850" s="9" t="s">
        <v>277</v>
      </c>
      <c r="B1850" s="89">
        <v>2967</v>
      </c>
      <c r="C1850" s="89">
        <v>19670</v>
      </c>
      <c r="D1850" s="89">
        <v>2928.3</v>
      </c>
      <c r="E1850" s="89">
        <v>22598.3</v>
      </c>
      <c r="F1850" s="89">
        <v>3415</v>
      </c>
      <c r="G1850" s="89">
        <v>28879</v>
      </c>
      <c r="H1850" s="57">
        <f>H1851+H1852</f>
        <v>100</v>
      </c>
      <c r="I1850" s="57">
        <f>I1851+I1852</f>
        <v>100</v>
      </c>
      <c r="J1850" s="55">
        <f t="shared" si="304"/>
        <v>98.695652173913047</v>
      </c>
      <c r="K1850" s="55">
        <f t="shared" si="305"/>
        <v>85.748169838945827</v>
      </c>
      <c r="L1850" s="55">
        <f t="shared" si="305"/>
        <v>78.251670764223135</v>
      </c>
    </row>
    <row r="1851" spans="1:12" s="48" customFormat="1" x14ac:dyDescent="0.2">
      <c r="A1851" s="13" t="s">
        <v>280</v>
      </c>
      <c r="B1851" s="89">
        <v>5</v>
      </c>
      <c r="C1851" s="89">
        <v>42</v>
      </c>
      <c r="D1851" s="89">
        <v>0</v>
      </c>
      <c r="E1851" s="89">
        <v>42</v>
      </c>
      <c r="F1851" s="89">
        <v>2</v>
      </c>
      <c r="G1851" s="89">
        <v>7</v>
      </c>
      <c r="H1851" s="57">
        <f>D1851/D1850*100</f>
        <v>0</v>
      </c>
      <c r="I1851" s="57">
        <f>E1851/E1850*100</f>
        <v>0.18585468818450945</v>
      </c>
      <c r="J1851" s="55">
        <f t="shared" si="304"/>
        <v>0</v>
      </c>
      <c r="K1851" s="55">
        <f>D1851/F1851*100</f>
        <v>0</v>
      </c>
      <c r="L1851" s="56"/>
    </row>
    <row r="1852" spans="1:12" s="48" customFormat="1" x14ac:dyDescent="0.2">
      <c r="A1852" s="13" t="s">
        <v>284</v>
      </c>
      <c r="B1852" s="89">
        <v>2962</v>
      </c>
      <c r="C1852" s="89">
        <v>19628</v>
      </c>
      <c r="D1852" s="89">
        <v>2928.3</v>
      </c>
      <c r="E1852" s="89">
        <v>22556.3</v>
      </c>
      <c r="F1852" s="89">
        <v>3413</v>
      </c>
      <c r="G1852" s="89">
        <v>28872</v>
      </c>
      <c r="H1852" s="57">
        <f>D1852/D1850*100</f>
        <v>100</v>
      </c>
      <c r="I1852" s="57">
        <f>E1852/E1850*100</f>
        <v>99.814145311815494</v>
      </c>
      <c r="J1852" s="55">
        <f t="shared" si="304"/>
        <v>98.862255232950716</v>
      </c>
      <c r="K1852" s="55">
        <f>D1852/F1852*100</f>
        <v>85.798417814239684</v>
      </c>
      <c r="L1852" s="55">
        <f>E1852/G1852*100</f>
        <v>78.125173178165696</v>
      </c>
    </row>
    <row r="1853" spans="1:12" s="48" customFormat="1" x14ac:dyDescent="0.2">
      <c r="A1853" s="8" t="s">
        <v>544</v>
      </c>
      <c r="B1853" s="89"/>
      <c r="C1853" s="89"/>
      <c r="D1853" s="89"/>
      <c r="E1853" s="89"/>
      <c r="F1853" s="89"/>
      <c r="G1853" s="89"/>
      <c r="H1853" s="58"/>
      <c r="I1853" s="58"/>
      <c r="J1853" s="58"/>
      <c r="K1853" s="58"/>
      <c r="L1853" s="58"/>
    </row>
    <row r="1854" spans="1:12" s="48" customFormat="1" x14ac:dyDescent="0.2">
      <c r="A1854" s="9" t="s">
        <v>276</v>
      </c>
      <c r="B1854" s="89">
        <v>15733</v>
      </c>
      <c r="C1854" s="89">
        <v>59060</v>
      </c>
      <c r="D1854" s="89">
        <v>16899</v>
      </c>
      <c r="E1854" s="89">
        <v>75960</v>
      </c>
      <c r="F1854" s="89">
        <v>8168</v>
      </c>
      <c r="G1854" s="89">
        <v>92956</v>
      </c>
      <c r="H1854" s="57">
        <f>H1855+H1856</f>
        <v>100</v>
      </c>
      <c r="I1854" s="57">
        <f>I1855+I1856</f>
        <v>100</v>
      </c>
      <c r="J1854" s="55">
        <f t="shared" ref="J1854:J1859" si="306">D1854/B1854*100</f>
        <v>107.41117396555011</v>
      </c>
      <c r="K1854" s="56">
        <f>D1854/F1854</f>
        <v>2.0689275220372183</v>
      </c>
      <c r="L1854" s="55">
        <f t="shared" ref="L1854:L1859" si="307">E1854/G1854*100</f>
        <v>81.716080726365163</v>
      </c>
    </row>
    <row r="1855" spans="1:12" s="48" customFormat="1" x14ac:dyDescent="0.2">
      <c r="A1855" s="13" t="s">
        <v>283</v>
      </c>
      <c r="B1855" s="89">
        <v>9267</v>
      </c>
      <c r="C1855" s="89">
        <v>37323</v>
      </c>
      <c r="D1855" s="89">
        <v>10526</v>
      </c>
      <c r="E1855" s="89">
        <v>47850</v>
      </c>
      <c r="F1855" s="89">
        <v>6360</v>
      </c>
      <c r="G1855" s="89">
        <v>38166</v>
      </c>
      <c r="H1855" s="57">
        <f>D1855/D1854*100</f>
        <v>62.287709331913135</v>
      </c>
      <c r="I1855" s="57">
        <f>E1855/E1854*100</f>
        <v>62.993680884676138</v>
      </c>
      <c r="J1855" s="55">
        <f t="shared" si="306"/>
        <v>113.58584223589079</v>
      </c>
      <c r="K1855" s="55">
        <f>D1855/F1855*100</f>
        <v>165.50314465408803</v>
      </c>
      <c r="L1855" s="55">
        <f t="shared" si="307"/>
        <v>125.37336896714353</v>
      </c>
    </row>
    <row r="1856" spans="1:12" s="48" customFormat="1" x14ac:dyDescent="0.2">
      <c r="A1856" s="13" t="s">
        <v>279</v>
      </c>
      <c r="B1856" s="89">
        <v>6466</v>
      </c>
      <c r="C1856" s="89">
        <v>21737</v>
      </c>
      <c r="D1856" s="89">
        <v>6373</v>
      </c>
      <c r="E1856" s="89">
        <v>28110</v>
      </c>
      <c r="F1856" s="89">
        <v>1808</v>
      </c>
      <c r="G1856" s="89">
        <v>54790</v>
      </c>
      <c r="H1856" s="57">
        <f>D1856/D1854*100</f>
        <v>37.712290668086865</v>
      </c>
      <c r="I1856" s="57">
        <f>E1856/E1854*100</f>
        <v>37.006319115323855</v>
      </c>
      <c r="J1856" s="55">
        <f t="shared" si="306"/>
        <v>98.561707392514691</v>
      </c>
      <c r="K1856" s="56">
        <f>D1856/F1856</f>
        <v>3.5248893805309733</v>
      </c>
      <c r="L1856" s="55">
        <f t="shared" si="307"/>
        <v>51.304982661069545</v>
      </c>
    </row>
    <row r="1857" spans="1:12" s="48" customFormat="1" x14ac:dyDescent="0.2">
      <c r="A1857" s="9" t="s">
        <v>277</v>
      </c>
      <c r="B1857" s="89">
        <v>15733</v>
      </c>
      <c r="C1857" s="89">
        <v>59060</v>
      </c>
      <c r="D1857" s="89">
        <v>16899</v>
      </c>
      <c r="E1857" s="89">
        <v>75960</v>
      </c>
      <c r="F1857" s="89">
        <v>8168</v>
      </c>
      <c r="G1857" s="89">
        <v>92956</v>
      </c>
      <c r="H1857" s="57">
        <f>H1858+H1859</f>
        <v>100</v>
      </c>
      <c r="I1857" s="57">
        <f>I1858+I1859</f>
        <v>100.00000000000001</v>
      </c>
      <c r="J1857" s="55">
        <f t="shared" si="306"/>
        <v>107.41117396555011</v>
      </c>
      <c r="K1857" s="56">
        <f>D1857/F1857</f>
        <v>2.0689275220372183</v>
      </c>
      <c r="L1857" s="55">
        <f t="shared" si="307"/>
        <v>81.716080726365163</v>
      </c>
    </row>
    <row r="1858" spans="1:12" s="48" customFormat="1" x14ac:dyDescent="0.2">
      <c r="A1858" s="13" t="s">
        <v>280</v>
      </c>
      <c r="B1858" s="89">
        <v>2</v>
      </c>
      <c r="C1858" s="89">
        <v>38</v>
      </c>
      <c r="D1858" s="89">
        <v>1</v>
      </c>
      <c r="E1858" s="89">
        <v>39</v>
      </c>
      <c r="F1858" s="89">
        <v>631</v>
      </c>
      <c r="G1858" s="89">
        <v>987</v>
      </c>
      <c r="H1858" s="57">
        <f>D1858/D1857*100</f>
        <v>5.9175099118291023E-3</v>
      </c>
      <c r="I1858" s="57">
        <f>E1858/E1857*100</f>
        <v>5.134281200631912E-2</v>
      </c>
      <c r="J1858" s="55">
        <f t="shared" si="306"/>
        <v>50</v>
      </c>
      <c r="K1858" s="55">
        <f>D1858/F1858*100</f>
        <v>0.15847860538827258</v>
      </c>
      <c r="L1858" s="55">
        <f t="shared" si="307"/>
        <v>3.9513677811550152</v>
      </c>
    </row>
    <row r="1859" spans="1:12" s="48" customFormat="1" x14ac:dyDescent="0.2">
      <c r="A1859" s="13" t="s">
        <v>284</v>
      </c>
      <c r="B1859" s="89">
        <v>15731</v>
      </c>
      <c r="C1859" s="89">
        <v>59022</v>
      </c>
      <c r="D1859" s="89">
        <v>16898</v>
      </c>
      <c r="E1859" s="89">
        <v>75921</v>
      </c>
      <c r="F1859" s="89">
        <v>7537</v>
      </c>
      <c r="G1859" s="89">
        <v>91969</v>
      </c>
      <c r="H1859" s="57">
        <f>D1859/D1857*100</f>
        <v>99.994082490088175</v>
      </c>
      <c r="I1859" s="57">
        <f>E1859/E1857*100</f>
        <v>99.948657187993689</v>
      </c>
      <c r="J1859" s="55">
        <f t="shared" si="306"/>
        <v>107.41847307863455</v>
      </c>
      <c r="K1859" s="56">
        <f>D1859/F1859</f>
        <v>2.2420061032240945</v>
      </c>
      <c r="L1859" s="55">
        <f t="shared" si="307"/>
        <v>82.5506420641738</v>
      </c>
    </row>
    <row r="1860" spans="1:12" s="48" customFormat="1" ht="22.5" x14ac:dyDescent="0.2">
      <c r="A1860" s="8" t="s">
        <v>545</v>
      </c>
      <c r="B1860" s="89"/>
      <c r="C1860" s="89"/>
      <c r="D1860" s="89"/>
      <c r="E1860" s="89"/>
      <c r="F1860" s="89"/>
      <c r="G1860" s="89"/>
      <c r="H1860" s="58"/>
      <c r="I1860" s="58"/>
      <c r="J1860" s="58"/>
      <c r="K1860" s="58"/>
      <c r="L1860" s="58"/>
    </row>
    <row r="1861" spans="1:12" s="48" customFormat="1" x14ac:dyDescent="0.2">
      <c r="A1861" s="9" t="s">
        <v>276</v>
      </c>
      <c r="B1861" s="89">
        <v>45724</v>
      </c>
      <c r="C1861" s="89">
        <v>221588</v>
      </c>
      <c r="D1861" s="89">
        <v>44397</v>
      </c>
      <c r="E1861" s="89">
        <v>265984</v>
      </c>
      <c r="F1861" s="89">
        <v>37645</v>
      </c>
      <c r="G1861" s="89">
        <v>402740</v>
      </c>
      <c r="H1861" s="57">
        <f>H1862+H1863</f>
        <v>99.999999999999986</v>
      </c>
      <c r="I1861" s="57">
        <f>I1862+I1863</f>
        <v>100</v>
      </c>
      <c r="J1861" s="55">
        <f>D1861/B1861*100</f>
        <v>97.097804216603961</v>
      </c>
      <c r="K1861" s="55">
        <f t="shared" ref="K1861:L1866" si="308">D1861/F1861*100</f>
        <v>117.93598087395405</v>
      </c>
      <c r="L1861" s="55">
        <f t="shared" si="308"/>
        <v>66.043601330883448</v>
      </c>
    </row>
    <row r="1862" spans="1:12" s="48" customFormat="1" x14ac:dyDescent="0.2">
      <c r="A1862" s="13" t="s">
        <v>283</v>
      </c>
      <c r="B1862" s="89">
        <v>5643</v>
      </c>
      <c r="C1862" s="89">
        <v>29736</v>
      </c>
      <c r="D1862" s="89">
        <v>5643</v>
      </c>
      <c r="E1862" s="89">
        <v>35378</v>
      </c>
      <c r="F1862" s="89">
        <v>6487</v>
      </c>
      <c r="G1862" s="89">
        <v>38862</v>
      </c>
      <c r="H1862" s="57">
        <f>D1862/D1861*100</f>
        <v>12.710318264747618</v>
      </c>
      <c r="I1862" s="57">
        <f>E1862/E1861*100</f>
        <v>13.300800048123197</v>
      </c>
      <c r="J1862" s="55">
        <f>D1862/B1862*100</f>
        <v>100</v>
      </c>
      <c r="K1862" s="55">
        <f t="shared" si="308"/>
        <v>86.989363342068742</v>
      </c>
      <c r="L1862" s="55">
        <f t="shared" si="308"/>
        <v>91.034944161391593</v>
      </c>
    </row>
    <row r="1863" spans="1:12" s="48" customFormat="1" x14ac:dyDescent="0.2">
      <c r="A1863" s="13" t="s">
        <v>279</v>
      </c>
      <c r="B1863" s="89">
        <v>40081</v>
      </c>
      <c r="C1863" s="89">
        <v>191852</v>
      </c>
      <c r="D1863" s="89">
        <v>38754</v>
      </c>
      <c r="E1863" s="89">
        <v>230606</v>
      </c>
      <c r="F1863" s="89">
        <v>31158</v>
      </c>
      <c r="G1863" s="89">
        <v>363878</v>
      </c>
      <c r="H1863" s="57">
        <f>D1863/D1861*100</f>
        <v>87.289681735252373</v>
      </c>
      <c r="I1863" s="57">
        <f>E1863/E1861*100</f>
        <v>86.699199951876807</v>
      </c>
      <c r="J1863" s="55">
        <f>D1863/B1863*100</f>
        <v>96.689204361168635</v>
      </c>
      <c r="K1863" s="55">
        <f t="shared" si="308"/>
        <v>124.37897169266321</v>
      </c>
      <c r="L1863" s="55">
        <f t="shared" si="308"/>
        <v>63.374537619751671</v>
      </c>
    </row>
    <row r="1864" spans="1:12" s="48" customFormat="1" x14ac:dyDescent="0.2">
      <c r="A1864" s="9" t="s">
        <v>277</v>
      </c>
      <c r="B1864" s="89">
        <v>45724</v>
      </c>
      <c r="C1864" s="89">
        <v>221588</v>
      </c>
      <c r="D1864" s="89">
        <v>44397</v>
      </c>
      <c r="E1864" s="89">
        <v>265984</v>
      </c>
      <c r="F1864" s="89">
        <v>37645</v>
      </c>
      <c r="G1864" s="89">
        <v>402740</v>
      </c>
      <c r="H1864" s="57">
        <f>H1865+H1866</f>
        <v>100</v>
      </c>
      <c r="I1864" s="57">
        <f>I1865+I1866</f>
        <v>100</v>
      </c>
      <c r="J1864" s="55">
        <f>D1864/B1864*100</f>
        <v>97.097804216603961</v>
      </c>
      <c r="K1864" s="55">
        <f t="shared" si="308"/>
        <v>117.93598087395405</v>
      </c>
      <c r="L1864" s="55">
        <f t="shared" si="308"/>
        <v>66.043601330883448</v>
      </c>
    </row>
    <row r="1865" spans="1:12" s="48" customFormat="1" x14ac:dyDescent="0.2">
      <c r="A1865" s="13" t="s">
        <v>280</v>
      </c>
      <c r="B1865" s="89">
        <v>15</v>
      </c>
      <c r="C1865" s="89">
        <v>1280</v>
      </c>
      <c r="D1865" s="89">
        <v>524</v>
      </c>
      <c r="E1865" s="89">
        <v>1804</v>
      </c>
      <c r="F1865" s="89">
        <v>1099</v>
      </c>
      <c r="G1865" s="89">
        <v>1484</v>
      </c>
      <c r="H1865" s="57">
        <f>D1865/D1864*100</f>
        <v>1.1802599274725771</v>
      </c>
      <c r="I1865" s="57">
        <f>E1865/E1864*100</f>
        <v>0.67823628488931664</v>
      </c>
      <c r="J1865" s="56"/>
      <c r="K1865" s="55">
        <f t="shared" si="308"/>
        <v>47.679708826205641</v>
      </c>
      <c r="L1865" s="55">
        <f t="shared" si="308"/>
        <v>121.5633423180593</v>
      </c>
    </row>
    <row r="1866" spans="1:12" s="48" customFormat="1" x14ac:dyDescent="0.2">
      <c r="A1866" s="13" t="s">
        <v>284</v>
      </c>
      <c r="B1866" s="89">
        <v>45709</v>
      </c>
      <c r="C1866" s="89">
        <v>220308</v>
      </c>
      <c r="D1866" s="89">
        <v>43873</v>
      </c>
      <c r="E1866" s="89">
        <v>264180</v>
      </c>
      <c r="F1866" s="89">
        <v>36546</v>
      </c>
      <c r="G1866" s="89">
        <v>401256</v>
      </c>
      <c r="H1866" s="57">
        <f>D1866/D1864*100</f>
        <v>98.819740072527424</v>
      </c>
      <c r="I1866" s="57">
        <f>E1866/E1864*100</f>
        <v>99.321763715110677</v>
      </c>
      <c r="J1866" s="55">
        <f>D1866/B1866*100</f>
        <v>95.983285567393722</v>
      </c>
      <c r="K1866" s="55">
        <f t="shared" si="308"/>
        <v>120.04870574071033</v>
      </c>
      <c r="L1866" s="55">
        <f t="shared" si="308"/>
        <v>65.838267838985587</v>
      </c>
    </row>
    <row r="1867" spans="1:12" s="48" customFormat="1" x14ac:dyDescent="0.2">
      <c r="A1867" s="8" t="s">
        <v>546</v>
      </c>
      <c r="B1867" s="89"/>
      <c r="C1867" s="89"/>
      <c r="D1867" s="89"/>
      <c r="E1867" s="89"/>
      <c r="F1867" s="89"/>
      <c r="G1867" s="89"/>
      <c r="H1867" s="58"/>
      <c r="I1867" s="58"/>
      <c r="J1867" s="58"/>
      <c r="K1867" s="58"/>
      <c r="L1867" s="58"/>
    </row>
    <row r="1868" spans="1:12" s="48" customFormat="1" x14ac:dyDescent="0.2">
      <c r="A1868" s="9" t="s">
        <v>276</v>
      </c>
      <c r="B1868" s="89">
        <v>18625</v>
      </c>
      <c r="C1868" s="89">
        <v>105283</v>
      </c>
      <c r="D1868" s="89">
        <v>22015</v>
      </c>
      <c r="E1868" s="89">
        <v>127298</v>
      </c>
      <c r="F1868" s="89">
        <v>23512</v>
      </c>
      <c r="G1868" s="89">
        <v>141076</v>
      </c>
      <c r="H1868" s="57">
        <f>H1869+H1870</f>
        <v>100</v>
      </c>
      <c r="I1868" s="57">
        <f>I1869+I1870</f>
        <v>100</v>
      </c>
      <c r="J1868" s="55">
        <f>D1868/B1868*100</f>
        <v>118.20134228187919</v>
      </c>
      <c r="K1868" s="55">
        <f t="shared" ref="K1868:L1871" si="309">D1868/F1868*100</f>
        <v>93.633038448451856</v>
      </c>
      <c r="L1868" s="55">
        <f t="shared" si="309"/>
        <v>90.233632935439061</v>
      </c>
    </row>
    <row r="1869" spans="1:12" s="48" customFormat="1" x14ac:dyDescent="0.2">
      <c r="A1869" s="13" t="s">
        <v>283</v>
      </c>
      <c r="B1869" s="89">
        <v>8751</v>
      </c>
      <c r="C1869" s="89">
        <v>63642</v>
      </c>
      <c r="D1869" s="89">
        <v>8751</v>
      </c>
      <c r="E1869" s="89">
        <v>72393</v>
      </c>
      <c r="F1869" s="89">
        <v>7881</v>
      </c>
      <c r="G1869" s="89">
        <v>44772</v>
      </c>
      <c r="H1869" s="57">
        <f>D1869/D1868*100</f>
        <v>39.750170338405631</v>
      </c>
      <c r="I1869" s="57">
        <f>E1869/E1868*100</f>
        <v>56.868921742682524</v>
      </c>
      <c r="J1869" s="55">
        <f>D1869/B1869*100</f>
        <v>100</v>
      </c>
      <c r="K1869" s="55">
        <f t="shared" si="309"/>
        <v>111.03920822230681</v>
      </c>
      <c r="L1869" s="55">
        <f t="shared" si="309"/>
        <v>161.69257571696596</v>
      </c>
    </row>
    <row r="1870" spans="1:12" s="48" customFormat="1" x14ac:dyDescent="0.2">
      <c r="A1870" s="13" t="s">
        <v>279</v>
      </c>
      <c r="B1870" s="89">
        <v>9874</v>
      </c>
      <c r="C1870" s="89">
        <v>41641</v>
      </c>
      <c r="D1870" s="89">
        <v>13264</v>
      </c>
      <c r="E1870" s="89">
        <v>54905</v>
      </c>
      <c r="F1870" s="89">
        <v>15631</v>
      </c>
      <c r="G1870" s="89">
        <v>96304</v>
      </c>
      <c r="H1870" s="57">
        <f>D1870/D1868*100</f>
        <v>60.249829661594369</v>
      </c>
      <c r="I1870" s="57">
        <f>E1870/E1868*100</f>
        <v>43.131078257317476</v>
      </c>
      <c r="J1870" s="55">
        <f>D1870/B1870*100</f>
        <v>134.33259064209034</v>
      </c>
      <c r="K1870" s="55">
        <f t="shared" si="309"/>
        <v>84.857014906275978</v>
      </c>
      <c r="L1870" s="55">
        <f t="shared" si="309"/>
        <v>57.012169795647118</v>
      </c>
    </row>
    <row r="1871" spans="1:12" s="48" customFormat="1" x14ac:dyDescent="0.2">
      <c r="A1871" s="9" t="s">
        <v>277</v>
      </c>
      <c r="B1871" s="89">
        <v>18625</v>
      </c>
      <c r="C1871" s="89">
        <v>105283</v>
      </c>
      <c r="D1871" s="89">
        <v>22015</v>
      </c>
      <c r="E1871" s="89">
        <v>127298</v>
      </c>
      <c r="F1871" s="89">
        <v>23512</v>
      </c>
      <c r="G1871" s="89">
        <v>141076</v>
      </c>
      <c r="H1871" s="57">
        <f>H1872+H1873</f>
        <v>100</v>
      </c>
      <c r="I1871" s="57">
        <f>I1872+I1873</f>
        <v>100</v>
      </c>
      <c r="J1871" s="55">
        <f>D1871/B1871*100</f>
        <v>118.20134228187919</v>
      </c>
      <c r="K1871" s="55">
        <f t="shared" si="309"/>
        <v>93.633038448451856</v>
      </c>
      <c r="L1871" s="55">
        <f t="shared" si="309"/>
        <v>90.233632935439061</v>
      </c>
    </row>
    <row r="1872" spans="1:12" s="48" customFormat="1" x14ac:dyDescent="0.2">
      <c r="A1872" s="13" t="s">
        <v>280</v>
      </c>
      <c r="B1872" s="89">
        <v>2294</v>
      </c>
      <c r="C1872" s="89">
        <v>10451</v>
      </c>
      <c r="D1872" s="89">
        <v>10591</v>
      </c>
      <c r="E1872" s="89">
        <v>21042</v>
      </c>
      <c r="F1872" s="89">
        <v>1287</v>
      </c>
      <c r="G1872" s="89">
        <v>6540</v>
      </c>
      <c r="H1872" s="57">
        <f>D1872/D1871*100</f>
        <v>48.108108108108112</v>
      </c>
      <c r="I1872" s="57">
        <f>E1872/E1871*100</f>
        <v>16.529717670348319</v>
      </c>
      <c r="J1872" s="56">
        <f>D1872/B1872</f>
        <v>4.6168265039232779</v>
      </c>
      <c r="K1872" s="56"/>
      <c r="L1872" s="56">
        <f>E1872/G1872</f>
        <v>3.2174311926605506</v>
      </c>
    </row>
    <row r="1873" spans="1:12" s="48" customFormat="1" x14ac:dyDescent="0.2">
      <c r="A1873" s="13" t="s">
        <v>284</v>
      </c>
      <c r="B1873" s="89">
        <v>16331</v>
      </c>
      <c r="C1873" s="89">
        <v>94832</v>
      </c>
      <c r="D1873" s="89">
        <v>11424</v>
      </c>
      <c r="E1873" s="89">
        <v>106256</v>
      </c>
      <c r="F1873" s="89">
        <v>22225</v>
      </c>
      <c r="G1873" s="89">
        <v>134536</v>
      </c>
      <c r="H1873" s="57">
        <f>D1873/D1871*100</f>
        <v>51.891891891891895</v>
      </c>
      <c r="I1873" s="57">
        <f>E1873/E1871*100</f>
        <v>83.470282329651681</v>
      </c>
      <c r="J1873" s="55">
        <f>D1873/B1873*100</f>
        <v>69.952850407201026</v>
      </c>
      <c r="K1873" s="55">
        <f>D1873/F1873*100</f>
        <v>51.401574803149607</v>
      </c>
      <c r="L1873" s="55">
        <f>E1873/G1873*100</f>
        <v>78.97960397217102</v>
      </c>
    </row>
    <row r="1874" spans="1:12" s="48" customFormat="1" ht="22.5" x14ac:dyDescent="0.2">
      <c r="A1874" s="8" t="s">
        <v>252</v>
      </c>
      <c r="B1874" s="89"/>
      <c r="C1874" s="89"/>
      <c r="D1874" s="89"/>
      <c r="E1874" s="89"/>
      <c r="F1874" s="89"/>
      <c r="G1874" s="89"/>
      <c r="H1874" s="58"/>
      <c r="I1874" s="58"/>
      <c r="J1874" s="58"/>
      <c r="K1874" s="58"/>
      <c r="L1874" s="58"/>
    </row>
    <row r="1875" spans="1:12" s="48" customFormat="1" x14ac:dyDescent="0.2">
      <c r="A1875" s="8" t="s">
        <v>547</v>
      </c>
    </row>
    <row r="1876" spans="1:12" s="48" customFormat="1" x14ac:dyDescent="0.2">
      <c r="A1876" s="9" t="s">
        <v>276</v>
      </c>
      <c r="B1876" s="89">
        <v>9127.2180000000008</v>
      </c>
      <c r="C1876" s="89">
        <v>50443.266000000003</v>
      </c>
      <c r="D1876" s="89">
        <v>11713.896000000001</v>
      </c>
      <c r="E1876" s="89">
        <v>62157.161999999997</v>
      </c>
      <c r="F1876" s="89">
        <v>8591.759</v>
      </c>
      <c r="G1876" s="89">
        <v>57502.163999999997</v>
      </c>
      <c r="H1876" s="57">
        <f>H1877+H1878</f>
        <v>100</v>
      </c>
      <c r="I1876" s="57">
        <f>I1877+I1878</f>
        <v>100</v>
      </c>
      <c r="J1876" s="55">
        <f>D1876/B1876*100</f>
        <v>128.34026753825756</v>
      </c>
      <c r="K1876" s="55">
        <f>D1876/F1876*100</f>
        <v>136.33874041392454</v>
      </c>
      <c r="L1876" s="55">
        <f>E1876/G1876*100</f>
        <v>108.0953440291395</v>
      </c>
    </row>
    <row r="1877" spans="1:12" s="48" customFormat="1" x14ac:dyDescent="0.2">
      <c r="A1877" s="13" t="s">
        <v>283</v>
      </c>
      <c r="B1877" s="89">
        <v>8828.0939999999991</v>
      </c>
      <c r="C1877" s="89">
        <v>49147.786999999997</v>
      </c>
      <c r="D1877" s="89">
        <v>8580.902</v>
      </c>
      <c r="E1877" s="89">
        <v>57728.688999999998</v>
      </c>
      <c r="F1877" s="89">
        <v>8344.4619999999995</v>
      </c>
      <c r="G1877" s="89">
        <v>56655.540999999997</v>
      </c>
      <c r="H1877" s="57">
        <f>D1877/D1876*100</f>
        <v>73.254039475849879</v>
      </c>
      <c r="I1877" s="57">
        <f>E1877/E1876*100</f>
        <v>92.875361651807722</v>
      </c>
      <c r="J1877" s="55">
        <f>D1877/B1877*100</f>
        <v>97.199939194122777</v>
      </c>
      <c r="K1877" s="55">
        <f>D1877/F1877*100</f>
        <v>102.83349603605363</v>
      </c>
      <c r="L1877" s="55">
        <f>E1877/G1877*100</f>
        <v>101.89416247918275</v>
      </c>
    </row>
    <row r="1878" spans="1:12" s="48" customFormat="1" x14ac:dyDescent="0.2">
      <c r="A1878" s="13" t="s">
        <v>279</v>
      </c>
      <c r="B1878" s="89">
        <v>299.12400000000002</v>
      </c>
      <c r="C1878" s="89">
        <v>1295.479</v>
      </c>
      <c r="D1878" s="89">
        <v>3132.9940000000001</v>
      </c>
      <c r="E1878" s="89">
        <v>4428.473</v>
      </c>
      <c r="F1878" s="89">
        <v>247.297</v>
      </c>
      <c r="G1878" s="89">
        <v>846.62300000000005</v>
      </c>
      <c r="H1878" s="57">
        <f>D1878/D1876*100</f>
        <v>26.745960524150121</v>
      </c>
      <c r="I1878" s="57">
        <f>E1878/E1876*100</f>
        <v>7.1246383481922804</v>
      </c>
      <c r="J1878" s="56"/>
      <c r="K1878" s="56"/>
      <c r="L1878" s="56"/>
    </row>
    <row r="1879" spans="1:12" s="48" customFormat="1" x14ac:dyDescent="0.2">
      <c r="A1879" s="9" t="s">
        <v>277</v>
      </c>
      <c r="B1879" s="89">
        <v>9127.2180000000008</v>
      </c>
      <c r="C1879" s="89">
        <v>50443.266000000003</v>
      </c>
      <c r="D1879" s="89">
        <v>11713.896000000001</v>
      </c>
      <c r="E1879" s="89">
        <v>62157.161999999997</v>
      </c>
      <c r="F1879" s="89">
        <v>8591.759</v>
      </c>
      <c r="G1879" s="89">
        <v>57502.163999999997</v>
      </c>
      <c r="H1879" s="57">
        <f>H1880+H1881</f>
        <v>99.999999999999986</v>
      </c>
      <c r="I1879" s="57">
        <f>I1880+I1881</f>
        <v>100.00000000000001</v>
      </c>
      <c r="J1879" s="55">
        <f>D1879/B1879*100</f>
        <v>128.34026753825756</v>
      </c>
      <c r="K1879" s="55">
        <f t="shared" ref="K1879:L1881" si="310">D1879/F1879*100</f>
        <v>136.33874041392454</v>
      </c>
      <c r="L1879" s="55">
        <f t="shared" si="310"/>
        <v>108.0953440291395</v>
      </c>
    </row>
    <row r="1880" spans="1:12" s="48" customFormat="1" x14ac:dyDescent="0.2">
      <c r="A1880" s="13" t="s">
        <v>280</v>
      </c>
      <c r="B1880" s="89">
        <v>133.70099999999999</v>
      </c>
      <c r="C1880" s="89">
        <v>1316.8240000000001</v>
      </c>
      <c r="D1880" s="89">
        <v>178.86199999999999</v>
      </c>
      <c r="E1880" s="89">
        <v>1495.6859999999999</v>
      </c>
      <c r="F1880" s="89">
        <v>128.40899999999999</v>
      </c>
      <c r="G1880" s="89">
        <v>1068.0340000000001</v>
      </c>
      <c r="H1880" s="57">
        <f>D1880/D1879*100</f>
        <v>1.5269215297796734</v>
      </c>
      <c r="I1880" s="57">
        <f>E1880/E1879*100</f>
        <v>2.4062971214805464</v>
      </c>
      <c r="J1880" s="55">
        <f>D1880/B1880*100</f>
        <v>133.77760824526368</v>
      </c>
      <c r="K1880" s="55">
        <f t="shared" si="310"/>
        <v>139.2908596749449</v>
      </c>
      <c r="L1880" s="55">
        <f t="shared" si="310"/>
        <v>140.04104738238667</v>
      </c>
    </row>
    <row r="1881" spans="1:12" s="48" customFormat="1" x14ac:dyDescent="0.2">
      <c r="A1881" s="14" t="s">
        <v>284</v>
      </c>
      <c r="B1881" s="90">
        <v>8993.5169999999998</v>
      </c>
      <c r="C1881" s="90">
        <v>49126.442000000003</v>
      </c>
      <c r="D1881" s="90">
        <v>11535.034</v>
      </c>
      <c r="E1881" s="90">
        <v>60661.476000000002</v>
      </c>
      <c r="F1881" s="90">
        <v>8463.35</v>
      </c>
      <c r="G1881" s="90">
        <v>56434.129000000001</v>
      </c>
      <c r="H1881" s="87">
        <f>D1881/D1879*100</f>
        <v>98.473078470220315</v>
      </c>
      <c r="I1881" s="87">
        <f>E1881/E1879*100</f>
        <v>97.593702878519466</v>
      </c>
      <c r="J1881" s="85">
        <f>D1881/B1881*100</f>
        <v>128.25943399006195</v>
      </c>
      <c r="K1881" s="85">
        <f t="shared" si="310"/>
        <v>136.2939497952938</v>
      </c>
      <c r="L1881" s="85">
        <f t="shared" si="310"/>
        <v>107.49076325781515</v>
      </c>
    </row>
    <row r="1882" spans="1:12" s="48" customFormat="1" x14ac:dyDescent="0.2">
      <c r="A1882" s="8"/>
      <c r="B1882" s="11"/>
      <c r="C1882" s="11"/>
      <c r="D1882" s="11"/>
      <c r="E1882" s="11"/>
      <c r="F1882" s="11"/>
      <c r="G1882" s="11"/>
      <c r="H1882" s="57"/>
      <c r="I1882" s="57"/>
      <c r="J1882" s="55"/>
      <c r="K1882" s="55"/>
      <c r="L1882" s="55"/>
    </row>
    <row r="1883" spans="1:12" s="48" customFormat="1" x14ac:dyDescent="0.2">
      <c r="A1883" s="93" t="s">
        <v>631</v>
      </c>
      <c r="B1883" s="84"/>
      <c r="C1883" s="84"/>
      <c r="D1883" s="84"/>
      <c r="E1883" s="84"/>
      <c r="F1883" s="84"/>
      <c r="G1883" s="84"/>
      <c r="H1883" s="87"/>
      <c r="I1883" s="87"/>
      <c r="J1883" s="85"/>
      <c r="K1883" s="85"/>
      <c r="L1883" s="85"/>
    </row>
    <row r="1884" spans="1:12" s="48" customFormat="1" x14ac:dyDescent="0.2">
      <c r="A1884" s="8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</row>
    <row r="1885" spans="1:12" s="48" customFormat="1" x14ac:dyDescent="0.2">
      <c r="A1885" s="8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</row>
    <row r="1886" spans="1:12" s="48" customFormat="1" x14ac:dyDescent="0.2">
      <c r="A1886" s="8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</row>
    <row r="1887" spans="1:12" s="48" customFormat="1" x14ac:dyDescent="0.2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</row>
    <row r="1888" spans="1:12" s="48" customFormat="1" x14ac:dyDescent="0.2">
      <c r="A1888" s="8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</row>
    <row r="1889" spans="1:12" s="48" customFormat="1" x14ac:dyDescent="0.2">
      <c r="A1889" s="8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</row>
    <row r="1890" spans="1:12" s="48" customFormat="1" x14ac:dyDescent="0.2">
      <c r="A1890" s="8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</row>
    <row r="1891" spans="1:12" s="48" customFormat="1" x14ac:dyDescent="0.2">
      <c r="A1891" s="8"/>
      <c r="B1891" s="51"/>
      <c r="C1891" s="51"/>
      <c r="D1891" s="51"/>
      <c r="E1891" s="51"/>
      <c r="F1891" s="51"/>
      <c r="G1891" s="51"/>
      <c r="H1891" s="10"/>
      <c r="I1891" s="10"/>
      <c r="J1891" s="10"/>
      <c r="K1891" s="10"/>
      <c r="L1891" s="10"/>
    </row>
    <row r="1892" spans="1:12" s="48" customFormat="1" x14ac:dyDescent="0.2">
      <c r="A1892" s="8"/>
      <c r="B1892" s="51"/>
      <c r="C1892" s="51"/>
      <c r="D1892" s="51"/>
      <c r="E1892" s="51"/>
      <c r="F1892" s="51"/>
      <c r="G1892" s="51"/>
      <c r="H1892" s="10"/>
      <c r="I1892" s="10"/>
      <c r="J1892" s="10"/>
      <c r="K1892" s="10"/>
      <c r="L1892" s="10"/>
    </row>
    <row r="1893" spans="1:12" s="48" customFormat="1" x14ac:dyDescent="0.2">
      <c r="A1893" s="8"/>
      <c r="B1893" s="51"/>
      <c r="C1893" s="51"/>
      <c r="D1893" s="51"/>
      <c r="E1893" s="51"/>
      <c r="F1893" s="51"/>
      <c r="G1893" s="51"/>
      <c r="H1893" s="10"/>
      <c r="I1893" s="10"/>
      <c r="J1893" s="10"/>
      <c r="K1893" s="10"/>
      <c r="L1893" s="10"/>
    </row>
    <row r="1894" spans="1:12" s="48" customFormat="1" x14ac:dyDescent="0.2">
      <c r="A1894" s="8"/>
      <c r="B1894" s="51"/>
      <c r="C1894" s="51"/>
      <c r="D1894" s="51"/>
      <c r="E1894" s="51"/>
      <c r="F1894" s="51"/>
      <c r="G1894" s="51"/>
      <c r="H1894" s="10"/>
      <c r="I1894" s="10"/>
      <c r="J1894" s="10"/>
      <c r="K1894" s="10"/>
      <c r="L1894" s="10"/>
    </row>
    <row r="1895" spans="1:12" s="48" customFormat="1" x14ac:dyDescent="0.2">
      <c r="A1895" s="8"/>
      <c r="B1895" s="51"/>
      <c r="C1895" s="51"/>
      <c r="D1895" s="51"/>
      <c r="E1895" s="51"/>
      <c r="F1895" s="51"/>
      <c r="G1895" s="51"/>
      <c r="H1895" s="10"/>
      <c r="I1895" s="10"/>
      <c r="J1895" s="10"/>
      <c r="K1895" s="10"/>
      <c r="L1895" s="10"/>
    </row>
    <row r="1896" spans="1:12" s="48" customFormat="1" x14ac:dyDescent="0.2">
      <c r="A1896" s="8"/>
      <c r="B1896" s="51"/>
      <c r="C1896" s="51"/>
      <c r="D1896" s="51"/>
      <c r="E1896" s="51"/>
      <c r="F1896" s="51"/>
      <c r="G1896" s="51"/>
      <c r="H1896" s="10"/>
      <c r="I1896" s="10"/>
      <c r="J1896" s="10"/>
      <c r="K1896" s="10"/>
      <c r="L1896" s="10"/>
    </row>
    <row r="1897" spans="1:12" s="48" customFormat="1" x14ac:dyDescent="0.2">
      <c r="A1897" s="8"/>
      <c r="B1897" s="51"/>
      <c r="C1897" s="51"/>
      <c r="D1897" s="51"/>
      <c r="E1897" s="51"/>
      <c r="F1897" s="51"/>
      <c r="G1897" s="51"/>
      <c r="H1897" s="10"/>
      <c r="I1897" s="10"/>
      <c r="J1897" s="10"/>
      <c r="K1897" s="10"/>
      <c r="L1897" s="10"/>
    </row>
    <row r="1898" spans="1:12" s="48" customFormat="1" x14ac:dyDescent="0.2">
      <c r="A1898" s="8"/>
      <c r="B1898" s="51"/>
      <c r="C1898" s="51"/>
      <c r="D1898" s="51"/>
      <c r="E1898" s="51"/>
      <c r="F1898" s="51"/>
      <c r="G1898" s="51"/>
      <c r="H1898" s="10"/>
      <c r="I1898" s="10"/>
      <c r="J1898" s="10"/>
      <c r="K1898" s="10"/>
      <c r="L1898" s="10"/>
    </row>
    <row r="1899" spans="1:12" s="48" customFormat="1" x14ac:dyDescent="0.2">
      <c r="A1899" s="8"/>
      <c r="B1899" s="51"/>
      <c r="C1899" s="51"/>
      <c r="D1899" s="51"/>
      <c r="E1899" s="51"/>
      <c r="F1899" s="51"/>
      <c r="G1899" s="51"/>
      <c r="H1899" s="10"/>
      <c r="I1899" s="10"/>
      <c r="J1899" s="10"/>
      <c r="K1899" s="10"/>
      <c r="L1899" s="10"/>
    </row>
  </sheetData>
  <mergeCells count="17">
    <mergeCell ref="D3:D4"/>
    <mergeCell ref="E3:E4"/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1" max="16383" man="1"/>
    <brk id="77" max="11" man="1"/>
    <brk id="119" max="11" man="1"/>
    <brk id="163" max="11" man="1"/>
    <brk id="192" max="11" man="1"/>
    <brk id="227" max="11" man="1"/>
    <brk id="269" max="11" man="1"/>
    <brk id="304" max="11" man="1"/>
    <brk id="339" max="11" man="1"/>
    <brk id="374" max="11" man="1"/>
    <brk id="416" max="11" man="1"/>
    <brk id="458" max="11" man="1"/>
    <brk id="493" max="11" man="1"/>
    <brk id="528" max="11" man="1"/>
    <brk id="563" max="11" man="1"/>
    <brk id="598" max="11" man="1"/>
    <brk id="633" max="11" man="1"/>
    <brk id="662" max="11" man="1"/>
    <brk id="690" max="11" man="1"/>
    <brk id="725" max="11" man="1"/>
    <brk id="760" max="11" man="1"/>
    <brk id="788" max="11" man="1"/>
    <brk id="831" max="11" man="1"/>
    <brk id="867" max="11" man="1"/>
    <brk id="896" max="11" man="1"/>
    <brk id="931" max="11" man="1"/>
    <brk id="966" max="11" man="1"/>
    <brk id="1001" max="11" man="1"/>
    <brk id="1036" max="11" man="1"/>
    <brk id="1064" max="11" man="1"/>
    <brk id="1099" max="11" man="1"/>
    <brk id="1134" max="11" man="1"/>
    <brk id="1169" max="11" man="1"/>
    <brk id="1204" max="11" man="1"/>
    <brk id="1239" max="11" man="1"/>
    <brk id="1267" max="11" man="1"/>
    <brk id="1311" max="11" man="1"/>
    <brk id="1340" max="11" man="1"/>
    <brk id="1368" max="11" man="1"/>
    <brk id="1404" max="11" man="1"/>
    <brk id="1439" max="11" man="1"/>
    <brk id="1474" max="11" man="1"/>
    <brk id="1502" max="11" man="1"/>
    <brk id="1531" max="11" man="1"/>
    <brk id="1566" max="11" man="1"/>
    <brk id="1594" max="11" man="1"/>
    <brk id="1630" max="11" man="1"/>
    <brk id="1665" max="11" man="1"/>
    <brk id="1693" max="11" man="1"/>
    <brk id="1728" max="11" man="1"/>
    <brk id="1763" max="11" man="1"/>
    <brk id="1798" max="11" man="1"/>
    <brk id="1833" max="11" man="1"/>
    <brk id="187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2.75" x14ac:dyDescent="0.2"/>
  <cols>
    <col min="1" max="1" width="34.7109375" style="7" customWidth="1"/>
    <col min="2" max="7" width="9.7109375" style="53" customWidth="1"/>
    <col min="8" max="9" width="9.7109375" style="49" customWidth="1"/>
    <col min="10" max="10" width="10.7109375" style="49" customWidth="1"/>
    <col min="11" max="16384" width="9.140625" style="49"/>
  </cols>
  <sheetData>
    <row r="1" spans="1:10" s="35" customFormat="1" ht="15" customHeight="1" x14ac:dyDescent="0.2">
      <c r="A1" s="102" t="s">
        <v>633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52" customFormat="1" ht="12.75" customHeight="1" x14ac:dyDescent="0.2">
      <c r="A2" s="108" t="s">
        <v>281</v>
      </c>
      <c r="B2" s="110" t="s">
        <v>600</v>
      </c>
      <c r="C2" s="110"/>
      <c r="D2" s="107" t="s">
        <v>600</v>
      </c>
      <c r="E2" s="107"/>
      <c r="F2" s="107" t="s">
        <v>600</v>
      </c>
      <c r="G2" s="107"/>
      <c r="H2" s="110" t="s">
        <v>603</v>
      </c>
      <c r="I2" s="110"/>
      <c r="J2" s="107" t="s">
        <v>625</v>
      </c>
    </row>
    <row r="3" spans="1:10" s="52" customFormat="1" ht="12.75" customHeight="1" x14ac:dyDescent="0.2">
      <c r="A3" s="109"/>
      <c r="B3" s="101" t="s">
        <v>618</v>
      </c>
      <c r="C3" s="101" t="s">
        <v>613</v>
      </c>
      <c r="D3" s="101" t="s">
        <v>619</v>
      </c>
      <c r="E3" s="101" t="s">
        <v>620</v>
      </c>
      <c r="F3" s="101" t="s">
        <v>621</v>
      </c>
      <c r="G3" s="101" t="s">
        <v>622</v>
      </c>
      <c r="H3" s="107" t="s">
        <v>619</v>
      </c>
      <c r="I3" s="107"/>
      <c r="J3" s="107"/>
    </row>
    <row r="4" spans="1:10" s="52" customFormat="1" ht="23.45" customHeight="1" x14ac:dyDescent="0.2">
      <c r="A4" s="109"/>
      <c r="B4" s="101"/>
      <c r="C4" s="101"/>
      <c r="D4" s="101"/>
      <c r="E4" s="101"/>
      <c r="F4" s="101"/>
      <c r="G4" s="101"/>
      <c r="H4" s="83" t="s">
        <v>623</v>
      </c>
      <c r="I4" s="83" t="s">
        <v>624</v>
      </c>
      <c r="J4" s="107"/>
    </row>
    <row r="5" spans="1:10" s="52" customFormat="1" x14ac:dyDescent="0.2">
      <c r="A5" s="16" t="s">
        <v>628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2" customFormat="1" ht="22.5" x14ac:dyDescent="0.2">
      <c r="A6" s="16" t="s">
        <v>548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2" customFormat="1" x14ac:dyDescent="0.2">
      <c r="A7" s="47" t="s">
        <v>573</v>
      </c>
      <c r="B7" s="89">
        <v>164763.595</v>
      </c>
      <c r="C7" s="89">
        <v>920757.17799999996</v>
      </c>
      <c r="D7" s="89">
        <v>175880.503</v>
      </c>
      <c r="E7" s="89">
        <v>1096637.6810000001</v>
      </c>
      <c r="F7" s="89">
        <v>830.40700000000004</v>
      </c>
      <c r="G7" s="89">
        <v>647275.34400000004</v>
      </c>
      <c r="H7" s="55">
        <f>D7/B7*100</f>
        <v>106.7471870834088</v>
      </c>
      <c r="I7" s="56"/>
      <c r="J7" s="55">
        <f>E7/G7*100</f>
        <v>169.42367590012822</v>
      </c>
    </row>
    <row r="8" spans="1:10" s="52" customFormat="1" x14ac:dyDescent="0.2">
      <c r="A8" s="47" t="s">
        <v>574</v>
      </c>
      <c r="B8" s="89">
        <v>701529.04200000002</v>
      </c>
      <c r="C8" s="89">
        <v>3268039.4019999998</v>
      </c>
      <c r="D8" s="89">
        <v>617024.071</v>
      </c>
      <c r="E8" s="89">
        <v>3885063.4730000002</v>
      </c>
      <c r="F8" s="89">
        <v>319029.69400000002</v>
      </c>
      <c r="G8" s="89">
        <v>3131485.0869999998</v>
      </c>
      <c r="H8" s="55">
        <f>D8/B8*100</f>
        <v>87.95417353512785</v>
      </c>
      <c r="I8" s="55">
        <f>D8/F8*100</f>
        <v>193.40647049612878</v>
      </c>
      <c r="J8" s="55">
        <f>E8/G8*100</f>
        <v>124.06456888868462</v>
      </c>
    </row>
    <row r="9" spans="1:10" s="52" customFormat="1" x14ac:dyDescent="0.2">
      <c r="A9" s="17"/>
      <c r="B9" s="11"/>
      <c r="C9" s="11"/>
      <c r="D9" s="11"/>
      <c r="E9" s="11"/>
      <c r="F9" s="11"/>
      <c r="G9" s="11"/>
      <c r="H9" s="58"/>
      <c r="I9" s="58"/>
      <c r="J9" s="58"/>
    </row>
    <row r="10" spans="1:10" s="52" customFormat="1" x14ac:dyDescent="0.2">
      <c r="A10" s="16" t="s">
        <v>549</v>
      </c>
    </row>
    <row r="11" spans="1:10" s="52" customFormat="1" x14ac:dyDescent="0.2">
      <c r="A11" s="47" t="s">
        <v>573</v>
      </c>
      <c r="B11" s="89">
        <v>6657.0919999999996</v>
      </c>
      <c r="C11" s="89">
        <v>12212.633</v>
      </c>
      <c r="D11" s="89">
        <v>319.60899999999998</v>
      </c>
      <c r="E11" s="89">
        <v>12532.242</v>
      </c>
      <c r="F11" s="89">
        <v>60.915999999999997</v>
      </c>
      <c r="G11" s="89">
        <v>6361.3890000000001</v>
      </c>
      <c r="H11" s="55">
        <f>D11/B11*100</f>
        <v>4.8010302396301565</v>
      </c>
      <c r="I11" s="56"/>
      <c r="J11" s="55">
        <f>E11/G11*100</f>
        <v>197.00480508266355</v>
      </c>
    </row>
    <row r="12" spans="1:10" s="52" customFormat="1" x14ac:dyDescent="0.2">
      <c r="A12" s="47" t="s">
        <v>574</v>
      </c>
      <c r="B12" s="89">
        <v>4939.12</v>
      </c>
      <c r="C12" s="89">
        <v>29502.004000000001</v>
      </c>
      <c r="D12" s="89">
        <v>2801.7620000000002</v>
      </c>
      <c r="E12" s="89">
        <v>32303.766</v>
      </c>
      <c r="F12" s="89">
        <v>6742.2809999999999</v>
      </c>
      <c r="G12" s="89">
        <v>42936.34</v>
      </c>
      <c r="H12" s="55">
        <f>D12/B12*100</f>
        <v>56.725934984369687</v>
      </c>
      <c r="I12" s="55">
        <f>D12/F12*100</f>
        <v>41.555105757235573</v>
      </c>
      <c r="J12" s="55">
        <f>E12/G12*100</f>
        <v>75.236422107706431</v>
      </c>
    </row>
    <row r="13" spans="1:10" s="52" customFormat="1" x14ac:dyDescent="0.2">
      <c r="A13" s="17"/>
      <c r="B13" s="11"/>
      <c r="C13" s="11"/>
      <c r="D13" s="11"/>
      <c r="E13" s="11"/>
      <c r="F13" s="11"/>
      <c r="G13" s="11"/>
      <c r="H13" s="58"/>
      <c r="I13" s="58"/>
      <c r="J13" s="58"/>
    </row>
    <row r="14" spans="1:10" s="52" customFormat="1" x14ac:dyDescent="0.2">
      <c r="A14" s="16" t="s">
        <v>550</v>
      </c>
    </row>
    <row r="15" spans="1:10" s="52" customFormat="1" x14ac:dyDescent="0.2">
      <c r="A15" s="47" t="s">
        <v>573</v>
      </c>
      <c r="B15" s="89">
        <v>42124.684999999998</v>
      </c>
      <c r="C15" s="89">
        <v>217093.128</v>
      </c>
      <c r="D15" s="89">
        <v>21994.557000000001</v>
      </c>
      <c r="E15" s="89">
        <v>239087.685</v>
      </c>
      <c r="F15" s="89">
        <v>35</v>
      </c>
      <c r="G15" s="89">
        <v>27974.505000000001</v>
      </c>
      <c r="H15" s="55">
        <f>D15/B15*100</f>
        <v>52.21298865498936</v>
      </c>
      <c r="I15" s="56"/>
      <c r="J15" s="56"/>
    </row>
    <row r="16" spans="1:10" s="52" customFormat="1" x14ac:dyDescent="0.2">
      <c r="A16" s="47" t="s">
        <v>574</v>
      </c>
      <c r="B16" s="89">
        <v>108692.442</v>
      </c>
      <c r="C16" s="89">
        <v>458198.06400000001</v>
      </c>
      <c r="D16" s="89">
        <v>75854.570999999996</v>
      </c>
      <c r="E16" s="89">
        <v>534052.63500000001</v>
      </c>
      <c r="F16" s="89">
        <v>43364.161</v>
      </c>
      <c r="G16" s="89">
        <v>258736.11799999999</v>
      </c>
      <c r="H16" s="55">
        <f>D16/B16*100</f>
        <v>69.78826641874511</v>
      </c>
      <c r="I16" s="55">
        <f>D16/F16*100</f>
        <v>174.92456731723692</v>
      </c>
      <c r="J16" s="56">
        <f>E16/G16</f>
        <v>2.0640822747444947</v>
      </c>
    </row>
    <row r="17" spans="1:10" s="52" customFormat="1" x14ac:dyDescent="0.2">
      <c r="A17" s="17"/>
      <c r="B17" s="11"/>
      <c r="C17" s="11"/>
      <c r="D17" s="11"/>
      <c r="E17" s="11"/>
      <c r="F17" s="11"/>
      <c r="G17" s="11"/>
      <c r="H17" s="58"/>
      <c r="I17" s="58"/>
      <c r="J17" s="58"/>
    </row>
    <row r="18" spans="1:10" s="52" customFormat="1" x14ac:dyDescent="0.2">
      <c r="A18" s="16" t="s">
        <v>551</v>
      </c>
    </row>
    <row r="19" spans="1:10" s="52" customFormat="1" x14ac:dyDescent="0.2">
      <c r="A19" s="47" t="s">
        <v>573</v>
      </c>
      <c r="B19" s="89">
        <v>612.77</v>
      </c>
      <c r="C19" s="89">
        <v>3683.48</v>
      </c>
      <c r="D19" s="89">
        <v>354</v>
      </c>
      <c r="E19" s="89">
        <v>4037.48</v>
      </c>
      <c r="F19" s="89">
        <v>0</v>
      </c>
      <c r="G19" s="89">
        <v>637.73599999999999</v>
      </c>
      <c r="H19" s="55">
        <f>D19/B19*100</f>
        <v>57.770452208822235</v>
      </c>
      <c r="I19" s="55"/>
      <c r="J19" s="56"/>
    </row>
    <row r="20" spans="1:10" s="52" customFormat="1" x14ac:dyDescent="0.2">
      <c r="A20" s="47" t="s">
        <v>574</v>
      </c>
      <c r="B20" s="89">
        <v>0</v>
      </c>
      <c r="C20" s="89">
        <v>136</v>
      </c>
      <c r="D20" s="89">
        <v>0</v>
      </c>
      <c r="E20" s="89">
        <v>136</v>
      </c>
      <c r="F20" s="89">
        <v>0</v>
      </c>
      <c r="G20" s="89">
        <v>203</v>
      </c>
      <c r="H20" s="55"/>
      <c r="I20" s="55"/>
      <c r="J20" s="55">
        <f>E20/G20*100</f>
        <v>66.995073891625609</v>
      </c>
    </row>
    <row r="21" spans="1:10" s="52" customFormat="1" x14ac:dyDescent="0.2">
      <c r="A21" s="17"/>
      <c r="B21" s="11"/>
      <c r="C21" s="11"/>
      <c r="D21" s="11"/>
      <c r="E21" s="11"/>
      <c r="F21" s="11"/>
      <c r="G21" s="11"/>
      <c r="H21" s="58"/>
      <c r="I21" s="58"/>
      <c r="J21" s="58"/>
    </row>
    <row r="22" spans="1:10" s="52" customFormat="1" x14ac:dyDescent="0.2">
      <c r="A22" s="16" t="s">
        <v>552</v>
      </c>
    </row>
    <row r="23" spans="1:10" s="52" customFormat="1" x14ac:dyDescent="0.2">
      <c r="A23" s="47" t="s">
        <v>573</v>
      </c>
      <c r="B23" s="89">
        <v>930.58199999999999</v>
      </c>
      <c r="C23" s="89">
        <v>3460.011</v>
      </c>
      <c r="D23" s="89">
        <v>278.00400000000002</v>
      </c>
      <c r="E23" s="89">
        <v>3738.0140000000001</v>
      </c>
      <c r="F23" s="89">
        <v>59.44</v>
      </c>
      <c r="G23" s="89">
        <v>2338.569</v>
      </c>
      <c r="H23" s="55">
        <f>D23/B23*100</f>
        <v>29.874207753857267</v>
      </c>
      <c r="I23" s="56">
        <f>D23/F23</f>
        <v>4.6770524899057877</v>
      </c>
      <c r="J23" s="55">
        <f>E23/G23*100</f>
        <v>159.84193752675247</v>
      </c>
    </row>
    <row r="24" spans="1:10" s="52" customFormat="1" x14ac:dyDescent="0.2">
      <c r="A24" s="47" t="s">
        <v>574</v>
      </c>
      <c r="B24" s="89">
        <v>2481.83</v>
      </c>
      <c r="C24" s="89">
        <v>6713.12</v>
      </c>
      <c r="D24" s="89">
        <v>2568.12</v>
      </c>
      <c r="E24" s="89">
        <v>9281.24</v>
      </c>
      <c r="F24" s="89">
        <v>264.7</v>
      </c>
      <c r="G24" s="89">
        <v>1178.8499999999999</v>
      </c>
      <c r="H24" s="55">
        <f>D24/B24*100</f>
        <v>103.47686989036316</v>
      </c>
      <c r="I24" s="56"/>
      <c r="J24" s="56"/>
    </row>
    <row r="25" spans="1:10" s="52" customFormat="1" x14ac:dyDescent="0.2">
      <c r="A25" s="17"/>
      <c r="B25" s="11"/>
      <c r="C25" s="11"/>
      <c r="D25" s="11"/>
      <c r="E25" s="11"/>
      <c r="F25" s="11"/>
      <c r="G25" s="11"/>
      <c r="H25" s="58"/>
      <c r="I25" s="58"/>
      <c r="J25" s="58"/>
    </row>
    <row r="26" spans="1:10" s="52" customFormat="1" x14ac:dyDescent="0.2">
      <c r="A26" s="16" t="s">
        <v>553</v>
      </c>
    </row>
    <row r="27" spans="1:10" s="52" customFormat="1" x14ac:dyDescent="0.2">
      <c r="A27" s="47" t="s">
        <v>573</v>
      </c>
      <c r="B27" s="89">
        <v>203.64699999999999</v>
      </c>
      <c r="C27" s="89">
        <v>1857.223</v>
      </c>
      <c r="D27" s="89">
        <v>285.70999999999998</v>
      </c>
      <c r="E27" s="89">
        <v>2142.933</v>
      </c>
      <c r="F27" s="89">
        <v>341.76299999999998</v>
      </c>
      <c r="G27" s="89">
        <v>4602.7700000000004</v>
      </c>
      <c r="H27" s="55">
        <f>D27/B27*100</f>
        <v>140.29668986039567</v>
      </c>
      <c r="I27" s="55">
        <f>D27/F27*100</f>
        <v>83.598868221545345</v>
      </c>
      <c r="J27" s="55">
        <f>E27/G27*100</f>
        <v>46.557464309535341</v>
      </c>
    </row>
    <row r="28" spans="1:10" s="52" customFormat="1" x14ac:dyDescent="0.2">
      <c r="A28" s="47" t="s">
        <v>574</v>
      </c>
      <c r="B28" s="89">
        <v>551.23500000000001</v>
      </c>
      <c r="C28" s="89">
        <v>3023.33</v>
      </c>
      <c r="D28" s="89">
        <v>22</v>
      </c>
      <c r="E28" s="89">
        <v>3045.33</v>
      </c>
      <c r="F28" s="89">
        <v>1341.22</v>
      </c>
      <c r="G28" s="89">
        <v>4120.8959999999997</v>
      </c>
      <c r="H28" s="55">
        <f>D28/B28*100</f>
        <v>3.9910383048971854</v>
      </c>
      <c r="I28" s="55">
        <f>D28/F28*100</f>
        <v>1.6402976394625786</v>
      </c>
      <c r="J28" s="55">
        <f>E28/G28*100</f>
        <v>73.899705306807064</v>
      </c>
    </row>
    <row r="29" spans="1:10" s="52" customFormat="1" x14ac:dyDescent="0.2">
      <c r="A29" s="17"/>
      <c r="B29" s="11"/>
      <c r="C29" s="11"/>
      <c r="D29" s="11"/>
      <c r="E29" s="11"/>
      <c r="F29" s="11"/>
      <c r="G29" s="11"/>
      <c r="H29" s="58"/>
      <c r="I29" s="58"/>
      <c r="J29" s="58"/>
    </row>
    <row r="30" spans="1:10" s="52" customFormat="1" x14ac:dyDescent="0.2">
      <c r="A30" s="16" t="s">
        <v>554</v>
      </c>
    </row>
    <row r="31" spans="1:10" s="52" customFormat="1" x14ac:dyDescent="0.2">
      <c r="A31" s="47" t="s">
        <v>573</v>
      </c>
      <c r="B31" s="89">
        <v>1737.6990000000001</v>
      </c>
      <c r="C31" s="89">
        <v>6921.73</v>
      </c>
      <c r="D31" s="89">
        <v>4526.6760000000004</v>
      </c>
      <c r="E31" s="89">
        <v>11448.406000000001</v>
      </c>
      <c r="F31" s="89">
        <v>730.74400000000003</v>
      </c>
      <c r="G31" s="89">
        <v>5094.259</v>
      </c>
      <c r="H31" s="56">
        <f>D31/B31</f>
        <v>2.604982796214995</v>
      </c>
      <c r="I31" s="56"/>
      <c r="J31" s="56">
        <f>E31/G31</f>
        <v>2.2473152621411674</v>
      </c>
    </row>
    <row r="32" spans="1:10" s="52" customFormat="1" x14ac:dyDescent="0.2">
      <c r="A32" s="47" t="s">
        <v>574</v>
      </c>
      <c r="B32" s="89">
        <v>12432.959000000001</v>
      </c>
      <c r="C32" s="89">
        <v>45114.023000000001</v>
      </c>
      <c r="D32" s="89">
        <v>12549.082</v>
      </c>
      <c r="E32" s="89">
        <v>57663.105000000003</v>
      </c>
      <c r="F32" s="89">
        <v>11982.805</v>
      </c>
      <c r="G32" s="89">
        <v>54022.209000000003</v>
      </c>
      <c r="H32" s="55">
        <f>D32/B32*100</f>
        <v>100.93399326741124</v>
      </c>
      <c r="I32" s="55">
        <f>D32/F32*100</f>
        <v>104.7257466010671</v>
      </c>
      <c r="J32" s="55">
        <f>E32/G32*100</f>
        <v>106.73962814071525</v>
      </c>
    </row>
    <row r="33" spans="1:10" s="52" customFormat="1" x14ac:dyDescent="0.2">
      <c r="A33" s="17"/>
      <c r="B33" s="11"/>
      <c r="C33" s="11"/>
      <c r="D33" s="11"/>
      <c r="E33" s="11"/>
      <c r="F33" s="11"/>
      <c r="G33" s="11"/>
      <c r="H33" s="58"/>
      <c r="I33" s="58"/>
      <c r="J33" s="58"/>
    </row>
    <row r="34" spans="1:10" s="52" customFormat="1" x14ac:dyDescent="0.2">
      <c r="A34" s="16" t="s">
        <v>555</v>
      </c>
      <c r="B34" s="11"/>
      <c r="C34" s="11"/>
      <c r="D34" s="11"/>
      <c r="E34" s="11"/>
      <c r="F34" s="11"/>
      <c r="G34" s="11"/>
      <c r="H34" s="58"/>
      <c r="I34" s="58"/>
      <c r="J34" s="58"/>
    </row>
    <row r="35" spans="1:10" s="52" customFormat="1" x14ac:dyDescent="0.2">
      <c r="A35" s="16" t="s">
        <v>556</v>
      </c>
    </row>
    <row r="36" spans="1:10" s="52" customFormat="1" x14ac:dyDescent="0.2">
      <c r="A36" s="47" t="s">
        <v>573</v>
      </c>
      <c r="B36" s="89">
        <v>6107.4470000000001</v>
      </c>
      <c r="C36" s="89">
        <v>40937.131999999998</v>
      </c>
      <c r="D36" s="89">
        <v>873.02</v>
      </c>
      <c r="E36" s="89">
        <v>41810.152000000002</v>
      </c>
      <c r="F36" s="89">
        <v>1440.174</v>
      </c>
      <c r="G36" s="89">
        <v>103105.806</v>
      </c>
      <c r="H36" s="55">
        <f>D36/B36*100</f>
        <v>14.294352452014728</v>
      </c>
      <c r="I36" s="55">
        <f>D36/F36*100</f>
        <v>60.619064085311912</v>
      </c>
      <c r="J36" s="55">
        <f>E36/G36*100</f>
        <v>40.550725145390942</v>
      </c>
    </row>
    <row r="37" spans="1:10" s="52" customFormat="1" x14ac:dyDescent="0.2">
      <c r="A37" s="47" t="s">
        <v>574</v>
      </c>
      <c r="B37" s="89">
        <v>1569.837</v>
      </c>
      <c r="C37" s="89">
        <v>6187.81</v>
      </c>
      <c r="D37" s="89">
        <v>810.70799999999997</v>
      </c>
      <c r="E37" s="89">
        <v>6998.518</v>
      </c>
      <c r="F37" s="89">
        <v>2571.2289999999998</v>
      </c>
      <c r="G37" s="89">
        <v>7303.3890000000001</v>
      </c>
      <c r="H37" s="55">
        <f>D37/B37*100</f>
        <v>51.642813871758662</v>
      </c>
      <c r="I37" s="55">
        <f>D37/F37*100</f>
        <v>31.52998041014628</v>
      </c>
      <c r="J37" s="55">
        <f>E37/G37*100</f>
        <v>95.825622871792802</v>
      </c>
    </row>
    <row r="38" spans="1:10" s="52" customFormat="1" x14ac:dyDescent="0.2">
      <c r="A38" s="17"/>
      <c r="B38" s="11"/>
      <c r="C38" s="11"/>
      <c r="D38" s="11"/>
      <c r="E38" s="11"/>
      <c r="F38" s="11"/>
      <c r="G38" s="11"/>
      <c r="H38" s="58"/>
      <c r="I38" s="58"/>
      <c r="J38" s="58"/>
    </row>
    <row r="39" spans="1:10" s="52" customFormat="1" x14ac:dyDescent="0.2">
      <c r="A39" s="16" t="s">
        <v>611</v>
      </c>
    </row>
    <row r="40" spans="1:10" s="52" customFormat="1" x14ac:dyDescent="0.2">
      <c r="A40" s="47" t="s">
        <v>573</v>
      </c>
      <c r="B40" s="88">
        <v>5180.8149999999996</v>
      </c>
      <c r="C40" s="88">
        <v>35590.777000000002</v>
      </c>
      <c r="D40" s="88">
        <v>683.59199999999998</v>
      </c>
      <c r="E40" s="89">
        <v>36274.368999999999</v>
      </c>
      <c r="F40" s="89">
        <v>1275.931</v>
      </c>
      <c r="G40" s="89">
        <v>91004.951000000001</v>
      </c>
      <c r="H40" s="55">
        <f>D40/B40*100</f>
        <v>13.194680759687424</v>
      </c>
      <c r="I40" s="55">
        <f>D40/F40*100</f>
        <v>53.575937883788384</v>
      </c>
      <c r="J40" s="55">
        <f>E40/G40*100</f>
        <v>39.859775321454762</v>
      </c>
    </row>
    <row r="41" spans="1:10" s="52" customFormat="1" x14ac:dyDescent="0.2">
      <c r="A41" s="47" t="s">
        <v>574</v>
      </c>
      <c r="B41" s="88">
        <v>1365.386</v>
      </c>
      <c r="C41" s="88">
        <v>4678.9589999999998</v>
      </c>
      <c r="D41" s="88">
        <v>765.21299999999997</v>
      </c>
      <c r="E41" s="89">
        <v>5444.1719999999996</v>
      </c>
      <c r="F41" s="89">
        <v>2556.8119999999999</v>
      </c>
      <c r="G41" s="89">
        <v>6754.0640000000003</v>
      </c>
      <c r="H41" s="55">
        <f>D41/B41*100</f>
        <v>56.043712181024262</v>
      </c>
      <c r="I41" s="55">
        <f>D41/F41*100</f>
        <v>29.928403026894429</v>
      </c>
      <c r="J41" s="55">
        <f>E41/G41*100</f>
        <v>80.605869295878733</v>
      </c>
    </row>
    <row r="42" spans="1:10" s="52" customFormat="1" x14ac:dyDescent="0.2">
      <c r="A42" s="17"/>
      <c r="B42" s="11"/>
      <c r="C42" s="11"/>
      <c r="D42" s="11"/>
      <c r="E42" s="11"/>
      <c r="F42" s="11"/>
      <c r="G42" s="11"/>
      <c r="H42" s="58"/>
      <c r="I42" s="58"/>
      <c r="J42" s="58"/>
    </row>
    <row r="43" spans="1:10" s="52" customFormat="1" x14ac:dyDescent="0.2">
      <c r="A43" s="16" t="s">
        <v>557</v>
      </c>
    </row>
    <row r="44" spans="1:10" s="52" customFormat="1" x14ac:dyDescent="0.2">
      <c r="A44" s="47" t="s">
        <v>573</v>
      </c>
      <c r="B44" s="89">
        <v>12648.764999999999</v>
      </c>
      <c r="C44" s="89">
        <v>14432.599</v>
      </c>
      <c r="D44" s="89">
        <v>26448.806</v>
      </c>
      <c r="E44" s="89">
        <v>40881.404999999999</v>
      </c>
      <c r="F44" s="89">
        <v>35730.027999999998</v>
      </c>
      <c r="G44" s="89">
        <v>41125.743000000002</v>
      </c>
      <c r="H44" s="56">
        <f>D44/B44</f>
        <v>2.0910188465039869</v>
      </c>
      <c r="I44" s="55">
        <f>D44/F44*100</f>
        <v>74.024028192757086</v>
      </c>
      <c r="J44" s="55">
        <f>E44/G44*100</f>
        <v>99.405875779557334</v>
      </c>
    </row>
    <row r="45" spans="1:10" s="52" customFormat="1" x14ac:dyDescent="0.2">
      <c r="A45" s="47" t="s">
        <v>574</v>
      </c>
      <c r="B45" s="89">
        <v>156.91200000000001</v>
      </c>
      <c r="C45" s="89">
        <v>178.16200000000001</v>
      </c>
      <c r="D45" s="89">
        <v>3231.7840000000001</v>
      </c>
      <c r="E45" s="89">
        <v>3409.9459999999999</v>
      </c>
      <c r="F45" s="89">
        <v>6033.7359999999999</v>
      </c>
      <c r="G45" s="89">
        <v>6541.0959999999995</v>
      </c>
      <c r="H45" s="56"/>
      <c r="I45" s="55">
        <f>D45/F45*100</f>
        <v>53.56190592362676</v>
      </c>
      <c r="J45" s="55">
        <f>E45/G45*100</f>
        <v>52.131110749635845</v>
      </c>
    </row>
    <row r="46" spans="1:10" s="52" customFormat="1" x14ac:dyDescent="0.2">
      <c r="A46" s="17"/>
      <c r="B46" s="11"/>
      <c r="C46" s="11"/>
      <c r="D46" s="11"/>
      <c r="E46" s="11"/>
      <c r="F46" s="11"/>
      <c r="G46" s="11"/>
      <c r="H46" s="58"/>
      <c r="I46" s="58"/>
      <c r="J46" s="58"/>
    </row>
    <row r="47" spans="1:10" s="52" customFormat="1" x14ac:dyDescent="0.2">
      <c r="A47" s="16" t="s">
        <v>558</v>
      </c>
    </row>
    <row r="48" spans="1:10" s="52" customFormat="1" x14ac:dyDescent="0.2">
      <c r="A48" s="47" t="s">
        <v>573</v>
      </c>
      <c r="B48" s="89">
        <v>3860.5949999999998</v>
      </c>
      <c r="C48" s="89">
        <v>13262.460999999999</v>
      </c>
      <c r="D48" s="89">
        <v>2624.835</v>
      </c>
      <c r="E48" s="89">
        <v>15887.296</v>
      </c>
      <c r="F48" s="89">
        <v>2882.0859999999998</v>
      </c>
      <c r="G48" s="89">
        <v>25934.755000000001</v>
      </c>
      <c r="H48" s="55">
        <f>D48/B48*100</f>
        <v>67.990426346197935</v>
      </c>
      <c r="I48" s="55">
        <f>D48/F48*100</f>
        <v>91.074138662066304</v>
      </c>
      <c r="J48" s="55">
        <f>E48/G48*100</f>
        <v>61.258708632489487</v>
      </c>
    </row>
    <row r="49" spans="1:10" s="52" customFormat="1" x14ac:dyDescent="0.2">
      <c r="A49" s="47" t="s">
        <v>574</v>
      </c>
      <c r="B49" s="89">
        <v>23.61</v>
      </c>
      <c r="C49" s="89">
        <v>992.06399999999996</v>
      </c>
      <c r="D49" s="89">
        <v>19.594999999999999</v>
      </c>
      <c r="E49" s="89">
        <v>1011.659</v>
      </c>
      <c r="F49" s="89">
        <v>7.609</v>
      </c>
      <c r="G49" s="89">
        <v>552.351</v>
      </c>
      <c r="H49" s="55">
        <f>D49/B49*100</f>
        <v>82.994493858534511</v>
      </c>
      <c r="I49" s="56">
        <f>D49/F49</f>
        <v>2.5752398475489549</v>
      </c>
      <c r="J49" s="55">
        <f>E49/G49*100</f>
        <v>183.15509522024945</v>
      </c>
    </row>
    <row r="50" spans="1:10" s="52" customFormat="1" x14ac:dyDescent="0.2">
      <c r="A50" s="17"/>
      <c r="B50" s="11"/>
      <c r="C50" s="11"/>
      <c r="D50" s="11"/>
      <c r="E50" s="11"/>
      <c r="F50" s="11"/>
      <c r="G50" s="11"/>
      <c r="H50" s="58"/>
      <c r="I50" s="58"/>
      <c r="J50" s="58"/>
    </row>
    <row r="51" spans="1:10" s="52" customFormat="1" x14ac:dyDescent="0.2">
      <c r="A51" s="16" t="s">
        <v>559</v>
      </c>
    </row>
    <row r="52" spans="1:10" s="52" customFormat="1" x14ac:dyDescent="0.2">
      <c r="A52" s="47" t="s">
        <v>573</v>
      </c>
      <c r="B52" s="89">
        <v>539.62900000000002</v>
      </c>
      <c r="C52" s="89">
        <v>6354.7259999999997</v>
      </c>
      <c r="D52" s="89">
        <v>483.05500000000001</v>
      </c>
      <c r="E52" s="89">
        <v>6837.7809999999999</v>
      </c>
      <c r="F52" s="89">
        <v>79.042000000000002</v>
      </c>
      <c r="G52" s="89">
        <v>7663.616</v>
      </c>
      <c r="H52" s="55">
        <f>D52/B52*100</f>
        <v>89.516130526713724</v>
      </c>
      <c r="I52" s="56"/>
      <c r="J52" s="55">
        <f>E52/G52*100</f>
        <v>89.223951200060128</v>
      </c>
    </row>
    <row r="53" spans="1:10" s="52" customFormat="1" x14ac:dyDescent="0.2">
      <c r="A53" s="47" t="s">
        <v>574</v>
      </c>
      <c r="B53" s="89">
        <v>710.38</v>
      </c>
      <c r="C53" s="89">
        <v>3213.268</v>
      </c>
      <c r="D53" s="89">
        <v>302.45</v>
      </c>
      <c r="E53" s="89">
        <v>3515.7170000000001</v>
      </c>
      <c r="F53" s="89">
        <v>177.69499999999999</v>
      </c>
      <c r="G53" s="89">
        <v>4024.97</v>
      </c>
      <c r="H53" s="55">
        <f>D53/B53*100</f>
        <v>42.575804499000533</v>
      </c>
      <c r="I53" s="55">
        <f>D53/F53*100</f>
        <v>170.20737781029291</v>
      </c>
      <c r="J53" s="55">
        <f>E53/G53*100</f>
        <v>87.34765724961926</v>
      </c>
    </row>
    <row r="54" spans="1:10" s="52" customFormat="1" x14ac:dyDescent="0.2">
      <c r="A54" s="17"/>
      <c r="B54" s="11"/>
      <c r="C54" s="11"/>
      <c r="D54" s="11"/>
      <c r="E54" s="11"/>
      <c r="F54" s="11"/>
      <c r="G54" s="11"/>
      <c r="H54" s="58"/>
      <c r="I54" s="58"/>
      <c r="J54" s="58"/>
    </row>
    <row r="55" spans="1:10" s="52" customFormat="1" x14ac:dyDescent="0.2">
      <c r="A55" s="16" t="s">
        <v>560</v>
      </c>
    </row>
    <row r="56" spans="1:10" s="52" customFormat="1" x14ac:dyDescent="0.2">
      <c r="A56" s="47" t="s">
        <v>573</v>
      </c>
      <c r="B56" s="89">
        <v>498.85300000000001</v>
      </c>
      <c r="C56" s="89">
        <v>2142.4589999999998</v>
      </c>
      <c r="D56" s="89">
        <v>239.98400000000001</v>
      </c>
      <c r="E56" s="89">
        <v>2382.442</v>
      </c>
      <c r="F56" s="89">
        <v>505.66500000000002</v>
      </c>
      <c r="G56" s="89">
        <v>2235.3789999999999</v>
      </c>
      <c r="H56" s="55">
        <f>D56/B56*100</f>
        <v>48.10715782003917</v>
      </c>
      <c r="I56" s="55">
        <f>D56/F56*100</f>
        <v>47.459088526989213</v>
      </c>
      <c r="J56" s="55">
        <f>E56/G56*100</f>
        <v>106.57888438604819</v>
      </c>
    </row>
    <row r="57" spans="1:10" s="52" customFormat="1" x14ac:dyDescent="0.2">
      <c r="A57" s="47" t="s">
        <v>574</v>
      </c>
      <c r="B57" s="89">
        <v>33.28</v>
      </c>
      <c r="C57" s="89">
        <v>49.402000000000001</v>
      </c>
      <c r="D57" s="89">
        <v>15.153</v>
      </c>
      <c r="E57" s="89">
        <v>64.555000000000007</v>
      </c>
      <c r="F57" s="89">
        <v>15.952</v>
      </c>
      <c r="G57" s="89">
        <v>24.324000000000002</v>
      </c>
      <c r="H57" s="55">
        <f>D57/B57*100</f>
        <v>45.53185096153846</v>
      </c>
      <c r="I57" s="55">
        <f>D57/F57*100</f>
        <v>94.991223671013046</v>
      </c>
      <c r="J57" s="56">
        <f>E57/G57</f>
        <v>2.6539631639532972</v>
      </c>
    </row>
    <row r="58" spans="1:10" s="52" customFormat="1" x14ac:dyDescent="0.2">
      <c r="A58" s="17"/>
      <c r="B58" s="11"/>
      <c r="C58" s="11"/>
      <c r="D58" s="11"/>
      <c r="E58" s="11"/>
      <c r="F58" s="11"/>
      <c r="G58" s="11"/>
      <c r="H58" s="58"/>
      <c r="I58" s="58"/>
      <c r="J58" s="58"/>
    </row>
    <row r="59" spans="1:10" s="52" customFormat="1" x14ac:dyDescent="0.2">
      <c r="A59" s="16" t="s">
        <v>561</v>
      </c>
    </row>
    <row r="60" spans="1:10" s="52" customFormat="1" x14ac:dyDescent="0.2">
      <c r="A60" s="47" t="s">
        <v>573</v>
      </c>
      <c r="B60" s="89">
        <v>9942.5239999999994</v>
      </c>
      <c r="C60" s="89">
        <v>34045.968000000001</v>
      </c>
      <c r="D60" s="89">
        <v>7181.2290000000003</v>
      </c>
      <c r="E60" s="89">
        <v>41227.197</v>
      </c>
      <c r="F60" s="89">
        <v>7638.36</v>
      </c>
      <c r="G60" s="89">
        <v>50526.764999999999</v>
      </c>
      <c r="H60" s="55">
        <f>D60/B60*100</f>
        <v>72.227424344160511</v>
      </c>
      <c r="I60" s="55">
        <f>D60/F60*100</f>
        <v>94.01532527924843</v>
      </c>
      <c r="J60" s="55">
        <f>E60/G60*100</f>
        <v>81.594768634010123</v>
      </c>
    </row>
    <row r="61" spans="1:10" s="52" customFormat="1" x14ac:dyDescent="0.2">
      <c r="A61" s="47" t="s">
        <v>574</v>
      </c>
      <c r="B61" s="89">
        <v>1217.066</v>
      </c>
      <c r="C61" s="89">
        <v>5805.3419999999996</v>
      </c>
      <c r="D61" s="89">
        <v>1543.0740000000001</v>
      </c>
      <c r="E61" s="89">
        <v>7348.4160000000002</v>
      </c>
      <c r="F61" s="89">
        <v>2787.6819999999998</v>
      </c>
      <c r="G61" s="89">
        <v>11212.633</v>
      </c>
      <c r="H61" s="55">
        <f>D61/B61*100</f>
        <v>126.78638627650432</v>
      </c>
      <c r="I61" s="55">
        <f>D61/F61*100</f>
        <v>55.353300699290678</v>
      </c>
      <c r="J61" s="55">
        <f>E61/G61*100</f>
        <v>65.536934991094427</v>
      </c>
    </row>
    <row r="62" spans="1:10" s="52" customFormat="1" x14ac:dyDescent="0.2">
      <c r="A62" s="17"/>
      <c r="B62" s="11"/>
      <c r="C62" s="11"/>
      <c r="D62" s="11"/>
      <c r="E62" s="11"/>
      <c r="F62" s="11"/>
      <c r="G62" s="11"/>
      <c r="H62" s="58"/>
      <c r="I62" s="58"/>
      <c r="J62" s="58"/>
    </row>
    <row r="63" spans="1:10" s="52" customFormat="1" x14ac:dyDescent="0.2">
      <c r="A63" s="16" t="s">
        <v>562</v>
      </c>
    </row>
    <row r="64" spans="1:10" s="52" customFormat="1" x14ac:dyDescent="0.2">
      <c r="A64" s="47" t="s">
        <v>573</v>
      </c>
      <c r="B64" s="89">
        <v>5430.4470000000001</v>
      </c>
      <c r="C64" s="89">
        <v>11753.781000000001</v>
      </c>
      <c r="D64" s="89">
        <v>3588.7089999999998</v>
      </c>
      <c r="E64" s="89">
        <v>15342.49</v>
      </c>
      <c r="F64" s="89">
        <v>4964.9170000000004</v>
      </c>
      <c r="G64" s="89">
        <v>29747.633999999998</v>
      </c>
      <c r="H64" s="55">
        <f>D64/B64*100</f>
        <v>66.084965013009054</v>
      </c>
      <c r="I64" s="55">
        <f>D64/F64*100</f>
        <v>72.281349315607883</v>
      </c>
      <c r="J64" s="55">
        <f>E64/G64*100</f>
        <v>51.57549672689936</v>
      </c>
    </row>
    <row r="65" spans="1:10" s="52" customFormat="1" x14ac:dyDescent="0.2">
      <c r="A65" s="47" t="s">
        <v>574</v>
      </c>
      <c r="B65" s="89">
        <v>936.8</v>
      </c>
      <c r="C65" s="89">
        <v>5259.518</v>
      </c>
      <c r="D65" s="89">
        <v>95.230999999999995</v>
      </c>
      <c r="E65" s="89">
        <v>5354.7489999999998</v>
      </c>
      <c r="F65" s="89">
        <v>417.65199999999999</v>
      </c>
      <c r="G65" s="89">
        <v>2580.078</v>
      </c>
      <c r="H65" s="55">
        <f>D65/B65*100</f>
        <v>10.165563620836892</v>
      </c>
      <c r="I65" s="55">
        <f>D65/F65*100</f>
        <v>22.801518967944602</v>
      </c>
      <c r="J65" s="56">
        <f>E65/G65</f>
        <v>2.0754213632301037</v>
      </c>
    </row>
    <row r="66" spans="1:10" s="52" customFormat="1" x14ac:dyDescent="0.2">
      <c r="A66" s="17"/>
      <c r="B66" s="11"/>
      <c r="C66" s="11"/>
      <c r="D66" s="11"/>
      <c r="E66" s="11"/>
      <c r="F66" s="11"/>
      <c r="G66" s="11"/>
      <c r="H66" s="58"/>
      <c r="I66" s="58"/>
      <c r="J66" s="58"/>
    </row>
    <row r="67" spans="1:10" s="52" customFormat="1" x14ac:dyDescent="0.2">
      <c r="A67" s="16" t="s">
        <v>563</v>
      </c>
    </row>
    <row r="68" spans="1:10" s="52" customFormat="1" x14ac:dyDescent="0.2">
      <c r="A68" s="47" t="s">
        <v>573</v>
      </c>
      <c r="B68" s="89">
        <v>587.08100000000002</v>
      </c>
      <c r="C68" s="89">
        <v>2356.3629999999998</v>
      </c>
      <c r="D68" s="89">
        <v>25.449000000000002</v>
      </c>
      <c r="E68" s="89">
        <v>2381.8119999999999</v>
      </c>
      <c r="F68" s="89">
        <v>96.759</v>
      </c>
      <c r="G68" s="89">
        <v>3487.6759999999999</v>
      </c>
      <c r="H68" s="55">
        <f>D68/B68*100</f>
        <v>4.33483624917175</v>
      </c>
      <c r="I68" s="55">
        <f>D68/F68*100</f>
        <v>26.301429324403934</v>
      </c>
      <c r="J68" s="55">
        <f>E68/G68*100</f>
        <v>68.292238155149732</v>
      </c>
    </row>
    <row r="69" spans="1:10" s="52" customFormat="1" x14ac:dyDescent="0.2">
      <c r="A69" s="47" t="s">
        <v>574</v>
      </c>
      <c r="B69" s="89">
        <v>0</v>
      </c>
      <c r="C69" s="89">
        <v>527</v>
      </c>
      <c r="D69" s="89">
        <v>0</v>
      </c>
      <c r="E69" s="89">
        <v>527</v>
      </c>
      <c r="F69" s="89">
        <v>36</v>
      </c>
      <c r="G69" s="89">
        <v>383.08199999999999</v>
      </c>
      <c r="H69" s="55"/>
      <c r="I69" s="55">
        <f>D69/F69*100</f>
        <v>0</v>
      </c>
      <c r="J69" s="55">
        <f>E69/G69*100</f>
        <v>137.56845792806763</v>
      </c>
    </row>
    <row r="70" spans="1:10" s="52" customFormat="1" x14ac:dyDescent="0.2">
      <c r="A70" s="17"/>
      <c r="B70" s="11"/>
      <c r="C70" s="11"/>
      <c r="D70" s="11"/>
      <c r="E70" s="11"/>
      <c r="F70" s="11"/>
      <c r="G70" s="11"/>
      <c r="H70" s="58"/>
      <c r="I70" s="58"/>
      <c r="J70" s="58"/>
    </row>
    <row r="71" spans="1:10" x14ac:dyDescent="0.2">
      <c r="A71" s="16" t="s">
        <v>564</v>
      </c>
    </row>
    <row r="72" spans="1:10" x14ac:dyDescent="0.2">
      <c r="A72" s="47" t="s">
        <v>573</v>
      </c>
      <c r="B72" s="89">
        <v>97778.434999999998</v>
      </c>
      <c r="C72" s="89">
        <v>121156.45</v>
      </c>
      <c r="D72" s="89">
        <v>57675.675000000003</v>
      </c>
      <c r="E72" s="89">
        <v>178832.125</v>
      </c>
      <c r="F72" s="89">
        <v>55489.826000000001</v>
      </c>
      <c r="G72" s="89">
        <v>182435.67300000001</v>
      </c>
      <c r="H72" s="55">
        <f>D72/B72*100</f>
        <v>58.986089315092848</v>
      </c>
      <c r="I72" s="55">
        <f>D72/F72*100</f>
        <v>103.93918878030001</v>
      </c>
      <c r="J72" s="55">
        <f>E72/G72*100</f>
        <v>98.024756923499268</v>
      </c>
    </row>
    <row r="73" spans="1:10" x14ac:dyDescent="0.2">
      <c r="A73" s="47" t="s">
        <v>574</v>
      </c>
      <c r="B73" s="89">
        <v>1949.569</v>
      </c>
      <c r="C73" s="89">
        <v>58956.464999999997</v>
      </c>
      <c r="D73" s="89">
        <v>888.25900000000001</v>
      </c>
      <c r="E73" s="89">
        <v>59844.724000000002</v>
      </c>
      <c r="F73" s="89">
        <v>26897.143</v>
      </c>
      <c r="G73" s="89">
        <v>52557.188000000002</v>
      </c>
      <c r="H73" s="55">
        <f>D73/B73*100</f>
        <v>45.561813918871302</v>
      </c>
      <c r="I73" s="55">
        <f>D73/F73*100</f>
        <v>3.3024288118630292</v>
      </c>
      <c r="J73" s="55">
        <f>E73/G73*100</f>
        <v>113.86591687515701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58"/>
      <c r="I74" s="58"/>
      <c r="J74" s="58"/>
    </row>
    <row r="75" spans="1:10" x14ac:dyDescent="0.2">
      <c r="A75" s="16" t="s">
        <v>565</v>
      </c>
    </row>
    <row r="76" spans="1:10" x14ac:dyDescent="0.2">
      <c r="A76" s="47" t="s">
        <v>573</v>
      </c>
      <c r="B76" s="89">
        <v>2388.9929999999999</v>
      </c>
      <c r="C76" s="89">
        <v>5895.7129999999997</v>
      </c>
      <c r="D76" s="89">
        <v>1615.9079999999999</v>
      </c>
      <c r="E76" s="89">
        <v>7511.62</v>
      </c>
      <c r="F76" s="89">
        <v>728.11300000000006</v>
      </c>
      <c r="G76" s="89">
        <v>8704.8960000000006</v>
      </c>
      <c r="H76" s="55">
        <f>D76/B76*100</f>
        <v>67.639712632058774</v>
      </c>
      <c r="I76" s="56">
        <f>D76/F76</f>
        <v>2.219309365441902</v>
      </c>
      <c r="J76" s="55">
        <f>E76/G76*100</f>
        <v>86.291898260473175</v>
      </c>
    </row>
    <row r="77" spans="1:10" x14ac:dyDescent="0.2">
      <c r="A77" s="47" t="s">
        <v>574</v>
      </c>
      <c r="B77" s="89">
        <v>30.584</v>
      </c>
      <c r="C77" s="89">
        <v>246.477</v>
      </c>
      <c r="D77" s="89">
        <v>109.7</v>
      </c>
      <c r="E77" s="89">
        <v>356.17700000000002</v>
      </c>
      <c r="F77" s="89">
        <v>294.30500000000001</v>
      </c>
      <c r="G77" s="89">
        <v>1055.9369999999999</v>
      </c>
      <c r="H77" s="56">
        <f>D77/B77</f>
        <v>3.5868427936175777</v>
      </c>
      <c r="I77" s="55">
        <f>D77/F77*100</f>
        <v>37.274256298737704</v>
      </c>
      <c r="J77" s="55">
        <f>E77/G77*100</f>
        <v>33.73089493028467</v>
      </c>
    </row>
    <row r="78" spans="1:10" x14ac:dyDescent="0.2">
      <c r="A78" s="17"/>
      <c r="B78" s="11"/>
      <c r="C78" s="11"/>
      <c r="D78" s="11"/>
      <c r="E78" s="11"/>
      <c r="F78" s="11"/>
      <c r="G78" s="11"/>
      <c r="H78" s="58"/>
      <c r="I78" s="58"/>
      <c r="J78" s="58"/>
    </row>
    <row r="79" spans="1:10" x14ac:dyDescent="0.2">
      <c r="A79" s="16" t="s">
        <v>566</v>
      </c>
    </row>
    <row r="80" spans="1:10" x14ac:dyDescent="0.2">
      <c r="A80" s="47" t="s">
        <v>573</v>
      </c>
      <c r="B80" s="89">
        <v>5712.0860000000002</v>
      </c>
      <c r="C80" s="89">
        <v>15843.802</v>
      </c>
      <c r="D80" s="89">
        <v>6290.6409999999996</v>
      </c>
      <c r="E80" s="89">
        <v>22134.444</v>
      </c>
      <c r="F80" s="89">
        <v>1849.046</v>
      </c>
      <c r="G80" s="89">
        <v>39614.241999999998</v>
      </c>
      <c r="H80" s="55">
        <f>D80/B80*100</f>
        <v>110.12861150900038</v>
      </c>
      <c r="I80" s="56">
        <f>D80/F80</f>
        <v>3.4021008671498705</v>
      </c>
      <c r="J80" s="55">
        <f>E80/G80*100</f>
        <v>55.874965372302213</v>
      </c>
    </row>
    <row r="81" spans="1:10" x14ac:dyDescent="0.2">
      <c r="A81" s="47" t="s">
        <v>574</v>
      </c>
      <c r="B81" s="89">
        <v>5503.9639999999999</v>
      </c>
      <c r="C81" s="89">
        <v>107891.11</v>
      </c>
      <c r="D81" s="89">
        <v>864.39200000000005</v>
      </c>
      <c r="E81" s="89">
        <v>108755.50199999999</v>
      </c>
      <c r="F81" s="89">
        <v>1881</v>
      </c>
      <c r="G81" s="89">
        <v>8429.5920000000006</v>
      </c>
      <c r="H81" s="55">
        <f>D81/B81*100</f>
        <v>15.704899232625797</v>
      </c>
      <c r="I81" s="55">
        <f>D81/F81*100</f>
        <v>45.953854332801704</v>
      </c>
      <c r="J81" s="56"/>
    </row>
    <row r="82" spans="1:10" x14ac:dyDescent="0.2">
      <c r="A82" s="17"/>
      <c r="B82" s="11"/>
      <c r="C82" s="11"/>
      <c r="D82" s="11"/>
      <c r="E82" s="11"/>
      <c r="F82" s="11"/>
      <c r="G82" s="11"/>
      <c r="H82" s="58"/>
      <c r="I82" s="58"/>
      <c r="J82" s="58"/>
    </row>
    <row r="83" spans="1:10" x14ac:dyDescent="0.2">
      <c r="A83" s="16" t="s">
        <v>567</v>
      </c>
    </row>
    <row r="84" spans="1:10" x14ac:dyDescent="0.2">
      <c r="A84" s="47" t="s">
        <v>573</v>
      </c>
      <c r="B84" s="89">
        <v>228.10300000000001</v>
      </c>
      <c r="C84" s="89">
        <v>1603.816</v>
      </c>
      <c r="D84" s="89">
        <v>192.386</v>
      </c>
      <c r="E84" s="89">
        <v>1796.202</v>
      </c>
      <c r="F84" s="89">
        <v>216.88</v>
      </c>
      <c r="G84" s="89">
        <v>1642.635</v>
      </c>
      <c r="H84" s="55">
        <f>D84/B84*100</f>
        <v>84.341722818200552</v>
      </c>
      <c r="I84" s="55">
        <f>D84/F84*100</f>
        <v>88.706196975285863</v>
      </c>
      <c r="J84" s="55">
        <f>E84/G84*100</f>
        <v>109.3488206448785</v>
      </c>
    </row>
    <row r="85" spans="1:10" x14ac:dyDescent="0.2">
      <c r="A85" s="47" t="s">
        <v>574</v>
      </c>
      <c r="B85" s="89">
        <v>0</v>
      </c>
      <c r="C85" s="89">
        <v>0</v>
      </c>
      <c r="D85" s="89">
        <v>4.32</v>
      </c>
      <c r="E85" s="89">
        <v>4.32</v>
      </c>
      <c r="F85" s="89">
        <v>0</v>
      </c>
      <c r="G85" s="89">
        <v>1</v>
      </c>
      <c r="H85" s="55">
        <v>0</v>
      </c>
      <c r="I85" s="55">
        <v>0</v>
      </c>
      <c r="J85" s="56">
        <f>E85/G85</f>
        <v>4.32</v>
      </c>
    </row>
    <row r="86" spans="1:10" x14ac:dyDescent="0.2">
      <c r="A86" s="17"/>
      <c r="B86" s="11"/>
      <c r="C86" s="11"/>
      <c r="D86" s="11"/>
      <c r="E86" s="11"/>
      <c r="F86" s="11"/>
      <c r="G86" s="11"/>
      <c r="H86" s="58"/>
      <c r="I86" s="58"/>
      <c r="J86" s="58"/>
    </row>
    <row r="87" spans="1:10" x14ac:dyDescent="0.2">
      <c r="A87" s="16" t="s">
        <v>568</v>
      </c>
      <c r="B87" s="11"/>
      <c r="C87" s="11"/>
      <c r="D87" s="11"/>
      <c r="E87" s="11"/>
      <c r="F87" s="11"/>
      <c r="G87" s="11"/>
      <c r="H87" s="58"/>
      <c r="I87" s="58"/>
      <c r="J87" s="58"/>
    </row>
    <row r="88" spans="1:10" x14ac:dyDescent="0.2">
      <c r="A88" s="47" t="s">
        <v>573</v>
      </c>
      <c r="B88" s="89">
        <v>419.03899999999999</v>
      </c>
      <c r="C88" s="89">
        <v>8893.1450000000004</v>
      </c>
      <c r="D88" s="89">
        <v>284.36099999999999</v>
      </c>
      <c r="E88" s="89">
        <v>9177.5049999999992</v>
      </c>
      <c r="F88" s="89">
        <v>344.19</v>
      </c>
      <c r="G88" s="89">
        <v>14052.008</v>
      </c>
      <c r="H88" s="55">
        <f>D88/B88*100</f>
        <v>67.860270762387273</v>
      </c>
      <c r="I88" s="55">
        <f>D88/F88*100</f>
        <v>82.617449664429529</v>
      </c>
      <c r="J88" s="55">
        <f>E88/G88*100</f>
        <v>65.310986159415791</v>
      </c>
    </row>
    <row r="89" spans="1:10" x14ac:dyDescent="0.2">
      <c r="A89" s="47" t="s">
        <v>574</v>
      </c>
      <c r="B89" s="89">
        <v>0</v>
      </c>
      <c r="C89" s="89">
        <v>69.456000000000003</v>
      </c>
      <c r="D89" s="89">
        <v>0</v>
      </c>
      <c r="E89" s="89">
        <v>69.456000000000003</v>
      </c>
      <c r="F89" s="89">
        <v>5.8360000000000003</v>
      </c>
      <c r="G89" s="89">
        <v>173.31200000000001</v>
      </c>
      <c r="H89" s="55"/>
      <c r="I89" s="55">
        <f>D89/F89*100</f>
        <v>0</v>
      </c>
      <c r="J89" s="55">
        <f>E89/G89*100</f>
        <v>40.075701624815366</v>
      </c>
    </row>
    <row r="90" spans="1:10" x14ac:dyDescent="0.2">
      <c r="A90" s="17"/>
      <c r="B90" s="11"/>
      <c r="C90" s="11"/>
      <c r="D90" s="11"/>
      <c r="E90" s="11"/>
      <c r="F90" s="11"/>
      <c r="G90" s="11"/>
      <c r="H90" s="12"/>
      <c r="I90" s="12"/>
      <c r="J90" s="12"/>
    </row>
    <row r="91" spans="1:10" x14ac:dyDescent="0.2">
      <c r="A91" s="16" t="s">
        <v>569</v>
      </c>
      <c r="B91" s="11"/>
      <c r="C91" s="11"/>
      <c r="D91" s="11"/>
      <c r="E91" s="11"/>
      <c r="F91" s="11"/>
      <c r="G91" s="11"/>
      <c r="H91" s="12"/>
      <c r="I91" s="12"/>
      <c r="J91" s="12"/>
    </row>
    <row r="92" spans="1:10" x14ac:dyDescent="0.2">
      <c r="A92" s="60" t="s">
        <v>573</v>
      </c>
      <c r="B92" s="89">
        <v>12355.541999999999</v>
      </c>
      <c r="C92" s="89">
        <v>44276.252999999997</v>
      </c>
      <c r="D92" s="89">
        <v>12047.439</v>
      </c>
      <c r="E92" s="89">
        <v>56323.692000000003</v>
      </c>
      <c r="F92" s="89">
        <v>13289.927</v>
      </c>
      <c r="G92" s="89">
        <v>67000.423999999999</v>
      </c>
      <c r="H92" s="55">
        <f>D92/B92*100</f>
        <v>97.506357875680408</v>
      </c>
      <c r="I92" s="55">
        <f>D92/F92*100</f>
        <v>90.650904252521485</v>
      </c>
      <c r="J92" s="55">
        <f>E92/G92*100</f>
        <v>84.064679948891069</v>
      </c>
    </row>
    <row r="93" spans="1:10" x14ac:dyDescent="0.2">
      <c r="A93" s="61" t="s">
        <v>574</v>
      </c>
      <c r="B93" s="90">
        <v>178.036</v>
      </c>
      <c r="C93" s="90">
        <v>4944.277</v>
      </c>
      <c r="D93" s="90">
        <v>2.4239999999999999</v>
      </c>
      <c r="E93" s="90">
        <v>4946.701</v>
      </c>
      <c r="F93" s="90">
        <v>18.518999999999998</v>
      </c>
      <c r="G93" s="90">
        <v>314.04599999999999</v>
      </c>
      <c r="H93" s="85">
        <f>D93/B93*100</f>
        <v>1.3615223887303691</v>
      </c>
      <c r="I93" s="85">
        <f>D93/F93*100</f>
        <v>13.089259679248341</v>
      </c>
      <c r="J93" s="86"/>
    </row>
    <row r="94" spans="1:10" x14ac:dyDescent="0.2">
      <c r="A94" s="95" t="s">
        <v>631</v>
      </c>
      <c r="B94" s="94"/>
      <c r="C94" s="94"/>
      <c r="D94" s="94"/>
      <c r="E94" s="94"/>
      <c r="F94" s="94"/>
      <c r="G94" s="94"/>
      <c r="H94" s="55"/>
      <c r="I94" s="55"/>
      <c r="J94" s="56"/>
    </row>
    <row r="95" spans="1:10" x14ac:dyDescent="0.2">
      <c r="A95" s="18" t="s">
        <v>634</v>
      </c>
    </row>
    <row r="102" spans="2:7" x14ac:dyDescent="0.2">
      <c r="B102" s="49"/>
      <c r="C102" s="49"/>
      <c r="D102" s="49"/>
      <c r="E102" s="49"/>
      <c r="F102" s="49"/>
      <c r="G102" s="49"/>
    </row>
    <row r="103" spans="2:7" x14ac:dyDescent="0.2">
      <c r="B103" s="49"/>
      <c r="C103" s="49"/>
      <c r="D103" s="49"/>
      <c r="E103" s="49"/>
      <c r="F103" s="49"/>
      <c r="G103" s="49"/>
    </row>
    <row r="104" spans="2:7" x14ac:dyDescent="0.2">
      <c r="B104" s="49"/>
      <c r="C104" s="49"/>
      <c r="D104" s="49"/>
      <c r="E104" s="49"/>
      <c r="F104" s="49"/>
      <c r="G104" s="49"/>
    </row>
    <row r="105" spans="2:7" x14ac:dyDescent="0.2">
      <c r="B105" s="49"/>
      <c r="C105" s="49"/>
      <c r="D105" s="49"/>
      <c r="E105" s="49"/>
      <c r="F105" s="49"/>
      <c r="G105" s="49"/>
    </row>
    <row r="106" spans="2:7" x14ac:dyDescent="0.2">
      <c r="B106" s="49"/>
      <c r="C106" s="49"/>
      <c r="D106" s="49"/>
      <c r="E106" s="49"/>
      <c r="F106" s="49"/>
      <c r="G106" s="49"/>
    </row>
    <row r="107" spans="2:7" x14ac:dyDescent="0.2">
      <c r="B107" s="49"/>
      <c r="C107" s="49"/>
      <c r="D107" s="49"/>
      <c r="E107" s="49"/>
      <c r="F107" s="49"/>
      <c r="G107" s="49"/>
    </row>
    <row r="108" spans="2:7" x14ac:dyDescent="0.2">
      <c r="B108" s="49"/>
      <c r="C108" s="49"/>
      <c r="D108" s="49"/>
      <c r="E108" s="49"/>
      <c r="F108" s="49"/>
      <c r="G108" s="49"/>
    </row>
    <row r="109" spans="2:7" x14ac:dyDescent="0.2">
      <c r="B109" s="49"/>
      <c r="C109" s="49"/>
      <c r="D109" s="49"/>
      <c r="E109" s="49"/>
      <c r="F109" s="49"/>
      <c r="G109" s="49"/>
    </row>
    <row r="110" spans="2:7" x14ac:dyDescent="0.2">
      <c r="B110" s="49"/>
      <c r="C110" s="49"/>
      <c r="D110" s="49"/>
      <c r="E110" s="49"/>
      <c r="F110" s="49"/>
      <c r="G110" s="49"/>
    </row>
    <row r="111" spans="2:7" x14ac:dyDescent="0.2">
      <c r="B111" s="49"/>
      <c r="C111" s="49"/>
      <c r="D111" s="49"/>
      <c r="E111" s="49"/>
      <c r="F111" s="49"/>
      <c r="G111" s="49"/>
    </row>
    <row r="112" spans="2:7" x14ac:dyDescent="0.2">
      <c r="B112" s="49"/>
      <c r="C112" s="49"/>
      <c r="D112" s="49"/>
      <c r="E112" s="49"/>
      <c r="F112" s="49"/>
      <c r="G112" s="49"/>
    </row>
    <row r="113" spans="2:7" x14ac:dyDescent="0.2">
      <c r="B113" s="49"/>
      <c r="C113" s="49"/>
      <c r="D113" s="49"/>
      <c r="E113" s="49"/>
      <c r="F113" s="49"/>
      <c r="G113" s="49"/>
    </row>
    <row r="114" spans="2:7" x14ac:dyDescent="0.2">
      <c r="B114" s="49"/>
      <c r="C114" s="49"/>
      <c r="D114" s="49"/>
      <c r="E114" s="49"/>
      <c r="F114" s="49"/>
      <c r="G114" s="49"/>
    </row>
    <row r="115" spans="2:7" x14ac:dyDescent="0.2">
      <c r="B115" s="49"/>
      <c r="C115" s="49"/>
      <c r="D115" s="49"/>
      <c r="E115" s="49"/>
      <c r="F115" s="49"/>
      <c r="G115" s="49"/>
    </row>
    <row r="116" spans="2:7" x14ac:dyDescent="0.2">
      <c r="B116" s="49"/>
      <c r="C116" s="49"/>
      <c r="D116" s="49"/>
      <c r="E116" s="49"/>
      <c r="F116" s="49"/>
      <c r="G116" s="49"/>
    </row>
    <row r="117" spans="2:7" x14ac:dyDescent="0.2">
      <c r="B117" s="49"/>
      <c r="C117" s="49"/>
      <c r="D117" s="49"/>
      <c r="E117" s="49"/>
      <c r="F117" s="49"/>
      <c r="G117" s="49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0" customWidth="1"/>
    <col min="2" max="7" width="9.7109375" style="51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48" customFormat="1" ht="15" customHeight="1" x14ac:dyDescent="0.2">
      <c r="A1" s="111" t="s">
        <v>630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74"/>
    </row>
    <row r="2" spans="1:18" s="48" customFormat="1" ht="11.25" customHeight="1" x14ac:dyDescent="0.2">
      <c r="A2" s="108" t="s">
        <v>281</v>
      </c>
      <c r="B2" s="107" t="s">
        <v>600</v>
      </c>
      <c r="C2" s="107"/>
      <c r="D2" s="107" t="s">
        <v>600</v>
      </c>
      <c r="E2" s="107"/>
      <c r="F2" s="107" t="s">
        <v>600</v>
      </c>
      <c r="G2" s="107"/>
      <c r="H2" s="107" t="s">
        <v>601</v>
      </c>
      <c r="I2" s="107"/>
      <c r="J2" s="107" t="s">
        <v>602</v>
      </c>
      <c r="K2" s="107"/>
      <c r="L2" s="107" t="s">
        <v>625</v>
      </c>
      <c r="M2" s="59"/>
    </row>
    <row r="3" spans="1:18" s="48" customFormat="1" ht="11.25" customHeight="1" x14ac:dyDescent="0.2">
      <c r="A3" s="108"/>
      <c r="B3" s="101" t="s">
        <v>618</v>
      </c>
      <c r="C3" s="101" t="s">
        <v>613</v>
      </c>
      <c r="D3" s="101" t="s">
        <v>619</v>
      </c>
      <c r="E3" s="101" t="s">
        <v>620</v>
      </c>
      <c r="F3" s="101" t="s">
        <v>621</v>
      </c>
      <c r="G3" s="101" t="s">
        <v>622</v>
      </c>
      <c r="H3" s="101" t="s">
        <v>619</v>
      </c>
      <c r="I3" s="101" t="s">
        <v>620</v>
      </c>
      <c r="J3" s="107" t="s">
        <v>619</v>
      </c>
      <c r="K3" s="107"/>
      <c r="L3" s="107"/>
      <c r="M3" s="59"/>
    </row>
    <row r="4" spans="1:18" s="48" customFormat="1" ht="22.5" x14ac:dyDescent="0.2">
      <c r="A4" s="108"/>
      <c r="B4" s="101"/>
      <c r="C4" s="101"/>
      <c r="D4" s="101"/>
      <c r="E4" s="101"/>
      <c r="F4" s="101"/>
      <c r="G4" s="101"/>
      <c r="H4" s="101"/>
      <c r="I4" s="101"/>
      <c r="J4" s="83" t="s">
        <v>623</v>
      </c>
      <c r="K4" s="83" t="s">
        <v>624</v>
      </c>
      <c r="L4" s="107"/>
      <c r="M4" s="59"/>
    </row>
    <row r="5" spans="1:18" s="48" customFormat="1" ht="22.5" x14ac:dyDescent="0.2">
      <c r="A5" s="16" t="s">
        <v>572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48" customFormat="1" x14ac:dyDescent="0.2">
      <c r="A6" s="9" t="s">
        <v>276</v>
      </c>
      <c r="B6" s="89">
        <v>241774.58600000001</v>
      </c>
      <c r="C6" s="89">
        <v>1312038.243</v>
      </c>
      <c r="D6" s="89">
        <v>200607.88500000001</v>
      </c>
      <c r="E6" s="89">
        <v>1512646.1270000001</v>
      </c>
      <c r="F6" s="89">
        <v>217874.73800000001</v>
      </c>
      <c r="G6" s="89">
        <v>1503872.213</v>
      </c>
      <c r="H6" s="57">
        <f>H7+H8</f>
        <v>100</v>
      </c>
      <c r="I6" s="57">
        <f>I7+I8</f>
        <v>100.00000006610931</v>
      </c>
      <c r="J6" s="55">
        <f t="shared" ref="J6:J11" si="0">D6/B6*100</f>
        <v>82.973106610965303</v>
      </c>
      <c r="K6" s="55">
        <f t="shared" ref="K6:L11" si="1">D6/F6*100</f>
        <v>92.074871479593014</v>
      </c>
      <c r="L6" s="55">
        <f t="shared" si="1"/>
        <v>100.58342151175847</v>
      </c>
      <c r="M6" s="9"/>
      <c r="R6" s="50"/>
    </row>
    <row r="7" spans="1:18" s="48" customFormat="1" x14ac:dyDescent="0.2">
      <c r="A7" s="13" t="s">
        <v>283</v>
      </c>
      <c r="B7" s="89">
        <v>238768.08300000001</v>
      </c>
      <c r="C7" s="89">
        <v>1301902.0830000001</v>
      </c>
      <c r="D7" s="89">
        <v>197960.08300000001</v>
      </c>
      <c r="E7" s="89">
        <v>1499862.1669999999</v>
      </c>
      <c r="F7" s="89">
        <v>214827.75</v>
      </c>
      <c r="G7" s="89">
        <v>1486840.5</v>
      </c>
      <c r="H7" s="57">
        <f>D7/D6*100</f>
        <v>98.680110704521908</v>
      </c>
      <c r="I7" s="57">
        <f>E7/E6*100</f>
        <v>99.154861155440614</v>
      </c>
      <c r="J7" s="55">
        <f t="shared" si="0"/>
        <v>82.908938461427439</v>
      </c>
      <c r="K7" s="55">
        <f t="shared" si="1"/>
        <v>92.148282984856479</v>
      </c>
      <c r="L7" s="55">
        <f t="shared" si="1"/>
        <v>100.87579447829138</v>
      </c>
      <c r="M7" s="13"/>
      <c r="R7" s="50"/>
    </row>
    <row r="8" spans="1:18" s="48" customFormat="1" x14ac:dyDescent="0.2">
      <c r="A8" s="13" t="s">
        <v>279</v>
      </c>
      <c r="B8" s="89">
        <v>3006.5030000000002</v>
      </c>
      <c r="C8" s="89">
        <v>10136.159</v>
      </c>
      <c r="D8" s="89">
        <v>2647.8020000000001</v>
      </c>
      <c r="E8" s="89">
        <v>12783.960999999999</v>
      </c>
      <c r="F8" s="89">
        <v>3046.9879999999998</v>
      </c>
      <c r="G8" s="89">
        <v>17031.713</v>
      </c>
      <c r="H8" s="57">
        <f>D8/D6*100</f>
        <v>1.3198892954780914</v>
      </c>
      <c r="I8" s="57">
        <f>E8/E6*100</f>
        <v>0.84513891066869462</v>
      </c>
      <c r="J8" s="55">
        <f t="shared" si="0"/>
        <v>88.069162079665304</v>
      </c>
      <c r="K8" s="55">
        <f t="shared" si="1"/>
        <v>86.898996648493537</v>
      </c>
      <c r="L8" s="55">
        <f t="shared" si="1"/>
        <v>75.05974883442434</v>
      </c>
      <c r="M8" s="13"/>
      <c r="R8" s="50"/>
    </row>
    <row r="9" spans="1:18" s="48" customFormat="1" x14ac:dyDescent="0.2">
      <c r="A9" s="9" t="s">
        <v>277</v>
      </c>
      <c r="B9" s="89">
        <v>241774.58600000001</v>
      </c>
      <c r="C9" s="89">
        <v>1312038.243</v>
      </c>
      <c r="D9" s="89">
        <v>200607.88500000001</v>
      </c>
      <c r="E9" s="89">
        <v>1512646.1270000001</v>
      </c>
      <c r="F9" s="89">
        <v>217874.73800000001</v>
      </c>
      <c r="G9" s="89">
        <v>1503872.213</v>
      </c>
      <c r="H9" s="57">
        <f>H10+H11</f>
        <v>100</v>
      </c>
      <c r="I9" s="57">
        <f>I10+I11</f>
        <v>100</v>
      </c>
      <c r="J9" s="55">
        <f t="shared" si="0"/>
        <v>82.973106610965303</v>
      </c>
      <c r="K9" s="55">
        <f t="shared" si="1"/>
        <v>92.074871479593014</v>
      </c>
      <c r="L9" s="55">
        <f t="shared" si="1"/>
        <v>100.58342151175847</v>
      </c>
      <c r="M9" s="9"/>
      <c r="R9" s="50"/>
    </row>
    <row r="10" spans="1:18" s="48" customFormat="1" x14ac:dyDescent="0.2">
      <c r="A10" s="13" t="s">
        <v>280</v>
      </c>
      <c r="B10" s="89">
        <v>151568.52299999999</v>
      </c>
      <c r="C10" s="89">
        <v>791493.43700000003</v>
      </c>
      <c r="D10" s="89">
        <v>103237.076</v>
      </c>
      <c r="E10" s="89">
        <v>894730.51300000004</v>
      </c>
      <c r="F10" s="89">
        <v>99254.702000000005</v>
      </c>
      <c r="G10" s="89">
        <v>861653.53300000005</v>
      </c>
      <c r="H10" s="57">
        <f>D10/D9*100</f>
        <v>51.462122737598271</v>
      </c>
      <c r="I10" s="57">
        <f>E10/E9*100</f>
        <v>59.150021741998614</v>
      </c>
      <c r="J10" s="55">
        <f t="shared" si="0"/>
        <v>68.112477417227325</v>
      </c>
      <c r="K10" s="55">
        <f t="shared" si="1"/>
        <v>104.01227742339098</v>
      </c>
      <c r="L10" s="55">
        <f t="shared" si="1"/>
        <v>103.83877959448928</v>
      </c>
      <c r="M10" s="13"/>
      <c r="R10" s="50"/>
    </row>
    <row r="11" spans="1:18" s="48" customFormat="1" x14ac:dyDescent="0.2">
      <c r="A11" s="13" t="s">
        <v>284</v>
      </c>
      <c r="B11" s="89">
        <v>90206.062999999995</v>
      </c>
      <c r="C11" s="89">
        <v>520544.80599999998</v>
      </c>
      <c r="D11" s="89">
        <v>97370.808999999994</v>
      </c>
      <c r="E11" s="89">
        <v>617915.61399999994</v>
      </c>
      <c r="F11" s="89">
        <v>118620.03599999999</v>
      </c>
      <c r="G11" s="89">
        <v>642218.68000000005</v>
      </c>
      <c r="H11" s="57">
        <f>D11/D9*100</f>
        <v>48.537877262401722</v>
      </c>
      <c r="I11" s="57">
        <f>E11/E9*100</f>
        <v>40.849978258001379</v>
      </c>
      <c r="J11" s="55">
        <f t="shared" si="0"/>
        <v>107.94264350058155</v>
      </c>
      <c r="K11" s="55">
        <f t="shared" si="1"/>
        <v>82.086308758159547</v>
      </c>
      <c r="L11" s="55">
        <f t="shared" si="1"/>
        <v>96.215764698716001</v>
      </c>
      <c r="M11" s="13"/>
      <c r="R11" s="50"/>
    </row>
    <row r="12" spans="1:18" s="48" customFormat="1" x14ac:dyDescent="0.2">
      <c r="A12" s="16" t="s">
        <v>575</v>
      </c>
      <c r="B12" s="89"/>
      <c r="C12" s="89"/>
      <c r="D12" s="89"/>
      <c r="E12" s="89"/>
      <c r="F12" s="89"/>
      <c r="G12" s="89"/>
      <c r="H12" s="58"/>
      <c r="I12" s="58"/>
      <c r="J12" s="58"/>
      <c r="K12" s="58"/>
      <c r="L12" s="58"/>
      <c r="M12" s="16"/>
    </row>
    <row r="13" spans="1:18" s="48" customFormat="1" x14ac:dyDescent="0.2">
      <c r="A13" s="9" t="s">
        <v>276</v>
      </c>
      <c r="B13" s="89">
        <v>31824.782999999999</v>
      </c>
      <c r="C13" s="89">
        <v>161226.47899999999</v>
      </c>
      <c r="D13" s="89">
        <v>31094.456999999999</v>
      </c>
      <c r="E13" s="89">
        <v>192320.93599999999</v>
      </c>
      <c r="F13" s="89">
        <v>32934.569000000003</v>
      </c>
      <c r="G13" s="89">
        <v>191695.527</v>
      </c>
      <c r="H13" s="57">
        <f>H14+H15</f>
        <v>100</v>
      </c>
      <c r="I13" s="57">
        <f>I14+I15</f>
        <v>100.00000000000001</v>
      </c>
      <c r="J13" s="55">
        <f t="shared" ref="J13:J18" si="2">D13/B13*100</f>
        <v>97.705165813699338</v>
      </c>
      <c r="K13" s="55">
        <f t="shared" ref="K13:L18" si="3">D13/F13*100</f>
        <v>94.412825016777944</v>
      </c>
      <c r="L13" s="55">
        <f t="shared" si="3"/>
        <v>100.3262512223355</v>
      </c>
      <c r="M13" s="9"/>
      <c r="R13" s="50"/>
    </row>
    <row r="14" spans="1:18" s="48" customFormat="1" x14ac:dyDescent="0.2">
      <c r="A14" s="13" t="s">
        <v>283</v>
      </c>
      <c r="B14" s="89">
        <v>31756.351999999999</v>
      </c>
      <c r="C14" s="89">
        <v>160842.76</v>
      </c>
      <c r="D14" s="89">
        <v>31031.351999999999</v>
      </c>
      <c r="E14" s="89">
        <v>191874.11199999999</v>
      </c>
      <c r="F14" s="89">
        <v>32829.351999999999</v>
      </c>
      <c r="G14" s="89">
        <v>191354.11199999999</v>
      </c>
      <c r="H14" s="57">
        <f>D14/D13*100</f>
        <v>99.797053860757245</v>
      </c>
      <c r="I14" s="57">
        <f>E14/E13*100</f>
        <v>99.767667520087372</v>
      </c>
      <c r="J14" s="55">
        <f t="shared" si="2"/>
        <v>97.716992178446688</v>
      </c>
      <c r="K14" s="55">
        <f t="shared" si="3"/>
        <v>94.523193756611462</v>
      </c>
      <c r="L14" s="55">
        <f t="shared" si="3"/>
        <v>100.27174749189606</v>
      </c>
      <c r="M14" s="13"/>
      <c r="R14" s="50"/>
    </row>
    <row r="15" spans="1:18" s="48" customFormat="1" x14ac:dyDescent="0.2">
      <c r="A15" s="13" t="s">
        <v>279</v>
      </c>
      <c r="B15" s="89">
        <v>68.430999999999997</v>
      </c>
      <c r="C15" s="89">
        <v>383.71899999999999</v>
      </c>
      <c r="D15" s="89">
        <v>63.104999999999997</v>
      </c>
      <c r="E15" s="89">
        <v>446.82400000000001</v>
      </c>
      <c r="F15" s="89">
        <v>105.217</v>
      </c>
      <c r="G15" s="89">
        <v>341.41500000000002</v>
      </c>
      <c r="H15" s="57">
        <f>D15/D13*100</f>
        <v>0.20294613924275959</v>
      </c>
      <c r="I15" s="57">
        <f>E15/E13*100</f>
        <v>0.23233247991263939</v>
      </c>
      <c r="J15" s="55">
        <f t="shared" si="2"/>
        <v>92.216977685551868</v>
      </c>
      <c r="K15" s="55">
        <f t="shared" si="3"/>
        <v>59.976049497704743</v>
      </c>
      <c r="L15" s="55">
        <f t="shared" si="3"/>
        <v>130.87415608570214</v>
      </c>
      <c r="M15" s="13"/>
      <c r="R15" s="50"/>
    </row>
    <row r="16" spans="1:18" s="48" customFormat="1" x14ac:dyDescent="0.2">
      <c r="A16" s="9" t="s">
        <v>277</v>
      </c>
      <c r="B16" s="89">
        <v>31824.782999999999</v>
      </c>
      <c r="C16" s="89">
        <v>161226.47899999999</v>
      </c>
      <c r="D16" s="89">
        <v>31094.456999999999</v>
      </c>
      <c r="E16" s="89">
        <v>192320.93599999999</v>
      </c>
      <c r="F16" s="89">
        <v>32934.569000000003</v>
      </c>
      <c r="G16" s="89">
        <v>191695.527</v>
      </c>
      <c r="H16" s="57">
        <f>H17+H18</f>
        <v>100.00000321600729</v>
      </c>
      <c r="I16" s="57">
        <f>I17+I18</f>
        <v>100</v>
      </c>
      <c r="J16" s="55">
        <f t="shared" si="2"/>
        <v>97.705165813699338</v>
      </c>
      <c r="K16" s="55">
        <f t="shared" si="3"/>
        <v>94.412825016777944</v>
      </c>
      <c r="L16" s="55">
        <f t="shared" si="3"/>
        <v>100.3262512223355</v>
      </c>
      <c r="M16" s="9"/>
      <c r="R16" s="50"/>
    </row>
    <row r="17" spans="1:18" s="48" customFormat="1" x14ac:dyDescent="0.2">
      <c r="A17" s="13" t="s">
        <v>280</v>
      </c>
      <c r="B17" s="89">
        <v>7.9450000000000003</v>
      </c>
      <c r="C17" s="89">
        <v>27.687000000000001</v>
      </c>
      <c r="D17" s="89">
        <v>6.194</v>
      </c>
      <c r="E17" s="89">
        <v>33.881</v>
      </c>
      <c r="F17" s="89">
        <v>4.9660000000000002</v>
      </c>
      <c r="G17" s="89">
        <v>47.072000000000003</v>
      </c>
      <c r="H17" s="57">
        <f>D17/D16*100</f>
        <v>1.9919949076454366E-2</v>
      </c>
      <c r="I17" s="57">
        <f>E17/E16*100</f>
        <v>1.7616906772957887E-2</v>
      </c>
      <c r="J17" s="55">
        <f t="shared" si="2"/>
        <v>77.960981749528003</v>
      </c>
      <c r="K17" s="55">
        <f t="shared" si="3"/>
        <v>124.72815142972212</v>
      </c>
      <c r="L17" s="55">
        <f t="shared" si="3"/>
        <v>71.976971447994558</v>
      </c>
      <c r="M17" s="13"/>
      <c r="R17" s="50"/>
    </row>
    <row r="18" spans="1:18" s="48" customFormat="1" x14ac:dyDescent="0.2">
      <c r="A18" s="13" t="s">
        <v>284</v>
      </c>
      <c r="B18" s="89">
        <v>31816.838</v>
      </c>
      <c r="C18" s="89">
        <v>161198.791</v>
      </c>
      <c r="D18" s="89">
        <v>31088.263999999999</v>
      </c>
      <c r="E18" s="89">
        <v>192287.05499999999</v>
      </c>
      <c r="F18" s="89">
        <v>32929.601999999999</v>
      </c>
      <c r="G18" s="89">
        <v>191648.45600000001</v>
      </c>
      <c r="H18" s="57">
        <f>D18/D16*100</f>
        <v>99.980083266930833</v>
      </c>
      <c r="I18" s="57">
        <f>E18/E16*100</f>
        <v>99.982383093227043</v>
      </c>
      <c r="J18" s="55">
        <f t="shared" si="2"/>
        <v>97.710099287679057</v>
      </c>
      <c r="K18" s="55">
        <f t="shared" si="3"/>
        <v>94.408259170578503</v>
      </c>
      <c r="L18" s="55">
        <f t="shared" si="3"/>
        <v>100.33321374631893</v>
      </c>
      <c r="M18" s="13"/>
      <c r="R18" s="50"/>
    </row>
    <row r="19" spans="1:18" s="48" customFormat="1" ht="22.5" x14ac:dyDescent="0.2">
      <c r="A19" s="16" t="s">
        <v>334</v>
      </c>
      <c r="B19" s="89"/>
      <c r="C19" s="89"/>
      <c r="D19" s="89"/>
      <c r="E19" s="89"/>
      <c r="F19" s="89"/>
      <c r="G19" s="89"/>
      <c r="H19" s="58"/>
      <c r="I19" s="58"/>
      <c r="J19" s="58"/>
      <c r="K19" s="58"/>
      <c r="L19" s="58"/>
      <c r="M19" s="16"/>
    </row>
    <row r="20" spans="1:18" s="48" customFormat="1" x14ac:dyDescent="0.2">
      <c r="A20" s="9" t="s">
        <v>276</v>
      </c>
      <c r="B20" s="89">
        <v>17541.897000000001</v>
      </c>
      <c r="C20" s="89">
        <v>80278.877999999997</v>
      </c>
      <c r="D20" s="89">
        <v>15244.964</v>
      </c>
      <c r="E20" s="89">
        <v>95523.842000000004</v>
      </c>
      <c r="F20" s="89">
        <v>14816.323</v>
      </c>
      <c r="G20" s="89">
        <v>99051.826000000001</v>
      </c>
      <c r="H20" s="57">
        <f>H21+H22</f>
        <v>100</v>
      </c>
      <c r="I20" s="57">
        <f>I21+I22</f>
        <v>100</v>
      </c>
      <c r="J20" s="55">
        <f t="shared" ref="J20:J25" si="4">D20/B20*100</f>
        <v>86.906017063034852</v>
      </c>
      <c r="K20" s="55">
        <f t="shared" ref="K20:L25" si="5">D20/F20*100</f>
        <v>102.89303223208618</v>
      </c>
      <c r="L20" s="55">
        <f t="shared" si="5"/>
        <v>96.438244359069159</v>
      </c>
      <c r="M20" s="9"/>
      <c r="R20" s="50"/>
    </row>
    <row r="21" spans="1:18" s="48" customFormat="1" x14ac:dyDescent="0.2">
      <c r="A21" s="13" t="s">
        <v>283</v>
      </c>
      <c r="B21" s="89">
        <v>12254.5</v>
      </c>
      <c r="C21" s="89">
        <v>64668.832000000002</v>
      </c>
      <c r="D21" s="89">
        <v>11906.5</v>
      </c>
      <c r="E21" s="89">
        <v>76575.331000000006</v>
      </c>
      <c r="F21" s="89">
        <v>11689.833000000001</v>
      </c>
      <c r="G21" s="89">
        <v>81013.998000000007</v>
      </c>
      <c r="H21" s="57">
        <f>D21/D20*100</f>
        <v>78.101201157313326</v>
      </c>
      <c r="I21" s="57">
        <f>E21/E20*100</f>
        <v>80.163579475792019</v>
      </c>
      <c r="J21" s="55">
        <f t="shared" si="4"/>
        <v>97.160226855440854</v>
      </c>
      <c r="K21" s="55">
        <f t="shared" si="5"/>
        <v>101.85346531468842</v>
      </c>
      <c r="L21" s="55">
        <f t="shared" si="5"/>
        <v>94.521111030713485</v>
      </c>
      <c r="M21" s="13"/>
      <c r="R21" s="50"/>
    </row>
    <row r="22" spans="1:18" s="48" customFormat="1" x14ac:dyDescent="0.2">
      <c r="A22" s="13" t="s">
        <v>279</v>
      </c>
      <c r="B22" s="89">
        <v>5287.3969999999999</v>
      </c>
      <c r="C22" s="89">
        <v>15610.047</v>
      </c>
      <c r="D22" s="89">
        <v>3338.4639999999999</v>
      </c>
      <c r="E22" s="89">
        <v>18948.510999999999</v>
      </c>
      <c r="F22" s="89">
        <v>3126.49</v>
      </c>
      <c r="G22" s="89">
        <v>18037.828000000001</v>
      </c>
      <c r="H22" s="57">
        <f>D22/D20*100</f>
        <v>21.898798842686674</v>
      </c>
      <c r="I22" s="57">
        <f>E22/E20*100</f>
        <v>19.836420524207977</v>
      </c>
      <c r="J22" s="55">
        <f t="shared" si="4"/>
        <v>63.140029016168064</v>
      </c>
      <c r="K22" s="55">
        <f t="shared" si="5"/>
        <v>106.77993532683617</v>
      </c>
      <c r="L22" s="55">
        <f t="shared" si="5"/>
        <v>105.0487397928398</v>
      </c>
      <c r="M22" s="13"/>
      <c r="R22" s="50"/>
    </row>
    <row r="23" spans="1:18" s="48" customFormat="1" x14ac:dyDescent="0.2">
      <c r="A23" s="9" t="s">
        <v>277</v>
      </c>
      <c r="B23" s="89">
        <v>17541.897000000001</v>
      </c>
      <c r="C23" s="89">
        <v>80278.877999999997</v>
      </c>
      <c r="D23" s="89">
        <v>15244.964</v>
      </c>
      <c r="E23" s="89">
        <v>95523.842000000004</v>
      </c>
      <c r="F23" s="89">
        <v>14816.323</v>
      </c>
      <c r="G23" s="89">
        <v>99051.826000000001</v>
      </c>
      <c r="H23" s="57">
        <f>H24+H25</f>
        <v>100</v>
      </c>
      <c r="I23" s="57">
        <f>I24+I25</f>
        <v>100</v>
      </c>
      <c r="J23" s="55">
        <f t="shared" si="4"/>
        <v>86.906017063034852</v>
      </c>
      <c r="K23" s="55">
        <f t="shared" si="5"/>
        <v>102.89303223208618</v>
      </c>
      <c r="L23" s="55">
        <f t="shared" si="5"/>
        <v>96.438244359069159</v>
      </c>
      <c r="M23" s="9"/>
      <c r="R23" s="50"/>
    </row>
    <row r="24" spans="1:18" s="48" customFormat="1" x14ac:dyDescent="0.2">
      <c r="A24" s="13" t="s">
        <v>280</v>
      </c>
      <c r="B24" s="89">
        <v>4531.7070000000003</v>
      </c>
      <c r="C24" s="89">
        <v>21503.501</v>
      </c>
      <c r="D24" s="89">
        <v>3685.3969999999999</v>
      </c>
      <c r="E24" s="89">
        <v>25188.897000000001</v>
      </c>
      <c r="F24" s="89">
        <v>4748.9290000000001</v>
      </c>
      <c r="G24" s="89">
        <v>32751.866000000002</v>
      </c>
      <c r="H24" s="57">
        <f>D24/D23*100</f>
        <v>24.174520845047585</v>
      </c>
      <c r="I24" s="57">
        <f>E24/E23*100</f>
        <v>26.369225182546575</v>
      </c>
      <c r="J24" s="55">
        <f t="shared" si="4"/>
        <v>81.324697293977735</v>
      </c>
      <c r="K24" s="55">
        <f t="shared" si="5"/>
        <v>77.604803104026189</v>
      </c>
      <c r="L24" s="55">
        <f t="shared" si="5"/>
        <v>76.908280584684846</v>
      </c>
      <c r="M24" s="13"/>
      <c r="R24" s="50"/>
    </row>
    <row r="25" spans="1:18" s="48" customFormat="1" x14ac:dyDescent="0.2">
      <c r="A25" s="13" t="s">
        <v>284</v>
      </c>
      <c r="B25" s="89">
        <v>13010.191000000001</v>
      </c>
      <c r="C25" s="89">
        <v>58775.377999999997</v>
      </c>
      <c r="D25" s="89">
        <v>11559.566999999999</v>
      </c>
      <c r="E25" s="89">
        <v>70334.945000000007</v>
      </c>
      <c r="F25" s="89">
        <v>10067.393</v>
      </c>
      <c r="G25" s="89">
        <v>66299.960000000006</v>
      </c>
      <c r="H25" s="57">
        <f>D25/D23*100</f>
        <v>75.825479154952419</v>
      </c>
      <c r="I25" s="57">
        <f>E25/E23*100</f>
        <v>73.630774817453428</v>
      </c>
      <c r="J25" s="55">
        <f t="shared" si="4"/>
        <v>88.85009451436953</v>
      </c>
      <c r="K25" s="55">
        <f t="shared" si="5"/>
        <v>114.82185109888925</v>
      </c>
      <c r="L25" s="55">
        <f t="shared" si="5"/>
        <v>106.08595389801141</v>
      </c>
      <c r="M25" s="13"/>
      <c r="R25" s="50"/>
    </row>
    <row r="26" spans="1:18" s="48" customFormat="1" x14ac:dyDescent="0.2">
      <c r="A26" s="16" t="s">
        <v>576</v>
      </c>
      <c r="B26" s="89"/>
      <c r="C26" s="89"/>
      <c r="D26" s="89"/>
      <c r="E26" s="89"/>
      <c r="F26" s="89"/>
      <c r="G26" s="89"/>
      <c r="H26" s="58"/>
      <c r="I26" s="58"/>
      <c r="J26" s="58"/>
      <c r="K26" s="58"/>
      <c r="L26" s="58"/>
      <c r="M26" s="16"/>
    </row>
    <row r="27" spans="1:18" s="48" customFormat="1" x14ac:dyDescent="0.2">
      <c r="A27" s="9" t="s">
        <v>276</v>
      </c>
      <c r="B27" s="89">
        <v>1984.8140000000001</v>
      </c>
      <c r="C27" s="89">
        <v>11843.785</v>
      </c>
      <c r="D27" s="89">
        <v>2147.8690000000001</v>
      </c>
      <c r="E27" s="89">
        <v>13991.654</v>
      </c>
      <c r="F27" s="89">
        <v>4375.2629999999999</v>
      </c>
      <c r="G27" s="89">
        <v>26224.17</v>
      </c>
      <c r="H27" s="57">
        <f>H28+H29</f>
        <v>100.00004655777424</v>
      </c>
      <c r="I27" s="57">
        <f>I28+I29</f>
        <v>100</v>
      </c>
      <c r="J27" s="55">
        <f>D27/B27*100</f>
        <v>108.21512746282525</v>
      </c>
      <c r="K27" s="55">
        <f t="shared" ref="K27:L32" si="6">D27/F27*100</f>
        <v>49.091197489156656</v>
      </c>
      <c r="L27" s="55">
        <f t="shared" si="6"/>
        <v>53.354039422410708</v>
      </c>
      <c r="M27" s="9"/>
      <c r="R27" s="50"/>
    </row>
    <row r="28" spans="1:18" s="48" customFormat="1" x14ac:dyDescent="0.2">
      <c r="A28" s="13" t="s">
        <v>283</v>
      </c>
      <c r="B28" s="89">
        <v>1849.1669999999999</v>
      </c>
      <c r="C28" s="89">
        <v>10084.166999999999</v>
      </c>
      <c r="D28" s="89">
        <v>1862.1669999999999</v>
      </c>
      <c r="E28" s="89">
        <v>11946.333000000001</v>
      </c>
      <c r="F28" s="89">
        <v>4033.5</v>
      </c>
      <c r="G28" s="89">
        <v>21712</v>
      </c>
      <c r="H28" s="57">
        <f>D28/D27*100</f>
        <v>86.698350783963079</v>
      </c>
      <c r="I28" s="57">
        <f>E28/E27*100</f>
        <v>85.381849779875921</v>
      </c>
      <c r="J28" s="55">
        <f>D28/B28*100</f>
        <v>100.70301925137102</v>
      </c>
      <c r="K28" s="55">
        <f t="shared" si="6"/>
        <v>46.167522003223006</v>
      </c>
      <c r="L28" s="55">
        <f t="shared" si="6"/>
        <v>55.021799005158442</v>
      </c>
      <c r="M28" s="13"/>
      <c r="R28" s="50"/>
    </row>
    <row r="29" spans="1:18" s="48" customFormat="1" x14ac:dyDescent="0.2">
      <c r="A29" s="13" t="s">
        <v>279</v>
      </c>
      <c r="B29" s="89">
        <v>135.64699999999999</v>
      </c>
      <c r="C29" s="89">
        <v>1759.6179999999999</v>
      </c>
      <c r="D29" s="89">
        <v>285.70299999999997</v>
      </c>
      <c r="E29" s="89">
        <v>2045.3209999999999</v>
      </c>
      <c r="F29" s="89">
        <v>341.76299999999998</v>
      </c>
      <c r="G29" s="89">
        <v>4512.17</v>
      </c>
      <c r="H29" s="57">
        <f>D29/D27*100</f>
        <v>13.301695773811156</v>
      </c>
      <c r="I29" s="57">
        <f>E29/E27*100</f>
        <v>14.618150220124082</v>
      </c>
      <c r="J29" s="56">
        <f>D29/B29</f>
        <v>2.1062242438092991</v>
      </c>
      <c r="K29" s="55">
        <f t="shared" si="6"/>
        <v>83.596820018550872</v>
      </c>
      <c r="L29" s="55">
        <f t="shared" si="6"/>
        <v>45.328988047879399</v>
      </c>
      <c r="M29" s="13"/>
      <c r="R29" s="50"/>
    </row>
    <row r="30" spans="1:18" s="48" customFormat="1" x14ac:dyDescent="0.2">
      <c r="A30" s="9" t="s">
        <v>277</v>
      </c>
      <c r="B30" s="89">
        <v>1984.8140000000001</v>
      </c>
      <c r="C30" s="89">
        <v>11843.785</v>
      </c>
      <c r="D30" s="89">
        <v>2147.8690000000001</v>
      </c>
      <c r="E30" s="89">
        <v>13991.654</v>
      </c>
      <c r="F30" s="89">
        <v>4375.2629999999999</v>
      </c>
      <c r="G30" s="89">
        <v>26224.17</v>
      </c>
      <c r="H30" s="57">
        <f>H31+H32</f>
        <v>100</v>
      </c>
      <c r="I30" s="57">
        <f>I31+I32</f>
        <v>100</v>
      </c>
      <c r="J30" s="55">
        <f>D30/B30*100</f>
        <v>108.21512746282525</v>
      </c>
      <c r="K30" s="55">
        <f t="shared" si="6"/>
        <v>49.091197489156656</v>
      </c>
      <c r="L30" s="55">
        <f t="shared" si="6"/>
        <v>53.354039422410708</v>
      </c>
      <c r="M30" s="9"/>
      <c r="R30" s="50"/>
    </row>
    <row r="31" spans="1:18" s="48" customFormat="1" x14ac:dyDescent="0.2">
      <c r="A31" s="13" t="s">
        <v>280</v>
      </c>
      <c r="B31" s="89">
        <v>551.23500000000001</v>
      </c>
      <c r="C31" s="89">
        <v>3023.33</v>
      </c>
      <c r="D31" s="89">
        <v>22</v>
      </c>
      <c r="E31" s="89">
        <v>3045.33</v>
      </c>
      <c r="F31" s="89">
        <v>1341.22</v>
      </c>
      <c r="G31" s="89">
        <v>4120.8940000000002</v>
      </c>
      <c r="H31" s="57">
        <f>D31/D30*100</f>
        <v>1.0242710332892742</v>
      </c>
      <c r="I31" s="57">
        <f>E31/E30*100</f>
        <v>21.765332390294954</v>
      </c>
      <c r="J31" s="55">
        <f>D31/B31*100</f>
        <v>3.9910383048971854</v>
      </c>
      <c r="K31" s="55">
        <f t="shared" si="6"/>
        <v>1.6402976394625786</v>
      </c>
      <c r="L31" s="55">
        <f t="shared" si="6"/>
        <v>73.899741172667859</v>
      </c>
      <c r="M31" s="13"/>
      <c r="R31" s="50"/>
    </row>
    <row r="32" spans="1:18" s="48" customFormat="1" x14ac:dyDescent="0.2">
      <c r="A32" s="13" t="s">
        <v>284</v>
      </c>
      <c r="B32" s="89">
        <v>1433.579</v>
      </c>
      <c r="C32" s="89">
        <v>8820.4549999999999</v>
      </c>
      <c r="D32" s="89">
        <v>2125.8690000000001</v>
      </c>
      <c r="E32" s="89">
        <v>10946.324000000001</v>
      </c>
      <c r="F32" s="89">
        <v>3034.0430000000001</v>
      </c>
      <c r="G32" s="89">
        <v>22103.276000000002</v>
      </c>
      <c r="H32" s="57">
        <f>D32/D30*100</f>
        <v>98.975728966710733</v>
      </c>
      <c r="I32" s="57">
        <f>E32/E30*100</f>
        <v>78.234667609705042</v>
      </c>
      <c r="J32" s="55">
        <f>D32/B32*100</f>
        <v>148.29102546842554</v>
      </c>
      <c r="K32" s="55">
        <f t="shared" si="6"/>
        <v>70.067200761492174</v>
      </c>
      <c r="L32" s="55">
        <f t="shared" si="6"/>
        <v>49.523536692027008</v>
      </c>
      <c r="M32" s="13"/>
      <c r="R32" s="50"/>
    </row>
    <row r="33" spans="1:18" s="48" customFormat="1" ht="22.5" x14ac:dyDescent="0.2">
      <c r="A33" s="16" t="s">
        <v>577</v>
      </c>
      <c r="B33" s="89"/>
      <c r="C33" s="89"/>
      <c r="D33" s="89"/>
      <c r="E33" s="89"/>
      <c r="F33" s="89"/>
      <c r="G33" s="89"/>
      <c r="H33" s="58"/>
      <c r="I33" s="58"/>
      <c r="J33" s="58"/>
      <c r="K33" s="58"/>
      <c r="L33" s="58"/>
      <c r="M33" s="16"/>
    </row>
    <row r="34" spans="1:18" s="48" customFormat="1" x14ac:dyDescent="0.2">
      <c r="A34" s="9" t="s">
        <v>276</v>
      </c>
      <c r="B34" s="89">
        <v>14603.162</v>
      </c>
      <c r="C34" s="89">
        <v>76229.993000000002</v>
      </c>
      <c r="D34" s="89">
        <v>25119.414000000001</v>
      </c>
      <c r="E34" s="89">
        <v>101349.406</v>
      </c>
      <c r="F34" s="89">
        <v>29992.982</v>
      </c>
      <c r="G34" s="89">
        <v>111194.53</v>
      </c>
      <c r="H34" s="57">
        <f>H35+H36</f>
        <v>99.999999999999986</v>
      </c>
      <c r="I34" s="57">
        <f>I35+I36</f>
        <v>100</v>
      </c>
      <c r="J34" s="55">
        <f>D34/B34*100</f>
        <v>172.01352693341349</v>
      </c>
      <c r="K34" s="55">
        <f>D34/F34*100</f>
        <v>83.750972144083576</v>
      </c>
      <c r="L34" s="55">
        <f>E34/G34*100</f>
        <v>91.14603569078443</v>
      </c>
      <c r="M34" s="9"/>
      <c r="R34" s="50"/>
    </row>
    <row r="35" spans="1:18" s="48" customFormat="1" x14ac:dyDescent="0.2">
      <c r="A35" s="13" t="s">
        <v>283</v>
      </c>
      <c r="B35" s="89">
        <v>12891.833000000001</v>
      </c>
      <c r="C35" s="89">
        <v>70044.164999999994</v>
      </c>
      <c r="D35" s="89">
        <v>20859.832999999999</v>
      </c>
      <c r="E35" s="89">
        <v>90903.998000000007</v>
      </c>
      <c r="F35" s="89">
        <v>29293.832999999999</v>
      </c>
      <c r="G35" s="89">
        <v>106362.99800000001</v>
      </c>
      <c r="H35" s="57">
        <f>D35/D34*100</f>
        <v>83.04267368657564</v>
      </c>
      <c r="I35" s="57">
        <f>E35/E34*100</f>
        <v>89.693666285523179</v>
      </c>
      <c r="J35" s="55">
        <f>D35/B35*100</f>
        <v>161.80657164888808</v>
      </c>
      <c r="K35" s="55">
        <f>D35/F35*100</f>
        <v>71.208957189043858</v>
      </c>
      <c r="L35" s="55">
        <f>E35/G35*100</f>
        <v>85.465810205913911</v>
      </c>
      <c r="M35" s="13"/>
      <c r="R35" s="50"/>
    </row>
    <row r="36" spans="1:18" s="48" customFormat="1" x14ac:dyDescent="0.2">
      <c r="A36" s="13" t="s">
        <v>279</v>
      </c>
      <c r="B36" s="89">
        <v>1711.329</v>
      </c>
      <c r="C36" s="89">
        <v>6185.8280000000004</v>
      </c>
      <c r="D36" s="89">
        <v>4259.5810000000001</v>
      </c>
      <c r="E36" s="89">
        <v>10445.407999999999</v>
      </c>
      <c r="F36" s="89">
        <v>699.149</v>
      </c>
      <c r="G36" s="89">
        <v>4831.5320000000002</v>
      </c>
      <c r="H36" s="57">
        <f>D36/D34*100</f>
        <v>16.95732631342435</v>
      </c>
      <c r="I36" s="57">
        <f>E36/E34*100</f>
        <v>10.306333714476827</v>
      </c>
      <c r="J36" s="56">
        <f>D36/B36</f>
        <v>2.4890485698541895</v>
      </c>
      <c r="K36" s="56"/>
      <c r="L36" s="56">
        <f>E36/G36</f>
        <v>2.1619246234941629</v>
      </c>
      <c r="M36" s="13"/>
      <c r="R36" s="50"/>
    </row>
    <row r="37" spans="1:18" s="48" customFormat="1" x14ac:dyDescent="0.2">
      <c r="A37" s="9" t="s">
        <v>277</v>
      </c>
      <c r="B37" s="89">
        <v>14603.162</v>
      </c>
      <c r="C37" s="89">
        <v>76229.993000000002</v>
      </c>
      <c r="D37" s="89">
        <v>25119.414000000001</v>
      </c>
      <c r="E37" s="89">
        <v>101349.406</v>
      </c>
      <c r="F37" s="89">
        <v>29992.982</v>
      </c>
      <c r="G37" s="89">
        <v>111194.53</v>
      </c>
      <c r="H37" s="57">
        <f>H38+H39</f>
        <v>99.999996019015413</v>
      </c>
      <c r="I37" s="57">
        <f>I38+I39</f>
        <v>100.00000098668559</v>
      </c>
      <c r="J37" s="55">
        <f>D37/B37*100</f>
        <v>172.01352693341349</v>
      </c>
      <c r="K37" s="55">
        <f t="shared" ref="K37:L39" si="7">D37/F37*100</f>
        <v>83.750972144083576</v>
      </c>
      <c r="L37" s="55">
        <f t="shared" si="7"/>
        <v>91.14603569078443</v>
      </c>
      <c r="M37" s="9"/>
      <c r="R37" s="50"/>
    </row>
    <row r="38" spans="1:18" s="48" customFormat="1" x14ac:dyDescent="0.2">
      <c r="A38" s="13" t="s">
        <v>280</v>
      </c>
      <c r="B38" s="89">
        <v>10146.321</v>
      </c>
      <c r="C38" s="89">
        <v>31565.053</v>
      </c>
      <c r="D38" s="89">
        <v>8959.2999999999993</v>
      </c>
      <c r="E38" s="89">
        <v>40524.353999999999</v>
      </c>
      <c r="F38" s="89">
        <v>7287.0590000000002</v>
      </c>
      <c r="G38" s="89">
        <v>27761.419000000002</v>
      </c>
      <c r="H38" s="57">
        <f>D38/D37*100</f>
        <v>35.66683522155413</v>
      </c>
      <c r="I38" s="57">
        <f>E38/E37*100</f>
        <v>39.984796753520193</v>
      </c>
      <c r="J38" s="55">
        <f>D38/B38*100</f>
        <v>88.300971357007128</v>
      </c>
      <c r="K38" s="55">
        <f t="shared" si="7"/>
        <v>122.94809195314598</v>
      </c>
      <c r="L38" s="55">
        <f t="shared" si="7"/>
        <v>145.97364061253495</v>
      </c>
      <c r="M38" s="13"/>
      <c r="R38" s="50"/>
    </row>
    <row r="39" spans="1:18" s="48" customFormat="1" x14ac:dyDescent="0.2">
      <c r="A39" s="13" t="s">
        <v>284</v>
      </c>
      <c r="B39" s="89">
        <v>4456.8410000000003</v>
      </c>
      <c r="C39" s="89">
        <v>44664.938999999998</v>
      </c>
      <c r="D39" s="89">
        <v>16160.112999999999</v>
      </c>
      <c r="E39" s="89">
        <v>60825.053</v>
      </c>
      <c r="F39" s="89">
        <v>22705.922999999999</v>
      </c>
      <c r="G39" s="89">
        <v>83433.11</v>
      </c>
      <c r="H39" s="57">
        <f>D39/D37*100</f>
        <v>64.333160797461275</v>
      </c>
      <c r="I39" s="57">
        <f>E39/E37*100</f>
        <v>60.015204233165406</v>
      </c>
      <c r="J39" s="56">
        <f>D39/B39</f>
        <v>3.6259119407670135</v>
      </c>
      <c r="K39" s="55">
        <f t="shared" si="7"/>
        <v>71.17135471656448</v>
      </c>
      <c r="L39" s="55">
        <f t="shared" si="7"/>
        <v>72.902775648660338</v>
      </c>
      <c r="M39" s="13"/>
      <c r="R39" s="50"/>
    </row>
    <row r="40" spans="1:18" s="48" customFormat="1" ht="45" x14ac:dyDescent="0.2">
      <c r="A40" s="16" t="s">
        <v>578</v>
      </c>
      <c r="B40" s="89"/>
      <c r="C40" s="89"/>
      <c r="D40" s="89"/>
      <c r="E40" s="89"/>
      <c r="F40" s="89"/>
      <c r="G40" s="89"/>
      <c r="H40" s="58"/>
      <c r="I40" s="58"/>
      <c r="J40" s="58"/>
      <c r="K40" s="58"/>
      <c r="L40" s="58"/>
      <c r="M40" s="16"/>
    </row>
    <row r="41" spans="1:18" s="48" customFormat="1" x14ac:dyDescent="0.2">
      <c r="A41" s="9" t="s">
        <v>276</v>
      </c>
      <c r="B41" s="89">
        <v>48622.345000000001</v>
      </c>
      <c r="C41" s="89">
        <v>260103.69899999999</v>
      </c>
      <c r="D41" s="89">
        <v>37976.703999999998</v>
      </c>
      <c r="E41" s="89">
        <v>298080.40299999999</v>
      </c>
      <c r="F41" s="89">
        <v>63870.478999999999</v>
      </c>
      <c r="G41" s="89">
        <v>214206.595</v>
      </c>
      <c r="H41" s="57">
        <f>H42+H43</f>
        <v>100</v>
      </c>
      <c r="I41" s="57">
        <f>I42+I43</f>
        <v>100</v>
      </c>
      <c r="J41" s="55">
        <f>D41/B41*100</f>
        <v>78.105455423838563</v>
      </c>
      <c r="K41" s="55">
        <f t="shared" ref="K41:L44" si="8">D41/F41*100</f>
        <v>59.458930940536703</v>
      </c>
      <c r="L41" s="55">
        <f t="shared" si="8"/>
        <v>139.15556754916906</v>
      </c>
      <c r="M41" s="9"/>
      <c r="R41" s="50"/>
    </row>
    <row r="42" spans="1:18" s="48" customFormat="1" x14ac:dyDescent="0.2">
      <c r="A42" s="13" t="s">
        <v>283</v>
      </c>
      <c r="B42" s="89">
        <v>21173.332999999999</v>
      </c>
      <c r="C42" s="89">
        <v>115066.333</v>
      </c>
      <c r="D42" s="89">
        <v>16993.332999999999</v>
      </c>
      <c r="E42" s="89">
        <v>132059.66699999999</v>
      </c>
      <c r="F42" s="89">
        <v>37227</v>
      </c>
      <c r="G42" s="89">
        <v>121438</v>
      </c>
      <c r="H42" s="57">
        <f>D42/D41*100</f>
        <v>44.746729468676378</v>
      </c>
      <c r="I42" s="57">
        <f>E42/E41*100</f>
        <v>44.303371060592667</v>
      </c>
      <c r="J42" s="55">
        <f>D42/B42*100</f>
        <v>80.258186087188065</v>
      </c>
      <c r="K42" s="55">
        <f t="shared" si="8"/>
        <v>45.647871168775353</v>
      </c>
      <c r="L42" s="55">
        <f t="shared" si="8"/>
        <v>108.74657603056703</v>
      </c>
      <c r="M42" s="13"/>
      <c r="R42" s="50"/>
    </row>
    <row r="43" spans="1:18" s="48" customFormat="1" x14ac:dyDescent="0.2">
      <c r="A43" s="13" t="s">
        <v>279</v>
      </c>
      <c r="B43" s="89">
        <v>27449.011999999999</v>
      </c>
      <c r="C43" s="89">
        <v>145037.36499999999</v>
      </c>
      <c r="D43" s="89">
        <v>20983.370999999999</v>
      </c>
      <c r="E43" s="89">
        <v>166020.736</v>
      </c>
      <c r="F43" s="89">
        <v>26643.478999999999</v>
      </c>
      <c r="G43" s="89">
        <v>92768.595000000001</v>
      </c>
      <c r="H43" s="57">
        <f>D43/D41*100</f>
        <v>55.253270531323629</v>
      </c>
      <c r="I43" s="57">
        <f>E43/E41*100</f>
        <v>55.696628939407333</v>
      </c>
      <c r="J43" s="55">
        <f>D43/B43*100</f>
        <v>76.444904465049603</v>
      </c>
      <c r="K43" s="55">
        <f t="shared" si="8"/>
        <v>78.756122652000514</v>
      </c>
      <c r="L43" s="55">
        <f t="shared" si="8"/>
        <v>178.96221884140857</v>
      </c>
      <c r="M43" s="13"/>
      <c r="R43" s="50"/>
    </row>
    <row r="44" spans="1:18" s="48" customFormat="1" x14ac:dyDescent="0.2">
      <c r="A44" s="9" t="s">
        <v>277</v>
      </c>
      <c r="B44" s="89">
        <v>48622.345000000001</v>
      </c>
      <c r="C44" s="89">
        <v>260103.69899999999</v>
      </c>
      <c r="D44" s="89">
        <v>37976.703999999998</v>
      </c>
      <c r="E44" s="89">
        <v>298080.40299999999</v>
      </c>
      <c r="F44" s="89">
        <v>63870.478999999999</v>
      </c>
      <c r="G44" s="89">
        <v>214206.595</v>
      </c>
      <c r="H44" s="57">
        <f>H45+H46</f>
        <v>100.00000000000001</v>
      </c>
      <c r="I44" s="57">
        <f>I45+I46</f>
        <v>100.00000000000001</v>
      </c>
      <c r="J44" s="55">
        <f>D44/B44*100</f>
        <v>78.105455423838563</v>
      </c>
      <c r="K44" s="55">
        <f t="shared" si="8"/>
        <v>59.458930940536703</v>
      </c>
      <c r="L44" s="55">
        <f t="shared" si="8"/>
        <v>139.15556754916906</v>
      </c>
      <c r="M44" s="9"/>
      <c r="R44" s="50"/>
    </row>
    <row r="45" spans="1:18" s="48" customFormat="1" x14ac:dyDescent="0.2">
      <c r="A45" s="13" t="s">
        <v>280</v>
      </c>
      <c r="B45" s="89">
        <v>0.14099999999999999</v>
      </c>
      <c r="C45" s="89">
        <v>0.85299999999999998</v>
      </c>
      <c r="D45" s="89">
        <v>68.974000000000004</v>
      </c>
      <c r="E45" s="89">
        <v>69.826999999999998</v>
      </c>
      <c r="F45" s="89">
        <v>1.274</v>
      </c>
      <c r="G45" s="89">
        <v>63.069000000000003</v>
      </c>
      <c r="H45" s="57">
        <f>D45/D44*100</f>
        <v>0.18162187008119507</v>
      </c>
      <c r="I45" s="57">
        <f>E45/E44*100</f>
        <v>2.3425558774489444E-2</v>
      </c>
      <c r="J45" s="56"/>
      <c r="K45" s="56"/>
      <c r="L45" s="55">
        <f>E45/G45*100</f>
        <v>110.71524837875977</v>
      </c>
      <c r="M45" s="13"/>
      <c r="R45" s="50"/>
    </row>
    <row r="46" spans="1:18" s="48" customFormat="1" x14ac:dyDescent="0.2">
      <c r="A46" s="13" t="s">
        <v>284</v>
      </c>
      <c r="B46" s="89">
        <v>48622.203999999998</v>
      </c>
      <c r="C46" s="89">
        <v>260102.84599999999</v>
      </c>
      <c r="D46" s="89">
        <v>37907.730000000003</v>
      </c>
      <c r="E46" s="89">
        <v>298010.576</v>
      </c>
      <c r="F46" s="89">
        <v>63869.205000000002</v>
      </c>
      <c r="G46" s="89">
        <v>214143.52600000001</v>
      </c>
      <c r="H46" s="57">
        <f>D46/D44*100</f>
        <v>99.818378129918813</v>
      </c>
      <c r="I46" s="57">
        <f>E46/E44*100</f>
        <v>99.976574441225523</v>
      </c>
      <c r="J46" s="55">
        <f>D46/B46*100</f>
        <v>77.963824922457249</v>
      </c>
      <c r="K46" s="55">
        <f>D46/F46*100</f>
        <v>59.352124392342134</v>
      </c>
      <c r="L46" s="55">
        <f>E46/G46*100</f>
        <v>139.16394371875617</v>
      </c>
      <c r="M46" s="13"/>
      <c r="R46" s="50"/>
    </row>
    <row r="47" spans="1:18" s="48" customFormat="1" ht="22.5" x14ac:dyDescent="0.2">
      <c r="A47" s="16" t="s">
        <v>579</v>
      </c>
      <c r="B47" s="89"/>
      <c r="C47" s="89"/>
      <c r="D47" s="89"/>
      <c r="E47" s="89"/>
      <c r="F47" s="89"/>
      <c r="G47" s="89"/>
      <c r="H47" s="58"/>
      <c r="I47" s="58"/>
      <c r="J47" s="58"/>
      <c r="K47" s="58"/>
      <c r="L47" s="58"/>
      <c r="M47" s="16"/>
    </row>
    <row r="48" spans="1:18" s="48" customFormat="1" x14ac:dyDescent="0.2">
      <c r="A48" s="9" t="s">
        <v>276</v>
      </c>
      <c r="B48" s="89">
        <v>44645.866000000002</v>
      </c>
      <c r="C48" s="89">
        <v>245486.55900000001</v>
      </c>
      <c r="D48" s="89">
        <v>51266.37</v>
      </c>
      <c r="E48" s="89">
        <v>296752.929</v>
      </c>
      <c r="F48" s="89">
        <v>55656.61</v>
      </c>
      <c r="G48" s="89">
        <v>321152.23599999998</v>
      </c>
      <c r="H48" s="57">
        <f>H49+H50</f>
        <v>100</v>
      </c>
      <c r="I48" s="57">
        <f>I49+I50</f>
        <v>100.00000033698066</v>
      </c>
      <c r="J48" s="55">
        <f t="shared" ref="J48:J53" si="9">D48/B48*100</f>
        <v>114.82892951387704</v>
      </c>
      <c r="K48" s="55">
        <f t="shared" ref="K48:L53" si="10">D48/F48*100</f>
        <v>92.111916266549471</v>
      </c>
      <c r="L48" s="55">
        <f t="shared" si="10"/>
        <v>92.402572903151153</v>
      </c>
      <c r="M48" s="9"/>
      <c r="R48" s="50"/>
    </row>
    <row r="49" spans="1:18" s="48" customFormat="1" x14ac:dyDescent="0.2">
      <c r="A49" s="13" t="s">
        <v>283</v>
      </c>
      <c r="B49" s="89">
        <v>39294.165999999997</v>
      </c>
      <c r="C49" s="89">
        <v>206775.49799999999</v>
      </c>
      <c r="D49" s="89">
        <v>46209.165999999997</v>
      </c>
      <c r="E49" s="89">
        <v>252984.66500000001</v>
      </c>
      <c r="F49" s="89">
        <v>46612.832999999999</v>
      </c>
      <c r="G49" s="89">
        <v>269303.99800000002</v>
      </c>
      <c r="H49" s="57">
        <f>D49/D48*100</f>
        <v>90.135435764225164</v>
      </c>
      <c r="I49" s="57">
        <f>E49/E48*100</f>
        <v>85.250941196270375</v>
      </c>
      <c r="J49" s="55">
        <f t="shared" si="9"/>
        <v>117.59803223715195</v>
      </c>
      <c r="K49" s="55">
        <f t="shared" si="10"/>
        <v>99.134000287002507</v>
      </c>
      <c r="L49" s="55">
        <f t="shared" si="10"/>
        <v>93.940181682709365</v>
      </c>
      <c r="M49" s="13"/>
      <c r="R49" s="50"/>
    </row>
    <row r="50" spans="1:18" s="48" customFormat="1" x14ac:dyDescent="0.2">
      <c r="A50" s="13" t="s">
        <v>279</v>
      </c>
      <c r="B50" s="89">
        <v>5351.7</v>
      </c>
      <c r="C50" s="89">
        <v>38711.061000000002</v>
      </c>
      <c r="D50" s="89">
        <v>5057.2039999999997</v>
      </c>
      <c r="E50" s="89">
        <v>43768.264999999999</v>
      </c>
      <c r="F50" s="89">
        <v>9043.777</v>
      </c>
      <c r="G50" s="89">
        <v>51848.237999999998</v>
      </c>
      <c r="H50" s="57">
        <f>D50/D48*100</f>
        <v>9.8645642357748358</v>
      </c>
      <c r="I50" s="57">
        <f>E50/E48*100</f>
        <v>14.749059140710283</v>
      </c>
      <c r="J50" s="55">
        <f t="shared" si="9"/>
        <v>94.497150438178522</v>
      </c>
      <c r="K50" s="55">
        <f t="shared" si="10"/>
        <v>55.919158555103685</v>
      </c>
      <c r="L50" s="55">
        <f t="shared" si="10"/>
        <v>84.416108798142758</v>
      </c>
      <c r="M50" s="13"/>
      <c r="R50" s="50"/>
    </row>
    <row r="51" spans="1:18" s="48" customFormat="1" x14ac:dyDescent="0.2">
      <c r="A51" s="9" t="s">
        <v>277</v>
      </c>
      <c r="B51" s="89">
        <v>44645.866000000002</v>
      </c>
      <c r="C51" s="89">
        <v>245486.55900000001</v>
      </c>
      <c r="D51" s="89">
        <v>51266.37</v>
      </c>
      <c r="E51" s="89">
        <v>296752.929</v>
      </c>
      <c r="F51" s="89">
        <v>55656.61</v>
      </c>
      <c r="G51" s="89">
        <v>321152.23599999998</v>
      </c>
      <c r="H51" s="57">
        <f>H52+H53</f>
        <v>100</v>
      </c>
      <c r="I51" s="57">
        <f>I52+I53</f>
        <v>100</v>
      </c>
      <c r="J51" s="55">
        <f t="shared" si="9"/>
        <v>114.82892951387704</v>
      </c>
      <c r="K51" s="55">
        <f t="shared" si="10"/>
        <v>92.111916266549471</v>
      </c>
      <c r="L51" s="55">
        <f t="shared" si="10"/>
        <v>92.402572903151153</v>
      </c>
      <c r="M51" s="9"/>
      <c r="R51" s="50"/>
    </row>
    <row r="52" spans="1:18" s="48" customFormat="1" x14ac:dyDescent="0.2">
      <c r="A52" s="13" t="s">
        <v>280</v>
      </c>
      <c r="B52" s="89">
        <v>27425.330999999998</v>
      </c>
      <c r="C52" s="89">
        <v>119922.985</v>
      </c>
      <c r="D52" s="89">
        <v>27648.963</v>
      </c>
      <c r="E52" s="89">
        <v>147571.948</v>
      </c>
      <c r="F52" s="89">
        <v>16913.383999999998</v>
      </c>
      <c r="G52" s="89">
        <v>106845.912</v>
      </c>
      <c r="H52" s="57">
        <f>D52/D51*100</f>
        <v>53.931969437274375</v>
      </c>
      <c r="I52" s="57">
        <f>E52/E51*100</f>
        <v>49.72889349307821</v>
      </c>
      <c r="J52" s="55">
        <f t="shared" si="9"/>
        <v>100.81542133438607</v>
      </c>
      <c r="K52" s="55">
        <f t="shared" si="10"/>
        <v>163.47386779606023</v>
      </c>
      <c r="L52" s="55">
        <f t="shared" si="10"/>
        <v>138.11660665126806</v>
      </c>
      <c r="M52" s="13"/>
      <c r="R52" s="50"/>
    </row>
    <row r="53" spans="1:18" s="48" customFormat="1" x14ac:dyDescent="0.2">
      <c r="A53" s="13" t="s">
        <v>284</v>
      </c>
      <c r="B53" s="89">
        <v>17220.535</v>
      </c>
      <c r="C53" s="89">
        <v>125563.57399999999</v>
      </c>
      <c r="D53" s="89">
        <v>23617.406999999999</v>
      </c>
      <c r="E53" s="89">
        <v>149180.981</v>
      </c>
      <c r="F53" s="89">
        <v>38743.226000000002</v>
      </c>
      <c r="G53" s="89">
        <v>214306.323</v>
      </c>
      <c r="H53" s="57">
        <f>D53/D51*100</f>
        <v>46.068030562725617</v>
      </c>
      <c r="I53" s="57">
        <f>E53/E51*100</f>
        <v>50.27110650692179</v>
      </c>
      <c r="J53" s="55">
        <f t="shared" si="9"/>
        <v>137.14676692681152</v>
      </c>
      <c r="K53" s="55">
        <f t="shared" si="10"/>
        <v>60.958803482188081</v>
      </c>
      <c r="L53" s="55">
        <f t="shared" si="10"/>
        <v>69.611096355752409</v>
      </c>
      <c r="M53" s="13"/>
      <c r="R53" s="50"/>
    </row>
    <row r="54" spans="1:18" s="48" customFormat="1" x14ac:dyDescent="0.2">
      <c r="A54" s="16" t="s">
        <v>580</v>
      </c>
      <c r="B54" s="89"/>
      <c r="C54" s="89"/>
      <c r="D54" s="89"/>
      <c r="E54" s="89"/>
      <c r="F54" s="89"/>
      <c r="G54" s="89"/>
      <c r="H54" s="58"/>
      <c r="I54" s="58"/>
      <c r="J54" s="58"/>
      <c r="K54" s="58"/>
      <c r="L54" s="58"/>
      <c r="M54" s="16"/>
    </row>
    <row r="55" spans="1:18" s="48" customFormat="1" x14ac:dyDescent="0.2">
      <c r="A55" s="9" t="s">
        <v>276</v>
      </c>
      <c r="B55" s="89">
        <v>37248.89</v>
      </c>
      <c r="C55" s="89">
        <v>182276.04800000001</v>
      </c>
      <c r="D55" s="89">
        <v>62061.75799999998</v>
      </c>
      <c r="E55" s="89">
        <v>244337.80599999998</v>
      </c>
      <c r="F55" s="89">
        <v>63032.130999999958</v>
      </c>
      <c r="G55" s="89">
        <v>243167.58399999994</v>
      </c>
      <c r="H55" s="57">
        <f>H56+H57</f>
        <v>100</v>
      </c>
      <c r="I55" s="57">
        <f>I56+I57</f>
        <v>99.999999999999986</v>
      </c>
      <c r="J55" s="55">
        <f t="shared" ref="J55:J60" si="11">D55/B55*100</f>
        <v>166.61371117367517</v>
      </c>
      <c r="K55" s="55">
        <f t="shared" ref="K55:L60" si="12">D55/F55*100</f>
        <v>98.460510560875719</v>
      </c>
      <c r="L55" s="55">
        <f t="shared" si="12"/>
        <v>100.48124095356397</v>
      </c>
      <c r="M55" s="9"/>
      <c r="R55" s="50"/>
    </row>
    <row r="56" spans="1:18" s="48" customFormat="1" x14ac:dyDescent="0.2">
      <c r="A56" s="13" t="s">
        <v>283</v>
      </c>
      <c r="B56" s="89">
        <v>36265.339999999997</v>
      </c>
      <c r="C56" s="89">
        <v>178543.95</v>
      </c>
      <c r="D56" s="89">
        <v>61274.539999999979</v>
      </c>
      <c r="E56" s="89">
        <v>239818.49</v>
      </c>
      <c r="F56" s="89">
        <v>62208.299999999959</v>
      </c>
      <c r="G56" s="89">
        <v>238904.38999999996</v>
      </c>
      <c r="H56" s="57">
        <f>D56/D55*100</f>
        <v>98.731557040327473</v>
      </c>
      <c r="I56" s="57">
        <f>E56/E55*100</f>
        <v>98.150382016608589</v>
      </c>
      <c r="J56" s="55">
        <f t="shared" si="11"/>
        <v>168.961713856812</v>
      </c>
      <c r="K56" s="55">
        <f t="shared" si="12"/>
        <v>98.4989784321385</v>
      </c>
      <c r="L56" s="55">
        <f t="shared" si="12"/>
        <v>100.38262168392973</v>
      </c>
      <c r="M56" s="13"/>
      <c r="R56" s="50"/>
    </row>
    <row r="57" spans="1:18" s="48" customFormat="1" x14ac:dyDescent="0.2">
      <c r="A57" s="13" t="s">
        <v>279</v>
      </c>
      <c r="B57" s="89">
        <v>983.55</v>
      </c>
      <c r="C57" s="89">
        <v>3732.098</v>
      </c>
      <c r="D57" s="89">
        <v>787.21799999999996</v>
      </c>
      <c r="E57" s="89">
        <v>4519.3159999999998</v>
      </c>
      <c r="F57" s="89">
        <v>823.83100000000002</v>
      </c>
      <c r="G57" s="89">
        <v>4263.1940000000004</v>
      </c>
      <c r="H57" s="57">
        <f>D57/D55*100</f>
        <v>1.2684429596725253</v>
      </c>
      <c r="I57" s="57">
        <f>E57/E55*100</f>
        <v>1.8496179833914037</v>
      </c>
      <c r="J57" s="55">
        <f t="shared" si="11"/>
        <v>80.038432209852061</v>
      </c>
      <c r="K57" s="55">
        <f t="shared" si="12"/>
        <v>95.555763257269987</v>
      </c>
      <c r="L57" s="55">
        <f t="shared" si="12"/>
        <v>106.00774911955682</v>
      </c>
      <c r="M57" s="13"/>
      <c r="R57" s="50"/>
    </row>
    <row r="58" spans="1:18" s="48" customFormat="1" x14ac:dyDescent="0.2">
      <c r="A58" s="9" t="s">
        <v>277</v>
      </c>
      <c r="B58" s="89">
        <v>37248.89</v>
      </c>
      <c r="C58" s="89">
        <v>182276.04800000001</v>
      </c>
      <c r="D58" s="89">
        <v>62061.75799999998</v>
      </c>
      <c r="E58" s="89">
        <v>244337.80599999998</v>
      </c>
      <c r="F58" s="89">
        <v>63032.130999999958</v>
      </c>
      <c r="G58" s="89">
        <v>243167.58399999994</v>
      </c>
      <c r="H58" s="57">
        <f>H59+H60</f>
        <v>100</v>
      </c>
      <c r="I58" s="57">
        <f>I59+I60</f>
        <v>99.999999999999986</v>
      </c>
      <c r="J58" s="55">
        <f t="shared" si="11"/>
        <v>166.61371117367517</v>
      </c>
      <c r="K58" s="55">
        <f t="shared" si="12"/>
        <v>98.460510560875719</v>
      </c>
      <c r="L58" s="55">
        <f t="shared" si="12"/>
        <v>100.48124095356397</v>
      </c>
      <c r="M58" s="9"/>
      <c r="R58" s="50"/>
    </row>
    <row r="59" spans="1:18" s="48" customFormat="1" x14ac:dyDescent="0.2">
      <c r="A59" s="13" t="s">
        <v>280</v>
      </c>
      <c r="B59" s="89">
        <v>1668.6369999999999</v>
      </c>
      <c r="C59" s="89">
        <v>6394.7529999999997</v>
      </c>
      <c r="D59" s="89">
        <v>1402.3979999999999</v>
      </c>
      <c r="E59" s="89">
        <v>7797.1509999999998</v>
      </c>
      <c r="F59" s="89">
        <v>1787.0150000000001</v>
      </c>
      <c r="G59" s="89">
        <v>7499.41</v>
      </c>
      <c r="H59" s="57">
        <f>D59/D58*100</f>
        <v>2.2596813967145439</v>
      </c>
      <c r="I59" s="57">
        <f>E59/E58*100</f>
        <v>3.1911357180640318</v>
      </c>
      <c r="J59" s="55">
        <f t="shared" si="11"/>
        <v>84.044522565423151</v>
      </c>
      <c r="K59" s="55">
        <f t="shared" si="12"/>
        <v>78.477125261959173</v>
      </c>
      <c r="L59" s="55">
        <f t="shared" si="12"/>
        <v>103.97019232179599</v>
      </c>
      <c r="M59" s="13"/>
      <c r="R59" s="50"/>
    </row>
    <row r="60" spans="1:18" s="48" customFormat="1" x14ac:dyDescent="0.2">
      <c r="A60" s="13" t="s">
        <v>284</v>
      </c>
      <c r="B60" s="89">
        <v>35580.252999999997</v>
      </c>
      <c r="C60" s="89">
        <v>175881.29500000001</v>
      </c>
      <c r="D60" s="89">
        <v>60659.359999999979</v>
      </c>
      <c r="E60" s="89">
        <v>236540.65499999997</v>
      </c>
      <c r="F60" s="89">
        <v>61245.115999999958</v>
      </c>
      <c r="G60" s="89">
        <v>235668.17399999994</v>
      </c>
      <c r="H60" s="57">
        <f>D60/D58*100</f>
        <v>97.740318603285459</v>
      </c>
      <c r="I60" s="57">
        <f>E60/E58*100</f>
        <v>96.808864281935953</v>
      </c>
      <c r="J60" s="55">
        <f t="shared" si="11"/>
        <v>170.48602774128668</v>
      </c>
      <c r="K60" s="55">
        <f t="shared" si="12"/>
        <v>99.043587410300631</v>
      </c>
      <c r="L60" s="55">
        <f t="shared" si="12"/>
        <v>100.37021587819493</v>
      </c>
      <c r="M60" s="13"/>
      <c r="R60" s="50"/>
    </row>
    <row r="61" spans="1:18" s="48" customFormat="1" x14ac:dyDescent="0.2">
      <c r="A61" s="16" t="s">
        <v>581</v>
      </c>
      <c r="B61" s="89"/>
      <c r="C61" s="89"/>
      <c r="D61" s="89"/>
      <c r="E61" s="89"/>
      <c r="F61" s="89"/>
      <c r="G61" s="89"/>
      <c r="H61" s="58"/>
      <c r="I61" s="58"/>
      <c r="J61" s="58"/>
      <c r="K61" s="58"/>
      <c r="L61" s="58"/>
      <c r="M61" s="16"/>
    </row>
    <row r="62" spans="1:18" s="48" customFormat="1" x14ac:dyDescent="0.2">
      <c r="A62" s="9" t="s">
        <v>276</v>
      </c>
      <c r="B62" s="89">
        <v>11244.899999999987</v>
      </c>
      <c r="C62" s="89">
        <v>55557.471999999994</v>
      </c>
      <c r="D62" s="89">
        <v>20756.861000000019</v>
      </c>
      <c r="E62" s="89">
        <v>76314.333000000013</v>
      </c>
      <c r="F62" s="89">
        <v>20196.895999999979</v>
      </c>
      <c r="G62" s="89">
        <v>73952.205999999991</v>
      </c>
      <c r="H62" s="57">
        <f>H63+H64</f>
        <v>100</v>
      </c>
      <c r="I62" s="57">
        <f>I63+I64</f>
        <v>100</v>
      </c>
      <c r="J62" s="55">
        <f>D62/B62*100</f>
        <v>184.58911150832859</v>
      </c>
      <c r="K62" s="55">
        <f>D62/F62*100</f>
        <v>102.7725299966888</v>
      </c>
      <c r="L62" s="55">
        <f>E62/G62*100</f>
        <v>103.19412648758582</v>
      </c>
      <c r="M62" s="9"/>
      <c r="R62" s="50"/>
    </row>
    <row r="63" spans="1:18" s="48" customFormat="1" x14ac:dyDescent="0.2">
      <c r="A63" s="13" t="s">
        <v>283</v>
      </c>
      <c r="B63" s="89">
        <v>11244.899999999987</v>
      </c>
      <c r="C63" s="89">
        <v>55557.189999999995</v>
      </c>
      <c r="D63" s="89">
        <v>20750.810000000019</v>
      </c>
      <c r="E63" s="89">
        <v>76308.000000000015</v>
      </c>
      <c r="F63" s="89">
        <v>20196.859999999979</v>
      </c>
      <c r="G63" s="89">
        <v>73952.01999999999</v>
      </c>
      <c r="H63" s="57">
        <f>D63/D62*100</f>
        <v>99.970848193279323</v>
      </c>
      <c r="I63" s="57">
        <f>E63/E62*100</f>
        <v>99.99170142783008</v>
      </c>
      <c r="J63" s="55">
        <f>D63/B63*100</f>
        <v>184.53530044731428</v>
      </c>
      <c r="K63" s="55">
        <f>D63/F63*100</f>
        <v>102.74275308141981</v>
      </c>
      <c r="L63" s="55">
        <f>E63/G63*100</f>
        <v>103.18582237510216</v>
      </c>
      <c r="M63" s="13"/>
      <c r="R63" s="50"/>
    </row>
    <row r="64" spans="1:18" s="48" customFormat="1" x14ac:dyDescent="0.2">
      <c r="A64" s="13" t="s">
        <v>279</v>
      </c>
      <c r="B64" s="89">
        <v>0</v>
      </c>
      <c r="C64" s="89">
        <v>0.28199999999999997</v>
      </c>
      <c r="D64" s="89">
        <v>6.0510000000000002</v>
      </c>
      <c r="E64" s="89">
        <v>6.3330000000000002</v>
      </c>
      <c r="F64" s="89">
        <v>3.5999999999999997E-2</v>
      </c>
      <c r="G64" s="89">
        <v>0.186</v>
      </c>
      <c r="H64" s="57">
        <f>D64/D62*100</f>
        <v>2.9151806720678984E-2</v>
      </c>
      <c r="I64" s="57">
        <f>E64/E62*100</f>
        <v>8.2985721699225228E-3</v>
      </c>
      <c r="J64" s="55">
        <v>0</v>
      </c>
      <c r="K64" s="56"/>
      <c r="L64" s="56"/>
      <c r="M64" s="13"/>
      <c r="R64" s="50"/>
    </row>
    <row r="65" spans="1:18" s="48" customFormat="1" x14ac:dyDescent="0.2">
      <c r="A65" s="9" t="s">
        <v>277</v>
      </c>
      <c r="B65" s="89">
        <v>11244.899999999987</v>
      </c>
      <c r="C65" s="89">
        <v>55557.471999999994</v>
      </c>
      <c r="D65" s="89">
        <v>20756.861000000019</v>
      </c>
      <c r="E65" s="89">
        <v>76314.333000000013</v>
      </c>
      <c r="F65" s="89">
        <v>20196.895999999979</v>
      </c>
      <c r="G65" s="89">
        <v>73952.205999999991</v>
      </c>
      <c r="H65" s="57">
        <f>H66+H67</f>
        <v>100</v>
      </c>
      <c r="I65" s="57">
        <f>I66+I67</f>
        <v>100.00000000000001</v>
      </c>
      <c r="J65" s="55">
        <f>D65/B65*100</f>
        <v>184.58911150832859</v>
      </c>
      <c r="K65" s="55">
        <f t="shared" ref="K65:L67" si="13">D65/F65*100</f>
        <v>102.7725299966888</v>
      </c>
      <c r="L65" s="55">
        <f t="shared" si="13"/>
        <v>103.19412648758582</v>
      </c>
      <c r="M65" s="9"/>
      <c r="R65" s="50"/>
    </row>
    <row r="66" spans="1:18" s="48" customFormat="1" x14ac:dyDescent="0.2">
      <c r="A66" s="13" t="s">
        <v>280</v>
      </c>
      <c r="B66" s="89">
        <v>505.11799999999999</v>
      </c>
      <c r="C66" s="89">
        <v>3152.248</v>
      </c>
      <c r="D66" s="89">
        <v>634.79999999999995</v>
      </c>
      <c r="E66" s="89">
        <v>3787.0479999999998</v>
      </c>
      <c r="F66" s="89">
        <v>555.83600000000001</v>
      </c>
      <c r="G66" s="89">
        <v>3342.73</v>
      </c>
      <c r="H66" s="57">
        <f>D66/D65*100</f>
        <v>3.0582658909745524</v>
      </c>
      <c r="I66" s="57">
        <f>E66/E65*100</f>
        <v>4.9624334658077913</v>
      </c>
      <c r="J66" s="55">
        <f>D66/B66*100</f>
        <v>125.67360497943054</v>
      </c>
      <c r="K66" s="55">
        <f t="shared" si="13"/>
        <v>114.20634863520893</v>
      </c>
      <c r="L66" s="55">
        <f t="shared" si="13"/>
        <v>113.29206965564073</v>
      </c>
      <c r="M66" s="13"/>
      <c r="R66" s="50"/>
    </row>
    <row r="67" spans="1:18" s="48" customFormat="1" x14ac:dyDescent="0.2">
      <c r="A67" s="13" t="s">
        <v>284</v>
      </c>
      <c r="B67" s="89">
        <v>10739.781999999987</v>
      </c>
      <c r="C67" s="89">
        <v>52405.223999999995</v>
      </c>
      <c r="D67" s="89">
        <v>20122.06100000002</v>
      </c>
      <c r="E67" s="89">
        <v>72527.285000000018</v>
      </c>
      <c r="F67" s="89">
        <v>19641.059999999979</v>
      </c>
      <c r="G67" s="89">
        <v>70609.475999999995</v>
      </c>
      <c r="H67" s="57">
        <f>D67/D65*100</f>
        <v>96.941734109025447</v>
      </c>
      <c r="I67" s="57">
        <f>E67/E65*100</f>
        <v>95.037566534192223</v>
      </c>
      <c r="J67" s="55">
        <f>D67/B67*100</f>
        <v>187.36005069749132</v>
      </c>
      <c r="K67" s="55">
        <f t="shared" si="13"/>
        <v>102.44895642088585</v>
      </c>
      <c r="L67" s="55">
        <f t="shared" si="13"/>
        <v>102.71607878806526</v>
      </c>
      <c r="M67" s="13"/>
      <c r="R67" s="50"/>
    </row>
    <row r="68" spans="1:18" s="48" customFormat="1" x14ac:dyDescent="0.2">
      <c r="A68" s="16" t="s">
        <v>582</v>
      </c>
      <c r="B68" s="89"/>
      <c r="C68" s="89"/>
      <c r="D68" s="89"/>
      <c r="E68" s="89"/>
      <c r="F68" s="89"/>
      <c r="G68" s="89"/>
      <c r="H68" s="58"/>
      <c r="I68" s="58"/>
      <c r="J68" s="58"/>
      <c r="K68" s="58"/>
      <c r="L68" s="58"/>
      <c r="M68" s="16"/>
    </row>
    <row r="69" spans="1:18" s="48" customFormat="1" x14ac:dyDescent="0.2">
      <c r="A69" s="9" t="s">
        <v>276</v>
      </c>
      <c r="B69" s="89">
        <v>5836.4779999999982</v>
      </c>
      <c r="C69" s="89">
        <v>31004.214999999993</v>
      </c>
      <c r="D69" s="89">
        <v>6522.1700000000064</v>
      </c>
      <c r="E69" s="89">
        <v>37526.385000000002</v>
      </c>
      <c r="F69" s="89">
        <v>6852.154999999997</v>
      </c>
      <c r="G69" s="89">
        <v>38106.788999999997</v>
      </c>
      <c r="H69" s="57">
        <f>H70+H71</f>
        <v>100</v>
      </c>
      <c r="I69" s="57">
        <f>I70+I71</f>
        <v>100</v>
      </c>
      <c r="J69" s="55">
        <f>D69/B69*100</f>
        <v>111.74838661261137</v>
      </c>
      <c r="K69" s="55">
        <f t="shared" ref="K69:L72" si="14">D69/F69*100</f>
        <v>95.184215768615999</v>
      </c>
      <c r="L69" s="55">
        <f t="shared" si="14"/>
        <v>98.476901320654449</v>
      </c>
      <c r="M69" s="9"/>
      <c r="R69" s="50"/>
    </row>
    <row r="70" spans="1:18" s="48" customFormat="1" x14ac:dyDescent="0.2">
      <c r="A70" s="13" t="s">
        <v>283</v>
      </c>
      <c r="B70" s="89">
        <v>5230.8299999999981</v>
      </c>
      <c r="C70" s="89">
        <v>28250.059999999994</v>
      </c>
      <c r="D70" s="89">
        <v>5709.8700000000063</v>
      </c>
      <c r="E70" s="89">
        <v>33959.93</v>
      </c>
      <c r="F70" s="89">
        <v>6015.5199999999968</v>
      </c>
      <c r="G70" s="89">
        <v>33546.229999999996</v>
      </c>
      <c r="H70" s="57">
        <f>D70/D69*100</f>
        <v>87.54555615692324</v>
      </c>
      <c r="I70" s="57">
        <f>E70/E69*100</f>
        <v>90.496140249054093</v>
      </c>
      <c r="J70" s="55">
        <f>D70/B70*100</f>
        <v>109.1580112525165</v>
      </c>
      <c r="K70" s="55">
        <f t="shared" si="14"/>
        <v>94.918976248105054</v>
      </c>
      <c r="L70" s="55">
        <f t="shared" si="14"/>
        <v>101.23322352467031</v>
      </c>
      <c r="M70" s="13"/>
      <c r="R70" s="50"/>
    </row>
    <row r="71" spans="1:18" s="48" customFormat="1" x14ac:dyDescent="0.2">
      <c r="A71" s="13" t="s">
        <v>279</v>
      </c>
      <c r="B71" s="89">
        <v>605.64800000000002</v>
      </c>
      <c r="C71" s="89">
        <v>2754.1550000000002</v>
      </c>
      <c r="D71" s="89">
        <v>812.3</v>
      </c>
      <c r="E71" s="89">
        <v>3566.4549999999999</v>
      </c>
      <c r="F71" s="89">
        <v>836.63499999999999</v>
      </c>
      <c r="G71" s="89">
        <v>4560.5590000000002</v>
      </c>
      <c r="H71" s="57">
        <f>D71/D69*100</f>
        <v>12.454443843076755</v>
      </c>
      <c r="I71" s="57">
        <f>E71/E69*100</f>
        <v>9.5038597509459013</v>
      </c>
      <c r="J71" s="55">
        <f>D71/B71*100</f>
        <v>134.12080944707154</v>
      </c>
      <c r="K71" s="55">
        <f t="shared" si="14"/>
        <v>97.091324173624088</v>
      </c>
      <c r="L71" s="55">
        <f t="shared" si="14"/>
        <v>78.202145833438394</v>
      </c>
      <c r="M71" s="13"/>
      <c r="R71" s="50"/>
    </row>
    <row r="72" spans="1:18" s="48" customFormat="1" x14ac:dyDescent="0.2">
      <c r="A72" s="9" t="s">
        <v>277</v>
      </c>
      <c r="B72" s="89">
        <v>5836.4779999999982</v>
      </c>
      <c r="C72" s="89">
        <v>31004.214999999993</v>
      </c>
      <c r="D72" s="89">
        <v>6522.1700000000064</v>
      </c>
      <c r="E72" s="89">
        <v>37526.385000000002</v>
      </c>
      <c r="F72" s="89">
        <v>6852.154999999997</v>
      </c>
      <c r="G72" s="89">
        <v>38106.788999999997</v>
      </c>
      <c r="H72" s="57">
        <f>H73+H74</f>
        <v>100</v>
      </c>
      <c r="I72" s="57">
        <f>I73+I74</f>
        <v>100</v>
      </c>
      <c r="J72" s="55">
        <f>D72/B72*100</f>
        <v>111.74838661261137</v>
      </c>
      <c r="K72" s="55">
        <f t="shared" si="14"/>
        <v>95.184215768615999</v>
      </c>
      <c r="L72" s="55">
        <f t="shared" si="14"/>
        <v>98.476901320654449</v>
      </c>
      <c r="M72" s="9"/>
      <c r="R72" s="50"/>
    </row>
    <row r="73" spans="1:18" s="48" customFormat="1" x14ac:dyDescent="0.2">
      <c r="A73" s="13" t="s">
        <v>280</v>
      </c>
      <c r="B73" s="89">
        <v>0</v>
      </c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57">
        <f>D73/D72*100</f>
        <v>0</v>
      </c>
      <c r="I73" s="57">
        <f>E73/E72*100</f>
        <v>0</v>
      </c>
      <c r="J73" s="55">
        <v>0</v>
      </c>
      <c r="K73" s="55">
        <v>0</v>
      </c>
      <c r="L73" s="55">
        <v>0</v>
      </c>
      <c r="M73" s="13"/>
      <c r="R73" s="50"/>
    </row>
    <row r="74" spans="1:18" s="48" customFormat="1" x14ac:dyDescent="0.2">
      <c r="A74" s="13" t="s">
        <v>284</v>
      </c>
      <c r="B74" s="89">
        <v>5836.4779999999982</v>
      </c>
      <c r="C74" s="89">
        <v>31004.214999999993</v>
      </c>
      <c r="D74" s="89">
        <v>6522.1700000000064</v>
      </c>
      <c r="E74" s="89">
        <v>37526.385000000002</v>
      </c>
      <c r="F74" s="89">
        <v>6852.154999999997</v>
      </c>
      <c r="G74" s="89">
        <v>38106.788999999997</v>
      </c>
      <c r="H74" s="57">
        <f>D74/D72*100</f>
        <v>100</v>
      </c>
      <c r="I74" s="57">
        <f>E74/E72*100</f>
        <v>100</v>
      </c>
      <c r="J74" s="55">
        <f>D74/B74*100</f>
        <v>111.74838661261137</v>
      </c>
      <c r="K74" s="55">
        <f>D74/F74*100</f>
        <v>95.184215768615999</v>
      </c>
      <c r="L74" s="55">
        <f>E74/G74*100</f>
        <v>98.476901320654449</v>
      </c>
      <c r="M74" s="13"/>
      <c r="R74" s="50"/>
    </row>
    <row r="75" spans="1:18" s="48" customFormat="1" x14ac:dyDescent="0.2">
      <c r="A75" s="16" t="s">
        <v>591</v>
      </c>
      <c r="B75" s="89"/>
      <c r="C75" s="89"/>
      <c r="D75" s="89"/>
      <c r="E75" s="89"/>
      <c r="F75" s="89"/>
      <c r="G75" s="89"/>
      <c r="H75" s="58"/>
      <c r="I75" s="58"/>
      <c r="J75" s="58"/>
      <c r="K75" s="58"/>
      <c r="L75" s="58"/>
      <c r="M75" s="16"/>
    </row>
    <row r="76" spans="1:18" s="48" customFormat="1" x14ac:dyDescent="0.2">
      <c r="A76" s="9" t="s">
        <v>276</v>
      </c>
      <c r="B76" s="89">
        <v>10143.188999999998</v>
      </c>
      <c r="C76" s="89">
        <v>49750.712999999996</v>
      </c>
      <c r="D76" s="89">
        <v>19047.172000000013</v>
      </c>
      <c r="E76" s="89">
        <v>68797.885000000009</v>
      </c>
      <c r="F76" s="89">
        <v>18689.155000000002</v>
      </c>
      <c r="G76" s="89">
        <v>66059.331000000006</v>
      </c>
      <c r="H76" s="57">
        <f>H77+H78</f>
        <v>99.999999999999986</v>
      </c>
      <c r="I76" s="57">
        <f>I77+I78</f>
        <v>100</v>
      </c>
      <c r="J76" s="55">
        <f>D76/B76*100</f>
        <v>187.78287577999399</v>
      </c>
      <c r="K76" s="55">
        <f t="shared" ref="K76:L79" si="15">D76/F76*100</f>
        <v>101.91564038074495</v>
      </c>
      <c r="L76" s="55">
        <f t="shared" si="15"/>
        <v>104.14559753867323</v>
      </c>
      <c r="M76" s="9"/>
      <c r="R76" s="50"/>
    </row>
    <row r="77" spans="1:18" s="48" customFormat="1" x14ac:dyDescent="0.2">
      <c r="A77" s="13" t="s">
        <v>283</v>
      </c>
      <c r="B77" s="89">
        <v>10001.809999999998</v>
      </c>
      <c r="C77" s="89">
        <v>48886.78</v>
      </c>
      <c r="D77" s="89">
        <v>18927.310000000012</v>
      </c>
      <c r="E77" s="89">
        <v>67814.090000000011</v>
      </c>
      <c r="F77" s="89">
        <v>18508.690000000002</v>
      </c>
      <c r="G77" s="89">
        <v>64631</v>
      </c>
      <c r="H77" s="57">
        <f>D77/D76*100</f>
        <v>99.370709730557365</v>
      </c>
      <c r="I77" s="57">
        <f>E77/E76*100</f>
        <v>98.570021447607004</v>
      </c>
      <c r="J77" s="55">
        <f>D77/B77*100</f>
        <v>189.23884776855405</v>
      </c>
      <c r="K77" s="55">
        <f t="shared" si="15"/>
        <v>102.26174840034605</v>
      </c>
      <c r="L77" s="55">
        <f t="shared" si="15"/>
        <v>104.92502050099799</v>
      </c>
      <c r="M77" s="13"/>
      <c r="R77" s="50"/>
    </row>
    <row r="78" spans="1:18" s="48" customFormat="1" x14ac:dyDescent="0.2">
      <c r="A78" s="13" t="s">
        <v>279</v>
      </c>
      <c r="B78" s="89">
        <v>141.37899999999999</v>
      </c>
      <c r="C78" s="89">
        <v>863.93299999999999</v>
      </c>
      <c r="D78" s="89">
        <v>119.86199999999999</v>
      </c>
      <c r="E78" s="89">
        <v>983.79499999999996</v>
      </c>
      <c r="F78" s="89">
        <v>180.465</v>
      </c>
      <c r="G78" s="89">
        <v>1428.3309999999999</v>
      </c>
      <c r="H78" s="57">
        <f>D78/D76*100</f>
        <v>0.62929026944262334</v>
      </c>
      <c r="I78" s="57">
        <f>E78/E76*100</f>
        <v>1.4299785523929984</v>
      </c>
      <c r="J78" s="55">
        <f>D78/B78*100</f>
        <v>84.780625128201507</v>
      </c>
      <c r="K78" s="55">
        <f t="shared" si="15"/>
        <v>66.418419084032905</v>
      </c>
      <c r="L78" s="55">
        <f t="shared" si="15"/>
        <v>68.877242039835309</v>
      </c>
      <c r="M78" s="13"/>
      <c r="R78" s="50"/>
    </row>
    <row r="79" spans="1:18" s="48" customFormat="1" x14ac:dyDescent="0.2">
      <c r="A79" s="9" t="s">
        <v>277</v>
      </c>
      <c r="B79" s="89">
        <v>10143.188999999998</v>
      </c>
      <c r="C79" s="89">
        <v>49750.712999999996</v>
      </c>
      <c r="D79" s="89">
        <v>19047.172000000013</v>
      </c>
      <c r="E79" s="89">
        <v>68797.885000000009</v>
      </c>
      <c r="F79" s="89">
        <v>18689.155000000002</v>
      </c>
      <c r="G79" s="89">
        <v>66059.331000000006</v>
      </c>
      <c r="H79" s="57">
        <f>H80+H81</f>
        <v>100</v>
      </c>
      <c r="I79" s="57">
        <f>I80+I81</f>
        <v>100</v>
      </c>
      <c r="J79" s="55">
        <f>D79/B79*100</f>
        <v>187.78287577999399</v>
      </c>
      <c r="K79" s="55">
        <f t="shared" si="15"/>
        <v>101.91564038074495</v>
      </c>
      <c r="L79" s="55">
        <f t="shared" si="15"/>
        <v>104.14559753867323</v>
      </c>
      <c r="M79" s="9"/>
      <c r="R79" s="50"/>
    </row>
    <row r="80" spans="1:18" s="48" customFormat="1" x14ac:dyDescent="0.2">
      <c r="A80" s="13" t="s">
        <v>280</v>
      </c>
      <c r="B80" s="89">
        <v>0</v>
      </c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57">
        <f>D80/D79*100</f>
        <v>0</v>
      </c>
      <c r="I80" s="57">
        <f>E80/E79*100</f>
        <v>0</v>
      </c>
      <c r="J80" s="55">
        <v>0</v>
      </c>
      <c r="K80" s="55">
        <v>0</v>
      </c>
      <c r="L80" s="55">
        <v>0</v>
      </c>
      <c r="M80" s="13"/>
      <c r="R80" s="50"/>
    </row>
    <row r="81" spans="1:18" s="48" customFormat="1" x14ac:dyDescent="0.2">
      <c r="A81" s="13" t="s">
        <v>284</v>
      </c>
      <c r="B81" s="89">
        <v>10143.188999999998</v>
      </c>
      <c r="C81" s="89">
        <v>49750.712999999996</v>
      </c>
      <c r="D81" s="89">
        <v>19047.172000000013</v>
      </c>
      <c r="E81" s="89">
        <v>68797.885000000009</v>
      </c>
      <c r="F81" s="89">
        <v>18689.155000000002</v>
      </c>
      <c r="G81" s="89">
        <v>66059.331000000006</v>
      </c>
      <c r="H81" s="57">
        <f>D81/D79*100</f>
        <v>100</v>
      </c>
      <c r="I81" s="57">
        <f>E81/E79*100</f>
        <v>100</v>
      </c>
      <c r="J81" s="55">
        <f>D81/B81*100</f>
        <v>187.78287577999399</v>
      </c>
      <c r="K81" s="55">
        <f>D81/F81*100</f>
        <v>101.91564038074495</v>
      </c>
      <c r="L81" s="55">
        <f>E81/G81*100</f>
        <v>104.14559753867323</v>
      </c>
      <c r="M81" s="13"/>
      <c r="R81" s="50"/>
    </row>
    <row r="82" spans="1:18" s="48" customFormat="1" x14ac:dyDescent="0.2">
      <c r="A82" s="16" t="s">
        <v>583</v>
      </c>
      <c r="B82" s="89"/>
      <c r="C82" s="89"/>
      <c r="D82" s="89"/>
      <c r="E82" s="89"/>
      <c r="F82" s="89"/>
      <c r="G82" s="89"/>
      <c r="H82" s="58"/>
      <c r="I82" s="58"/>
      <c r="J82" s="58"/>
      <c r="K82" s="58"/>
      <c r="L82" s="58"/>
      <c r="M82" s="16"/>
    </row>
    <row r="83" spans="1:18" s="48" customFormat="1" x14ac:dyDescent="0.2">
      <c r="A83" s="9" t="s">
        <v>276</v>
      </c>
      <c r="B83" s="89">
        <v>42285.852999999981</v>
      </c>
      <c r="C83" s="89">
        <v>185667.76300000001</v>
      </c>
      <c r="D83" s="89">
        <v>41929.314000000057</v>
      </c>
      <c r="E83" s="89">
        <v>227597.07700000005</v>
      </c>
      <c r="F83" s="89">
        <v>36391.315000000017</v>
      </c>
      <c r="G83" s="89">
        <v>206697.56099999999</v>
      </c>
      <c r="H83" s="57">
        <f>H84+H85</f>
        <v>99.999999999999986</v>
      </c>
      <c r="I83" s="57">
        <f>I84+I85</f>
        <v>100.00000000000001</v>
      </c>
      <c r="J83" s="55">
        <f t="shared" ref="J83:J88" si="16">D83/B83*100</f>
        <v>99.156836211865169</v>
      </c>
      <c r="K83" s="55">
        <f t="shared" ref="K83:L86" si="17">D83/F83*100</f>
        <v>115.21791394457725</v>
      </c>
      <c r="L83" s="55">
        <f t="shared" si="17"/>
        <v>110.11115752836585</v>
      </c>
      <c r="M83" s="9"/>
      <c r="R83" s="50"/>
    </row>
    <row r="84" spans="1:18" s="48" customFormat="1" x14ac:dyDescent="0.2">
      <c r="A84" s="13" t="s">
        <v>283</v>
      </c>
      <c r="B84" s="89">
        <v>28479.50999999998</v>
      </c>
      <c r="C84" s="89">
        <v>136544.5</v>
      </c>
      <c r="D84" s="89">
        <v>28667.650000000052</v>
      </c>
      <c r="E84" s="89">
        <v>165212.15000000005</v>
      </c>
      <c r="F84" s="89">
        <v>23898.610000000015</v>
      </c>
      <c r="G84" s="89">
        <v>144381.91</v>
      </c>
      <c r="H84" s="57">
        <f>D84/D83*100</f>
        <v>68.37137855391579</v>
      </c>
      <c r="I84" s="57">
        <f>E84/E83*100</f>
        <v>72.589750350792087</v>
      </c>
      <c r="J84" s="55">
        <f t="shared" si="16"/>
        <v>100.66061529850785</v>
      </c>
      <c r="K84" s="55">
        <f t="shared" si="17"/>
        <v>119.95530283978873</v>
      </c>
      <c r="L84" s="55">
        <f t="shared" si="17"/>
        <v>114.42718135533742</v>
      </c>
      <c r="M84" s="13"/>
      <c r="R84" s="50"/>
    </row>
    <row r="85" spans="1:18" s="48" customFormat="1" x14ac:dyDescent="0.2">
      <c r="A85" s="13" t="s">
        <v>279</v>
      </c>
      <c r="B85" s="89">
        <v>13806.343000000001</v>
      </c>
      <c r="C85" s="89">
        <v>49123.262999999999</v>
      </c>
      <c r="D85" s="89">
        <v>13261.664000000001</v>
      </c>
      <c r="E85" s="89">
        <v>62384.927000000003</v>
      </c>
      <c r="F85" s="89">
        <v>12492.705</v>
      </c>
      <c r="G85" s="89">
        <v>62315.650999999998</v>
      </c>
      <c r="H85" s="57">
        <f>D85/D83*100</f>
        <v>31.628621446084193</v>
      </c>
      <c r="I85" s="57">
        <f>E85/E83*100</f>
        <v>27.410249649207923</v>
      </c>
      <c r="J85" s="55">
        <f t="shared" si="16"/>
        <v>96.054864057774026</v>
      </c>
      <c r="K85" s="55">
        <f t="shared" si="17"/>
        <v>106.15526421219424</v>
      </c>
      <c r="L85" s="55">
        <f t="shared" si="17"/>
        <v>100.11116950378967</v>
      </c>
      <c r="M85" s="13"/>
      <c r="R85" s="50"/>
    </row>
    <row r="86" spans="1:18" s="48" customFormat="1" x14ac:dyDescent="0.2">
      <c r="A86" s="9" t="s">
        <v>277</v>
      </c>
      <c r="B86" s="89">
        <v>42285.852999999981</v>
      </c>
      <c r="C86" s="89">
        <v>185667.76300000001</v>
      </c>
      <c r="D86" s="89">
        <v>41929.314000000057</v>
      </c>
      <c r="E86" s="89">
        <v>227597.07700000005</v>
      </c>
      <c r="F86" s="89">
        <v>36391.315000000017</v>
      </c>
      <c r="G86" s="89">
        <v>206697.56099999999</v>
      </c>
      <c r="H86" s="57">
        <f>H87+H88</f>
        <v>99.999999999999986</v>
      </c>
      <c r="I86" s="57">
        <f>I87+I88</f>
        <v>100</v>
      </c>
      <c r="J86" s="55">
        <f t="shared" si="16"/>
        <v>99.156836211865169</v>
      </c>
      <c r="K86" s="55">
        <f t="shared" si="17"/>
        <v>115.21791394457725</v>
      </c>
      <c r="L86" s="55">
        <f t="shared" si="17"/>
        <v>110.11115752836585</v>
      </c>
      <c r="M86" s="9"/>
      <c r="R86" s="50"/>
    </row>
    <row r="87" spans="1:18" s="48" customFormat="1" x14ac:dyDescent="0.2">
      <c r="A87" s="13" t="s">
        <v>280</v>
      </c>
      <c r="B87" s="89">
        <v>4398.6400000000003</v>
      </c>
      <c r="C87" s="89">
        <v>14132.946</v>
      </c>
      <c r="D87" s="89">
        <v>3109.741</v>
      </c>
      <c r="E87" s="89">
        <v>17242.686000000002</v>
      </c>
      <c r="F87" s="89">
        <v>1302.4000000000001</v>
      </c>
      <c r="G87" s="89">
        <v>6850.1019999999999</v>
      </c>
      <c r="H87" s="57">
        <f>D87/D86*100</f>
        <v>7.416627422046532</v>
      </c>
      <c r="I87" s="57">
        <f>E87/E86*100</f>
        <v>7.5759698794374222</v>
      </c>
      <c r="J87" s="55">
        <f t="shared" si="16"/>
        <v>70.697783860465961</v>
      </c>
      <c r="K87" s="56">
        <f>D87/F87</f>
        <v>2.3877003992628989</v>
      </c>
      <c r="L87" s="56">
        <f>E87/G87</f>
        <v>2.517142956411452</v>
      </c>
      <c r="M87" s="13"/>
      <c r="R87" s="50"/>
    </row>
    <row r="88" spans="1:18" s="48" customFormat="1" x14ac:dyDescent="0.2">
      <c r="A88" s="13" t="s">
        <v>284</v>
      </c>
      <c r="B88" s="89">
        <v>37887.212999999982</v>
      </c>
      <c r="C88" s="89">
        <v>171534.81700000001</v>
      </c>
      <c r="D88" s="89">
        <v>38819.573000000055</v>
      </c>
      <c r="E88" s="89">
        <v>210354.39100000006</v>
      </c>
      <c r="F88" s="89">
        <v>35088.915000000015</v>
      </c>
      <c r="G88" s="89">
        <v>199847.45899999997</v>
      </c>
      <c r="H88" s="57">
        <f>D88/D86*100</f>
        <v>92.583372577953455</v>
      </c>
      <c r="I88" s="57">
        <f>E88/E86*100</f>
        <v>92.424030120562577</v>
      </c>
      <c r="J88" s="55">
        <f t="shared" si="16"/>
        <v>102.46088304251906</v>
      </c>
      <c r="K88" s="55">
        <f>D88/F88*100</f>
        <v>110.63201298757753</v>
      </c>
      <c r="L88" s="55">
        <f>E88/G88*100</f>
        <v>105.25747590315876</v>
      </c>
      <c r="M88" s="13"/>
      <c r="R88" s="50"/>
    </row>
    <row r="89" spans="1:18" s="48" customFormat="1" ht="33.75" x14ac:dyDescent="0.2">
      <c r="A89" s="16" t="s">
        <v>584</v>
      </c>
      <c r="B89" s="89"/>
      <c r="C89" s="89"/>
      <c r="D89" s="89"/>
      <c r="E89" s="89"/>
      <c r="F89" s="89"/>
      <c r="G89" s="89"/>
      <c r="H89" s="58"/>
      <c r="I89" s="58"/>
      <c r="J89" s="58"/>
      <c r="K89" s="58"/>
      <c r="L89" s="58"/>
      <c r="M89" s="16"/>
    </row>
    <row r="90" spans="1:18" s="48" customFormat="1" x14ac:dyDescent="0.2">
      <c r="A90" s="9" t="s">
        <v>276</v>
      </c>
      <c r="B90" s="89">
        <v>10825.668</v>
      </c>
      <c r="C90" s="89">
        <v>56097.258999999998</v>
      </c>
      <c r="D90" s="89">
        <v>10471.377</v>
      </c>
      <c r="E90" s="89">
        <v>66568.634999999995</v>
      </c>
      <c r="F90" s="89">
        <v>10364.956</v>
      </c>
      <c r="G90" s="89">
        <v>61658.19</v>
      </c>
      <c r="H90" s="57">
        <f>H91+H92</f>
        <v>99.999990450157611</v>
      </c>
      <c r="I90" s="57">
        <f>I91+I92</f>
        <v>100</v>
      </c>
      <c r="J90" s="55">
        <f>D90/B90*100</f>
        <v>96.727305880801083</v>
      </c>
      <c r="K90" s="55">
        <f t="shared" ref="K90:L93" si="18">D90/F90*100</f>
        <v>101.02673856020228</v>
      </c>
      <c r="L90" s="55">
        <f t="shared" si="18"/>
        <v>107.96397850796463</v>
      </c>
      <c r="M90" s="9"/>
      <c r="R90" s="50"/>
    </row>
    <row r="91" spans="1:18" s="48" customFormat="1" x14ac:dyDescent="0.2">
      <c r="A91" s="13" t="s">
        <v>283</v>
      </c>
      <c r="B91" s="89">
        <v>10348.083000000001</v>
      </c>
      <c r="C91" s="89">
        <v>52597.75</v>
      </c>
      <c r="D91" s="89">
        <v>10118.083000000001</v>
      </c>
      <c r="E91" s="89">
        <v>62715.832999999999</v>
      </c>
      <c r="F91" s="89">
        <v>10024.75</v>
      </c>
      <c r="G91" s="89">
        <v>57703.5</v>
      </c>
      <c r="H91" s="57">
        <f>D91/D90*100</f>
        <v>96.626097981191975</v>
      </c>
      <c r="I91" s="57">
        <f>E91/E90*100</f>
        <v>94.212286311714223</v>
      </c>
      <c r="J91" s="55">
        <f>D91/B91*100</f>
        <v>97.777366107326344</v>
      </c>
      <c r="K91" s="55">
        <f t="shared" si="18"/>
        <v>100.93102571136438</v>
      </c>
      <c r="L91" s="55">
        <f t="shared" si="18"/>
        <v>108.68635871307633</v>
      </c>
      <c r="M91" s="13"/>
      <c r="R91" s="50"/>
    </row>
    <row r="92" spans="1:18" s="48" customFormat="1" x14ac:dyDescent="0.2">
      <c r="A92" s="13" t="s">
        <v>279</v>
      </c>
      <c r="B92" s="89">
        <v>477.58499999999998</v>
      </c>
      <c r="C92" s="89">
        <v>3499.509</v>
      </c>
      <c r="D92" s="89">
        <v>353.29300000000001</v>
      </c>
      <c r="E92" s="89">
        <v>3852.8020000000001</v>
      </c>
      <c r="F92" s="89">
        <v>340.20600000000002</v>
      </c>
      <c r="G92" s="89">
        <v>3954.69</v>
      </c>
      <c r="H92" s="57">
        <f>D92/D90*100</f>
        <v>3.3738924689656384</v>
      </c>
      <c r="I92" s="57">
        <f>E92/E90*100</f>
        <v>5.7877136882857823</v>
      </c>
      <c r="J92" s="55">
        <f>D92/B92*100</f>
        <v>73.974894521394091</v>
      </c>
      <c r="K92" s="55">
        <f t="shared" si="18"/>
        <v>103.84678694673227</v>
      </c>
      <c r="L92" s="55">
        <f t="shared" si="18"/>
        <v>97.423616010357321</v>
      </c>
      <c r="M92" s="13"/>
      <c r="R92" s="50"/>
    </row>
    <row r="93" spans="1:18" s="48" customFormat="1" x14ac:dyDescent="0.2">
      <c r="A93" s="9" t="s">
        <v>277</v>
      </c>
      <c r="B93" s="89">
        <v>10825.668</v>
      </c>
      <c r="C93" s="89">
        <v>56097.258999999998</v>
      </c>
      <c r="D93" s="89">
        <v>10471.377</v>
      </c>
      <c r="E93" s="89">
        <v>66568.634999999995</v>
      </c>
      <c r="F93" s="89">
        <v>10364.956</v>
      </c>
      <c r="G93" s="89">
        <v>61658.19</v>
      </c>
      <c r="H93" s="57">
        <f>H94+H95</f>
        <v>99.999990450157611</v>
      </c>
      <c r="I93" s="57">
        <f>I94+I95</f>
        <v>100.00000150220897</v>
      </c>
      <c r="J93" s="55">
        <f>D93/B93*100</f>
        <v>96.727305880801083</v>
      </c>
      <c r="K93" s="55">
        <f t="shared" si="18"/>
        <v>101.02673856020228</v>
      </c>
      <c r="L93" s="55">
        <f t="shared" si="18"/>
        <v>107.96397850796463</v>
      </c>
      <c r="M93" s="9"/>
      <c r="R93" s="50"/>
    </row>
    <row r="94" spans="1:18" s="48" customFormat="1" x14ac:dyDescent="0.2">
      <c r="A94" s="13" t="s">
        <v>280</v>
      </c>
      <c r="B94" s="89">
        <v>211.35599999999999</v>
      </c>
      <c r="C94" s="89">
        <v>1244.117</v>
      </c>
      <c r="D94" s="89">
        <v>1397.5150000000001</v>
      </c>
      <c r="E94" s="89">
        <v>2641.6329999999998</v>
      </c>
      <c r="F94" s="89">
        <v>549.87099999999998</v>
      </c>
      <c r="G94" s="89">
        <v>2674.1860000000001</v>
      </c>
      <c r="H94" s="57">
        <f>D94/D93*100</f>
        <v>13.34604799349694</v>
      </c>
      <c r="I94" s="57">
        <f>E94/E93*100</f>
        <v>3.9682847635376635</v>
      </c>
      <c r="J94" s="56"/>
      <c r="K94" s="56">
        <f>D94/F94</f>
        <v>2.5415324685244358</v>
      </c>
      <c r="L94" s="55">
        <f>E94/G94*100</f>
        <v>98.782694995785619</v>
      </c>
      <c r="M94" s="13"/>
      <c r="R94" s="50"/>
    </row>
    <row r="95" spans="1:18" s="48" customFormat="1" x14ac:dyDescent="0.2">
      <c r="A95" s="13" t="s">
        <v>284</v>
      </c>
      <c r="B95" s="89">
        <v>10614.312</v>
      </c>
      <c r="C95" s="89">
        <v>54853.141000000003</v>
      </c>
      <c r="D95" s="89">
        <v>9073.8610000000008</v>
      </c>
      <c r="E95" s="89">
        <v>63927.002999999997</v>
      </c>
      <c r="F95" s="89">
        <v>9815.0849999999991</v>
      </c>
      <c r="G95" s="89">
        <v>58984.002999999997</v>
      </c>
      <c r="H95" s="57">
        <f>D95/D93*100</f>
        <v>86.653942456660673</v>
      </c>
      <c r="I95" s="57">
        <f>E95/E93*100</f>
        <v>96.031716738671307</v>
      </c>
      <c r="J95" s="55">
        <f>D95/B95*100</f>
        <v>85.48703863236733</v>
      </c>
      <c r="K95" s="55">
        <f>D95/F95*100</f>
        <v>92.448114305683561</v>
      </c>
      <c r="L95" s="55">
        <f>E95/G95*100</f>
        <v>108.38023828257299</v>
      </c>
      <c r="M95" s="13"/>
      <c r="R95" s="50"/>
    </row>
    <row r="96" spans="1:18" s="48" customFormat="1" ht="22.5" x14ac:dyDescent="0.2">
      <c r="A96" s="16" t="s">
        <v>585</v>
      </c>
      <c r="B96" s="89"/>
      <c r="C96" s="89"/>
      <c r="D96" s="89"/>
      <c r="E96" s="89"/>
      <c r="F96" s="89"/>
      <c r="G96" s="89"/>
      <c r="H96" s="58"/>
      <c r="I96" s="58"/>
      <c r="J96" s="58"/>
      <c r="K96" s="58"/>
      <c r="L96" s="58"/>
      <c r="M96" s="16"/>
    </row>
    <row r="97" spans="1:18" s="48" customFormat="1" x14ac:dyDescent="0.2">
      <c r="A97" s="9" t="s">
        <v>276</v>
      </c>
      <c r="B97" s="89">
        <v>6809.7340000000004</v>
      </c>
      <c r="C97" s="89">
        <v>34081.457999999999</v>
      </c>
      <c r="D97" s="89">
        <v>7210.1580000000004</v>
      </c>
      <c r="E97" s="89">
        <v>41291.616000000002</v>
      </c>
      <c r="F97" s="89">
        <v>7325.8950000000004</v>
      </c>
      <c r="G97" s="89">
        <v>43500.394</v>
      </c>
      <c r="H97" s="57">
        <f>H98+H99</f>
        <v>100.00001386932158</v>
      </c>
      <c r="I97" s="57">
        <f>I98+I99</f>
        <v>100</v>
      </c>
      <c r="J97" s="55">
        <f t="shared" ref="J97:J102" si="19">D97/B97*100</f>
        <v>105.88017094353465</v>
      </c>
      <c r="K97" s="55">
        <f t="shared" ref="K97:L102" si="20">D97/F97*100</f>
        <v>98.420165727191005</v>
      </c>
      <c r="L97" s="55">
        <f t="shared" si="20"/>
        <v>94.922395415544983</v>
      </c>
      <c r="M97" s="9"/>
      <c r="R97" s="50"/>
    </row>
    <row r="98" spans="1:18" s="48" customFormat="1" x14ac:dyDescent="0.2">
      <c r="A98" s="13" t="s">
        <v>283</v>
      </c>
      <c r="B98" s="89">
        <v>6567.5010000000002</v>
      </c>
      <c r="C98" s="89">
        <v>32960.837</v>
      </c>
      <c r="D98" s="89">
        <v>7058.5010000000002</v>
      </c>
      <c r="E98" s="89">
        <v>40019.337</v>
      </c>
      <c r="F98" s="89">
        <v>7083.8339999999998</v>
      </c>
      <c r="G98" s="89">
        <v>41998.004000000001</v>
      </c>
      <c r="H98" s="57">
        <f>D98/D97*100</f>
        <v>97.896620295976859</v>
      </c>
      <c r="I98" s="57">
        <f>E98/E97*100</f>
        <v>96.91879581559607</v>
      </c>
      <c r="J98" s="55">
        <f t="shared" si="19"/>
        <v>107.47620746460487</v>
      </c>
      <c r="K98" s="55">
        <f t="shared" si="20"/>
        <v>99.642382924275196</v>
      </c>
      <c r="L98" s="55">
        <f t="shared" si="20"/>
        <v>95.288664194612664</v>
      </c>
      <c r="M98" s="13"/>
      <c r="R98" s="50"/>
    </row>
    <row r="99" spans="1:18" s="48" customFormat="1" x14ac:dyDescent="0.2">
      <c r="A99" s="13" t="s">
        <v>279</v>
      </c>
      <c r="B99" s="89">
        <v>242.233</v>
      </c>
      <c r="C99" s="89">
        <v>1120.6210000000001</v>
      </c>
      <c r="D99" s="89">
        <v>151.65799999999999</v>
      </c>
      <c r="E99" s="89">
        <v>1272.279</v>
      </c>
      <c r="F99" s="89">
        <v>242.06100000000001</v>
      </c>
      <c r="G99" s="89">
        <v>1502.39</v>
      </c>
      <c r="H99" s="57">
        <f>D99/D97*100</f>
        <v>2.1033935733447171</v>
      </c>
      <c r="I99" s="57">
        <f>E99/E97*100</f>
        <v>3.0812041844039233</v>
      </c>
      <c r="J99" s="55">
        <f t="shared" si="19"/>
        <v>62.608315134601803</v>
      </c>
      <c r="K99" s="55">
        <f t="shared" si="20"/>
        <v>62.652802392785276</v>
      </c>
      <c r="L99" s="55">
        <f t="shared" si="20"/>
        <v>84.683670684709028</v>
      </c>
      <c r="M99" s="13"/>
      <c r="R99" s="50"/>
    </row>
    <row r="100" spans="1:18" s="48" customFormat="1" x14ac:dyDescent="0.2">
      <c r="A100" s="9" t="s">
        <v>277</v>
      </c>
      <c r="B100" s="89">
        <v>6809.7340000000004</v>
      </c>
      <c r="C100" s="89">
        <v>34081.457999999999</v>
      </c>
      <c r="D100" s="89">
        <v>7210.1580000000004</v>
      </c>
      <c r="E100" s="89">
        <v>41291.616000000002</v>
      </c>
      <c r="F100" s="89">
        <v>7325.8950000000004</v>
      </c>
      <c r="G100" s="89">
        <v>43500.394</v>
      </c>
      <c r="H100" s="57">
        <f>H101+H102</f>
        <v>99.999999999999986</v>
      </c>
      <c r="I100" s="57">
        <f>I101+I102</f>
        <v>99.999999999999986</v>
      </c>
      <c r="J100" s="55">
        <f t="shared" si="19"/>
        <v>105.88017094353465</v>
      </c>
      <c r="K100" s="55">
        <f t="shared" si="20"/>
        <v>98.420165727191005</v>
      </c>
      <c r="L100" s="55">
        <f t="shared" si="20"/>
        <v>94.922395415544983</v>
      </c>
      <c r="M100" s="9"/>
      <c r="R100" s="50"/>
    </row>
    <row r="101" spans="1:18" s="48" customFormat="1" x14ac:dyDescent="0.2">
      <c r="A101" s="13" t="s">
        <v>280</v>
      </c>
      <c r="B101" s="89">
        <v>239.71899999999999</v>
      </c>
      <c r="C101" s="89">
        <v>870.13599999999997</v>
      </c>
      <c r="D101" s="89">
        <v>226.60499999999999</v>
      </c>
      <c r="E101" s="89">
        <v>1096.741</v>
      </c>
      <c r="F101" s="89">
        <v>186.25299999999999</v>
      </c>
      <c r="G101" s="89">
        <v>1239.385</v>
      </c>
      <c r="H101" s="57">
        <f>D101/D100*100</f>
        <v>3.1428576183767398</v>
      </c>
      <c r="I101" s="57">
        <f>E101/E100*100</f>
        <v>2.6560864074682859</v>
      </c>
      <c r="J101" s="55">
        <f t="shared" si="19"/>
        <v>94.529428205523971</v>
      </c>
      <c r="K101" s="55">
        <f t="shared" si="20"/>
        <v>121.66515438677499</v>
      </c>
      <c r="L101" s="55">
        <f t="shared" si="20"/>
        <v>88.490743392892441</v>
      </c>
      <c r="M101" s="13"/>
      <c r="R101" s="50"/>
    </row>
    <row r="102" spans="1:18" s="48" customFormat="1" x14ac:dyDescent="0.2">
      <c r="A102" s="13" t="s">
        <v>284</v>
      </c>
      <c r="B102" s="89">
        <v>6570.0150000000003</v>
      </c>
      <c r="C102" s="89">
        <v>33211.322</v>
      </c>
      <c r="D102" s="89">
        <v>6983.5529999999999</v>
      </c>
      <c r="E102" s="89">
        <v>40194.875</v>
      </c>
      <c r="F102" s="89">
        <v>7139.6409999999996</v>
      </c>
      <c r="G102" s="89">
        <v>42261.008999999998</v>
      </c>
      <c r="H102" s="57">
        <f>D102/D100*100</f>
        <v>96.857142381623248</v>
      </c>
      <c r="I102" s="57">
        <f>E102/E100*100</f>
        <v>97.343913592531706</v>
      </c>
      <c r="J102" s="55">
        <f t="shared" si="19"/>
        <v>106.2943235289417</v>
      </c>
      <c r="K102" s="55">
        <f t="shared" si="20"/>
        <v>97.813783634219149</v>
      </c>
      <c r="L102" s="55">
        <f t="shared" si="20"/>
        <v>95.111015924868241</v>
      </c>
      <c r="M102" s="13"/>
      <c r="R102" s="50"/>
    </row>
    <row r="103" spans="1:18" s="48" customFormat="1" x14ac:dyDescent="0.2">
      <c r="A103" s="16" t="s">
        <v>586</v>
      </c>
      <c r="B103" s="89"/>
      <c r="C103" s="89"/>
      <c r="D103" s="89"/>
      <c r="E103" s="89"/>
      <c r="F103" s="89"/>
      <c r="G103" s="89"/>
      <c r="H103" s="58"/>
      <c r="I103" s="58"/>
      <c r="J103" s="58"/>
      <c r="K103" s="58"/>
      <c r="L103" s="58"/>
      <c r="M103" s="16"/>
    </row>
    <row r="104" spans="1:18" s="48" customFormat="1" x14ac:dyDescent="0.2">
      <c r="A104" s="9" t="s">
        <v>276</v>
      </c>
      <c r="B104" s="89">
        <v>6570.6819999999998</v>
      </c>
      <c r="C104" s="89">
        <v>29775.446</v>
      </c>
      <c r="D104" s="89">
        <v>6191.982</v>
      </c>
      <c r="E104" s="89">
        <v>35967.427000000003</v>
      </c>
      <c r="F104" s="89">
        <v>6039.6639999999998</v>
      </c>
      <c r="G104" s="89">
        <v>36030.726999999999</v>
      </c>
      <c r="H104" s="57">
        <f>H105+H106</f>
        <v>99.999983850082259</v>
      </c>
      <c r="I104" s="57">
        <f>I105+I106</f>
        <v>100.00000278029339</v>
      </c>
      <c r="J104" s="55">
        <f t="shared" ref="J104:J109" si="21">D104/B104*100</f>
        <v>94.236519131499591</v>
      </c>
      <c r="K104" s="55">
        <f t="shared" ref="K104:L109" si="22">D104/F104*100</f>
        <v>102.52196148659927</v>
      </c>
      <c r="L104" s="55">
        <f t="shared" si="22"/>
        <v>99.824316617313897</v>
      </c>
      <c r="M104" s="9"/>
      <c r="R104" s="50"/>
    </row>
    <row r="105" spans="1:18" s="48" customFormat="1" x14ac:dyDescent="0.2">
      <c r="A105" s="13" t="s">
        <v>283</v>
      </c>
      <c r="B105" s="89">
        <v>3648.1680000000001</v>
      </c>
      <c r="C105" s="89">
        <v>16155.508</v>
      </c>
      <c r="D105" s="89">
        <v>3780.1680000000001</v>
      </c>
      <c r="E105" s="89">
        <v>19935.677</v>
      </c>
      <c r="F105" s="89">
        <v>3439.835</v>
      </c>
      <c r="G105" s="89">
        <v>19909.009999999998</v>
      </c>
      <c r="H105" s="57">
        <f>D105/D104*100</f>
        <v>61.049402275394215</v>
      </c>
      <c r="I105" s="57">
        <f>E105/E104*100</f>
        <v>55.427031241350676</v>
      </c>
      <c r="J105" s="55">
        <f t="shared" si="21"/>
        <v>103.61825442249371</v>
      </c>
      <c r="K105" s="55">
        <f t="shared" si="22"/>
        <v>109.89387572369023</v>
      </c>
      <c r="L105" s="55">
        <f t="shared" si="22"/>
        <v>100.13394437995662</v>
      </c>
      <c r="M105" s="13"/>
      <c r="R105" s="50"/>
    </row>
    <row r="106" spans="1:18" s="48" customFormat="1" x14ac:dyDescent="0.2">
      <c r="A106" s="13" t="s">
        <v>279</v>
      </c>
      <c r="B106" s="89">
        <v>2922.5140000000001</v>
      </c>
      <c r="C106" s="89">
        <v>13619.937</v>
      </c>
      <c r="D106" s="89">
        <v>2411.8130000000001</v>
      </c>
      <c r="E106" s="89">
        <v>16031.751</v>
      </c>
      <c r="F106" s="89">
        <v>2599.8290000000002</v>
      </c>
      <c r="G106" s="89">
        <v>16121.717000000001</v>
      </c>
      <c r="H106" s="57">
        <f>D106/D104*100</f>
        <v>38.950581574688044</v>
      </c>
      <c r="I106" s="57">
        <f>E106/E104*100</f>
        <v>44.572971538942717</v>
      </c>
      <c r="J106" s="55">
        <f t="shared" si="21"/>
        <v>82.525284737729237</v>
      </c>
      <c r="K106" s="55">
        <f t="shared" si="22"/>
        <v>92.768139750729759</v>
      </c>
      <c r="L106" s="55">
        <f t="shared" si="22"/>
        <v>99.441957702147974</v>
      </c>
      <c r="M106" s="13"/>
      <c r="R106" s="50"/>
    </row>
    <row r="107" spans="1:18" s="48" customFormat="1" x14ac:dyDescent="0.2">
      <c r="A107" s="9" t="s">
        <v>277</v>
      </c>
      <c r="B107" s="89">
        <v>6570.6819999999998</v>
      </c>
      <c r="C107" s="89">
        <v>29775.446</v>
      </c>
      <c r="D107" s="89">
        <v>6191.982</v>
      </c>
      <c r="E107" s="89">
        <v>35967.427000000003</v>
      </c>
      <c r="F107" s="89">
        <v>6039.6639999999998</v>
      </c>
      <c r="G107" s="89">
        <v>36030.726999999999</v>
      </c>
      <c r="H107" s="57">
        <f>H108+H109</f>
        <v>99.999983850082259</v>
      </c>
      <c r="I107" s="57">
        <f>I108+I109</f>
        <v>100</v>
      </c>
      <c r="J107" s="55">
        <f t="shared" si="21"/>
        <v>94.236519131499591</v>
      </c>
      <c r="K107" s="55">
        <f t="shared" si="22"/>
        <v>102.52196148659927</v>
      </c>
      <c r="L107" s="55">
        <f t="shared" si="22"/>
        <v>99.824316617313897</v>
      </c>
      <c r="M107" s="9"/>
      <c r="R107" s="50"/>
    </row>
    <row r="108" spans="1:18" s="48" customFormat="1" x14ac:dyDescent="0.2">
      <c r="A108" s="13" t="s">
        <v>280</v>
      </c>
      <c r="B108" s="89">
        <v>275.565</v>
      </c>
      <c r="C108" s="89">
        <v>858.10799999999995</v>
      </c>
      <c r="D108" s="89">
        <v>300.745</v>
      </c>
      <c r="E108" s="89">
        <v>1158.8530000000001</v>
      </c>
      <c r="F108" s="89">
        <v>315.13600000000002</v>
      </c>
      <c r="G108" s="89">
        <v>1270.096</v>
      </c>
      <c r="H108" s="57">
        <f>D108/D107*100</f>
        <v>4.8570070132632814</v>
      </c>
      <c r="I108" s="57">
        <f>E108/E107*100</f>
        <v>3.2219513505928568</v>
      </c>
      <c r="J108" s="55">
        <f t="shared" si="21"/>
        <v>109.13759004227678</v>
      </c>
      <c r="K108" s="55">
        <f t="shared" si="22"/>
        <v>95.433400182778229</v>
      </c>
      <c r="L108" s="55">
        <f t="shared" si="22"/>
        <v>91.241370731031353</v>
      </c>
      <c r="M108" s="13"/>
      <c r="R108" s="50"/>
    </row>
    <row r="109" spans="1:18" s="48" customFormat="1" x14ac:dyDescent="0.2">
      <c r="A109" s="13" t="s">
        <v>284</v>
      </c>
      <c r="B109" s="89">
        <v>6295.1170000000002</v>
      </c>
      <c r="C109" s="89">
        <v>28917.338</v>
      </c>
      <c r="D109" s="89">
        <v>5891.2359999999999</v>
      </c>
      <c r="E109" s="89">
        <v>34808.574000000001</v>
      </c>
      <c r="F109" s="89">
        <v>5724.5280000000002</v>
      </c>
      <c r="G109" s="89">
        <v>34760.631999999998</v>
      </c>
      <c r="H109" s="57">
        <f>D109/D107*100</f>
        <v>95.142976836818974</v>
      </c>
      <c r="I109" s="57">
        <f>E109/E107*100</f>
        <v>96.77804864940714</v>
      </c>
      <c r="J109" s="55">
        <f t="shared" si="21"/>
        <v>93.584217735746606</v>
      </c>
      <c r="K109" s="55">
        <f t="shared" si="22"/>
        <v>102.91217022608676</v>
      </c>
      <c r="L109" s="55">
        <f t="shared" si="22"/>
        <v>100.13792039224143</v>
      </c>
      <c r="M109" s="13"/>
      <c r="R109" s="50"/>
    </row>
    <row r="110" spans="1:18" s="48" customFormat="1" x14ac:dyDescent="0.2">
      <c r="A110" s="16" t="s">
        <v>587</v>
      </c>
      <c r="B110" s="89"/>
      <c r="C110" s="89"/>
      <c r="D110" s="89"/>
      <c r="E110" s="89"/>
      <c r="F110" s="89"/>
      <c r="G110" s="89"/>
      <c r="H110" s="58"/>
      <c r="I110" s="58"/>
      <c r="J110" s="58"/>
      <c r="K110" s="58"/>
      <c r="L110" s="58"/>
      <c r="M110" s="16"/>
    </row>
    <row r="111" spans="1:18" s="48" customFormat="1" x14ac:dyDescent="0.2">
      <c r="A111" s="9" t="s">
        <v>276</v>
      </c>
      <c r="B111" s="89">
        <v>2636.799</v>
      </c>
      <c r="C111" s="89">
        <v>11693.77</v>
      </c>
      <c r="D111" s="89">
        <v>3015.623</v>
      </c>
      <c r="E111" s="89">
        <v>14709.393</v>
      </c>
      <c r="F111" s="89">
        <v>2434.8589999999999</v>
      </c>
      <c r="G111" s="89">
        <v>12953.948</v>
      </c>
      <c r="H111" s="57">
        <f>H112+H113</f>
        <v>100</v>
      </c>
      <c r="I111" s="57">
        <f>I112+I113</f>
        <v>100</v>
      </c>
      <c r="J111" s="55">
        <f t="shared" ref="J111:J116" si="23">D111/B111*100</f>
        <v>114.36681370100641</v>
      </c>
      <c r="K111" s="55">
        <f>D111/F111*100</f>
        <v>123.85205878451278</v>
      </c>
      <c r="L111" s="55">
        <f>E111/G111*100</f>
        <v>113.55142849114416</v>
      </c>
      <c r="M111" s="9"/>
      <c r="R111" s="50"/>
    </row>
    <row r="112" spans="1:18" s="48" customFormat="1" x14ac:dyDescent="0.2">
      <c r="A112" s="13" t="s">
        <v>283</v>
      </c>
      <c r="B112" s="89">
        <v>2193.2489999999998</v>
      </c>
      <c r="C112" s="89">
        <v>9491.91</v>
      </c>
      <c r="D112" s="89">
        <v>2317.2489999999998</v>
      </c>
      <c r="E112" s="89">
        <v>11809.159</v>
      </c>
      <c r="F112" s="89">
        <v>2162.5819999999999</v>
      </c>
      <c r="G112" s="89">
        <v>9878.4920000000002</v>
      </c>
      <c r="H112" s="57">
        <f>D112/D111*100</f>
        <v>76.841468578797816</v>
      </c>
      <c r="I112" s="57">
        <f>E112/E111*100</f>
        <v>80.283115693489179</v>
      </c>
      <c r="J112" s="55">
        <f t="shared" si="23"/>
        <v>105.65371282512839</v>
      </c>
      <c r="K112" s="55">
        <f>D112/F112*100</f>
        <v>107.15196001816348</v>
      </c>
      <c r="L112" s="55">
        <f>E112/G112*100</f>
        <v>119.54414702163044</v>
      </c>
      <c r="M112" s="13"/>
      <c r="R112" s="50"/>
    </row>
    <row r="113" spans="1:18" s="48" customFormat="1" x14ac:dyDescent="0.2">
      <c r="A113" s="13" t="s">
        <v>279</v>
      </c>
      <c r="B113" s="89">
        <v>443.55</v>
      </c>
      <c r="C113" s="89">
        <v>2201.86</v>
      </c>
      <c r="D113" s="89">
        <v>698.37400000000002</v>
      </c>
      <c r="E113" s="89">
        <v>2900.2339999999999</v>
      </c>
      <c r="F113" s="89">
        <v>272.27699999999999</v>
      </c>
      <c r="G113" s="89">
        <v>3075.4560000000001</v>
      </c>
      <c r="H113" s="57">
        <f>D113/D111*100</f>
        <v>23.158531421202184</v>
      </c>
      <c r="I113" s="57">
        <f>E113/E111*100</f>
        <v>19.716884306510813</v>
      </c>
      <c r="J113" s="55">
        <f t="shared" si="23"/>
        <v>157.45102017810842</v>
      </c>
      <c r="K113" s="56">
        <f>D113/F113</f>
        <v>2.5649393815856647</v>
      </c>
      <c r="L113" s="55">
        <f>E113/G113*100</f>
        <v>94.302568464643926</v>
      </c>
      <c r="M113" s="13"/>
      <c r="R113" s="50"/>
    </row>
    <row r="114" spans="1:18" s="48" customFormat="1" x14ac:dyDescent="0.2">
      <c r="A114" s="9" t="s">
        <v>277</v>
      </c>
      <c r="B114" s="89">
        <v>2636.799</v>
      </c>
      <c r="C114" s="89">
        <v>11693.77</v>
      </c>
      <c r="D114" s="89">
        <v>3015.623</v>
      </c>
      <c r="E114" s="89">
        <v>14709.393</v>
      </c>
      <c r="F114" s="89">
        <v>2434.8589999999999</v>
      </c>
      <c r="G114" s="89">
        <v>12953.948</v>
      </c>
      <c r="H114" s="57">
        <f>H115+H116</f>
        <v>100</v>
      </c>
      <c r="I114" s="57">
        <f>I115+I116</f>
        <v>100</v>
      </c>
      <c r="J114" s="55">
        <f t="shared" si="23"/>
        <v>114.36681370100641</v>
      </c>
      <c r="K114" s="55">
        <f>D114/F114*100</f>
        <v>123.85205878451278</v>
      </c>
      <c r="L114" s="55">
        <f>E114/G114*100</f>
        <v>113.55142849114416</v>
      </c>
      <c r="M114" s="9"/>
      <c r="R114" s="50"/>
    </row>
    <row r="115" spans="1:18" s="48" customFormat="1" x14ac:dyDescent="0.2">
      <c r="A115" s="13" t="s">
        <v>280</v>
      </c>
      <c r="B115" s="89">
        <v>334.733</v>
      </c>
      <c r="C115" s="89">
        <v>988.18100000000004</v>
      </c>
      <c r="D115" s="89">
        <v>60.101999999999997</v>
      </c>
      <c r="E115" s="89">
        <v>1048.2829999999999</v>
      </c>
      <c r="F115" s="89">
        <v>343.43099999999998</v>
      </c>
      <c r="G115" s="89">
        <v>857.12800000000004</v>
      </c>
      <c r="H115" s="57">
        <f>D115/D114*100</f>
        <v>1.9930210109154891</v>
      </c>
      <c r="I115" s="57">
        <f>E115/E114*100</f>
        <v>7.1266231040261143</v>
      </c>
      <c r="J115" s="55">
        <f t="shared" si="23"/>
        <v>17.955206089629645</v>
      </c>
      <c r="K115" s="55">
        <f>D115/F115*100</f>
        <v>17.500458607405854</v>
      </c>
      <c r="L115" s="55">
        <f>E115/G115*100</f>
        <v>122.30180323125599</v>
      </c>
      <c r="M115" s="13"/>
      <c r="R115" s="50"/>
    </row>
    <row r="116" spans="1:18" s="48" customFormat="1" x14ac:dyDescent="0.2">
      <c r="A116" s="13" t="s">
        <v>284</v>
      </c>
      <c r="B116" s="89">
        <v>2302.0659999999998</v>
      </c>
      <c r="C116" s="89">
        <v>10705.589</v>
      </c>
      <c r="D116" s="89">
        <v>2955.5210000000002</v>
      </c>
      <c r="E116" s="89">
        <v>13661.11</v>
      </c>
      <c r="F116" s="89">
        <v>2091.4279999999999</v>
      </c>
      <c r="G116" s="89">
        <v>12096.82</v>
      </c>
      <c r="H116" s="57">
        <f>D116/D114*100</f>
        <v>98.006978989084516</v>
      </c>
      <c r="I116" s="57">
        <f>E116/E114*100</f>
        <v>92.873376895973891</v>
      </c>
      <c r="J116" s="55">
        <f t="shared" si="23"/>
        <v>128.38558929240085</v>
      </c>
      <c r="K116" s="55">
        <f>D116/F116*100</f>
        <v>141.31593341965396</v>
      </c>
      <c r="L116" s="55">
        <f>E116/G116*100</f>
        <v>112.93141503304176</v>
      </c>
      <c r="M116" s="13"/>
      <c r="R116" s="50"/>
    </row>
    <row r="117" spans="1:18" s="48" customFormat="1" x14ac:dyDescent="0.2">
      <c r="A117" s="16" t="s">
        <v>588</v>
      </c>
      <c r="B117" s="89"/>
      <c r="C117" s="89"/>
      <c r="D117" s="89"/>
      <c r="E117" s="89"/>
      <c r="F117" s="89"/>
      <c r="G117" s="89"/>
      <c r="H117" s="58"/>
      <c r="I117" s="58"/>
      <c r="J117" s="58"/>
      <c r="K117" s="58"/>
      <c r="L117" s="58"/>
      <c r="M117" s="16"/>
    </row>
    <row r="118" spans="1:18" s="48" customFormat="1" x14ac:dyDescent="0.2">
      <c r="A118" s="9" t="s">
        <v>276</v>
      </c>
      <c r="B118" s="89">
        <v>455322.5</v>
      </c>
      <c r="C118" s="89">
        <v>2320502.5</v>
      </c>
      <c r="D118" s="89">
        <v>481706.7</v>
      </c>
      <c r="E118" s="89">
        <v>2802209.1999999997</v>
      </c>
      <c r="F118" s="89">
        <v>481385.9</v>
      </c>
      <c r="G118" s="89">
        <v>2521980.0999999996</v>
      </c>
      <c r="H118" s="57">
        <f>H119+H120</f>
        <v>100</v>
      </c>
      <c r="I118" s="57">
        <f>I119+I120</f>
        <v>100</v>
      </c>
      <c r="J118" s="55">
        <f t="shared" ref="J118:J123" si="24">D118/B118*100</f>
        <v>105.79461810035744</v>
      </c>
      <c r="K118" s="55">
        <f>D118/F118*100</f>
        <v>100.06664092155586</v>
      </c>
      <c r="L118" s="55">
        <f>E118/G118*100</f>
        <v>111.11147149812959</v>
      </c>
      <c r="M118" s="9"/>
      <c r="R118" s="50"/>
    </row>
    <row r="119" spans="1:18" s="48" customFormat="1" x14ac:dyDescent="0.2">
      <c r="A119" s="13" t="s">
        <v>283</v>
      </c>
      <c r="B119" s="89">
        <v>432404.9</v>
      </c>
      <c r="C119" s="89">
        <v>1960523.4</v>
      </c>
      <c r="D119" s="89">
        <v>463132.4</v>
      </c>
      <c r="E119" s="89">
        <v>2423655.7999999998</v>
      </c>
      <c r="F119" s="89">
        <v>471356.5</v>
      </c>
      <c r="G119" s="89">
        <v>2468348.7999999998</v>
      </c>
      <c r="H119" s="57">
        <f>D119/D118*100</f>
        <v>96.144064427586329</v>
      </c>
      <c r="I119" s="57">
        <f>E119/E118*100</f>
        <v>86.490894398605207</v>
      </c>
      <c r="J119" s="55">
        <f t="shared" si="24"/>
        <v>107.1061868170319</v>
      </c>
      <c r="K119" s="55">
        <f>D119/F119*100</f>
        <v>98.255227200643262</v>
      </c>
      <c r="L119" s="55">
        <f>E119/G119*100</f>
        <v>98.189356382695991</v>
      </c>
      <c r="M119" s="13"/>
      <c r="R119" s="50"/>
    </row>
    <row r="120" spans="1:18" s="48" customFormat="1" x14ac:dyDescent="0.2">
      <c r="A120" s="13" t="s">
        <v>279</v>
      </c>
      <c r="B120" s="89">
        <v>22917.599999999999</v>
      </c>
      <c r="C120" s="89">
        <v>359979.1</v>
      </c>
      <c r="D120" s="89">
        <v>18574.3</v>
      </c>
      <c r="E120" s="89">
        <v>378553.4</v>
      </c>
      <c r="F120" s="89">
        <v>10029.4</v>
      </c>
      <c r="G120" s="89">
        <v>53631.3</v>
      </c>
      <c r="H120" s="57">
        <f>D120/D118*100</f>
        <v>3.8559355724136699</v>
      </c>
      <c r="I120" s="57">
        <f>E120/E118*100</f>
        <v>13.509105601394788</v>
      </c>
      <c r="J120" s="55">
        <f t="shared" si="24"/>
        <v>81.048190037351205</v>
      </c>
      <c r="K120" s="55">
        <f>D120/F120*100</f>
        <v>185.19851636189603</v>
      </c>
      <c r="L120" s="56"/>
      <c r="M120" s="13"/>
      <c r="R120" s="50"/>
    </row>
    <row r="121" spans="1:18" s="48" customFormat="1" x14ac:dyDescent="0.2">
      <c r="A121" s="9" t="s">
        <v>277</v>
      </c>
      <c r="B121" s="89">
        <v>455322.5</v>
      </c>
      <c r="C121" s="89">
        <v>2320502.5</v>
      </c>
      <c r="D121" s="89">
        <v>481706.7</v>
      </c>
      <c r="E121" s="89">
        <v>2802209.1999999997</v>
      </c>
      <c r="F121" s="89">
        <v>481385.9</v>
      </c>
      <c r="G121" s="89">
        <v>2521980.0999999996</v>
      </c>
      <c r="H121" s="57">
        <f>H122+H123</f>
        <v>99.999999999999986</v>
      </c>
      <c r="I121" s="57">
        <f>I122+I123</f>
        <v>100</v>
      </c>
      <c r="J121" s="55">
        <f t="shared" si="24"/>
        <v>105.79461810035744</v>
      </c>
      <c r="K121" s="55">
        <f>D121/F121*100</f>
        <v>100.06664092155586</v>
      </c>
      <c r="L121" s="55">
        <f>E121/G121*100</f>
        <v>111.11147149812959</v>
      </c>
      <c r="M121" s="9"/>
      <c r="R121" s="50"/>
    </row>
    <row r="122" spans="1:18" s="48" customFormat="1" x14ac:dyDescent="0.2">
      <c r="A122" s="13" t="s">
        <v>280</v>
      </c>
      <c r="B122" s="89">
        <v>17499</v>
      </c>
      <c r="C122" s="89">
        <v>52088.9</v>
      </c>
      <c r="D122" s="89">
        <v>29822.400000000001</v>
      </c>
      <c r="E122" s="89">
        <v>81911.3</v>
      </c>
      <c r="F122" s="89">
        <v>23254.6</v>
      </c>
      <c r="G122" s="89">
        <v>120772.9</v>
      </c>
      <c r="H122" s="57">
        <f>D122/D121*100</f>
        <v>6.1909871712392626</v>
      </c>
      <c r="I122" s="57">
        <f>E122/E121*100</f>
        <v>2.9230972477001362</v>
      </c>
      <c r="J122" s="55">
        <f t="shared" si="24"/>
        <v>170.42345276872965</v>
      </c>
      <c r="K122" s="55">
        <f>D122/F122*100</f>
        <v>128.24301428534571</v>
      </c>
      <c r="L122" s="55">
        <f>E122/G122*100</f>
        <v>67.822582715162099</v>
      </c>
      <c r="M122" s="13"/>
      <c r="R122" s="50"/>
    </row>
    <row r="123" spans="1:18" s="48" customFormat="1" x14ac:dyDescent="0.2">
      <c r="A123" s="13" t="s">
        <v>284</v>
      </c>
      <c r="B123" s="89">
        <v>437823.5</v>
      </c>
      <c r="C123" s="89">
        <v>2268413.6</v>
      </c>
      <c r="D123" s="89">
        <v>451884.3</v>
      </c>
      <c r="E123" s="89">
        <v>2720297.9</v>
      </c>
      <c r="F123" s="89">
        <v>458131.30000000005</v>
      </c>
      <c r="G123" s="89">
        <v>2401207.1999999997</v>
      </c>
      <c r="H123" s="57">
        <f>D123/D121*100</f>
        <v>93.809012828760729</v>
      </c>
      <c r="I123" s="57">
        <f>E123/E121*100</f>
        <v>97.076902752299858</v>
      </c>
      <c r="J123" s="55">
        <f t="shared" si="24"/>
        <v>103.21152245139879</v>
      </c>
      <c r="K123" s="55">
        <f>D123/F123*100</f>
        <v>98.636417114482228</v>
      </c>
      <c r="L123" s="55">
        <f>E123/G123*100</f>
        <v>113.28876158625545</v>
      </c>
      <c r="M123" s="13"/>
      <c r="R123" s="50"/>
    </row>
    <row r="124" spans="1:18" s="48" customFormat="1" x14ac:dyDescent="0.2">
      <c r="A124" s="16" t="s">
        <v>589</v>
      </c>
      <c r="B124" s="89"/>
      <c r="C124" s="89"/>
      <c r="D124" s="89"/>
      <c r="E124" s="89"/>
      <c r="F124" s="89"/>
      <c r="G124" s="89"/>
      <c r="H124" s="58"/>
      <c r="I124" s="58"/>
      <c r="J124" s="58"/>
      <c r="K124" s="58"/>
      <c r="L124" s="58"/>
      <c r="M124" s="16"/>
    </row>
    <row r="125" spans="1:18" s="48" customFormat="1" x14ac:dyDescent="0.2">
      <c r="A125" s="9" t="s">
        <v>276</v>
      </c>
      <c r="B125" s="89">
        <v>8567.6679999999997</v>
      </c>
      <c r="C125" s="89">
        <v>115480.148</v>
      </c>
      <c r="D125" s="89">
        <v>42382.091</v>
      </c>
      <c r="E125" s="89">
        <v>157862.239</v>
      </c>
      <c r="F125" s="89">
        <v>27143.927</v>
      </c>
      <c r="G125" s="89">
        <v>165669.36900000001</v>
      </c>
      <c r="H125" s="57">
        <f>H126+H127+H128</f>
        <v>100</v>
      </c>
      <c r="I125" s="57">
        <f>I126+I127+I128</f>
        <v>100</v>
      </c>
      <c r="J125" s="56">
        <f>D125/B125</f>
        <v>4.9467475863910693</v>
      </c>
      <c r="K125" s="55">
        <f t="shared" ref="K125:L127" si="25">D125/F125*100</f>
        <v>156.13839147150668</v>
      </c>
      <c r="L125" s="55">
        <f t="shared" si="25"/>
        <v>95.287523549389505</v>
      </c>
      <c r="M125" s="9"/>
      <c r="R125" s="50"/>
    </row>
    <row r="126" spans="1:18" s="48" customFormat="1" x14ac:dyDescent="0.2">
      <c r="A126" s="13" t="s">
        <v>283</v>
      </c>
      <c r="B126" s="89">
        <v>7712.3329999999996</v>
      </c>
      <c r="C126" s="89">
        <v>106124</v>
      </c>
      <c r="D126" s="89">
        <v>40645.332999999999</v>
      </c>
      <c r="E126" s="89">
        <v>146769.33300000001</v>
      </c>
      <c r="F126" s="89">
        <v>25745</v>
      </c>
      <c r="G126" s="89">
        <v>152555</v>
      </c>
      <c r="H126" s="57">
        <f>D126/D125*100</f>
        <v>95.902141779649327</v>
      </c>
      <c r="I126" s="57">
        <f>E126/E125*100</f>
        <v>92.973046581456387</v>
      </c>
      <c r="J126" s="56"/>
      <c r="K126" s="55">
        <f t="shared" si="25"/>
        <v>157.87660905030103</v>
      </c>
      <c r="L126" s="55">
        <f t="shared" si="25"/>
        <v>96.207487791288386</v>
      </c>
      <c r="M126" s="13"/>
      <c r="R126" s="50"/>
    </row>
    <row r="127" spans="1:18" s="48" customFormat="1" x14ac:dyDescent="0.2">
      <c r="A127" s="13" t="s">
        <v>279</v>
      </c>
      <c r="B127" s="89">
        <v>800.76400000000001</v>
      </c>
      <c r="C127" s="89">
        <v>9356.1479999999992</v>
      </c>
      <c r="D127" s="89">
        <v>1736.758</v>
      </c>
      <c r="E127" s="89">
        <v>11092.906000000001</v>
      </c>
      <c r="F127" s="89">
        <v>1398.9269999999999</v>
      </c>
      <c r="G127" s="89">
        <v>13114.369000000001</v>
      </c>
      <c r="H127" s="57">
        <f>D127/D125*100</f>
        <v>4.0978582203506662</v>
      </c>
      <c r="I127" s="57">
        <f>E127/E125*100</f>
        <v>7.02695341854362</v>
      </c>
      <c r="J127" s="56">
        <f>D127/B127</f>
        <v>2.1688762232068375</v>
      </c>
      <c r="K127" s="55">
        <f t="shared" si="25"/>
        <v>124.14929442351175</v>
      </c>
      <c r="L127" s="55">
        <f t="shared" si="25"/>
        <v>84.585892008986491</v>
      </c>
      <c r="M127" s="13"/>
      <c r="R127" s="50"/>
    </row>
    <row r="128" spans="1:18" s="48" customFormat="1" x14ac:dyDescent="0.2">
      <c r="A128" s="13" t="s">
        <v>305</v>
      </c>
      <c r="B128" s="89">
        <v>54.570999999999998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  <c r="H128" s="57">
        <f>D128/D125*100</f>
        <v>0</v>
      </c>
      <c r="I128" s="57">
        <f>E128/E125*100</f>
        <v>0</v>
      </c>
      <c r="J128" s="55">
        <f>D128/B128*100</f>
        <v>0</v>
      </c>
      <c r="K128" s="55">
        <v>0</v>
      </c>
      <c r="L128" s="55">
        <v>0</v>
      </c>
      <c r="M128" s="13"/>
      <c r="R128" s="50"/>
    </row>
    <row r="129" spans="1:18" s="48" customFormat="1" x14ac:dyDescent="0.2">
      <c r="A129" s="9" t="s">
        <v>277</v>
      </c>
      <c r="B129" s="89">
        <v>8567.6679999999997</v>
      </c>
      <c r="C129" s="89">
        <v>115480.148</v>
      </c>
      <c r="D129" s="89">
        <v>42382.091</v>
      </c>
      <c r="E129" s="89">
        <v>157862.239</v>
      </c>
      <c r="F129" s="89">
        <v>27143.927</v>
      </c>
      <c r="G129" s="89">
        <v>165669.36900000001</v>
      </c>
      <c r="H129" s="57">
        <f>H130+H131</f>
        <v>100.00000235948718</v>
      </c>
      <c r="I129" s="57">
        <f>I130+I131</f>
        <v>99.999999999999986</v>
      </c>
      <c r="J129" s="56">
        <f>D129/B129</f>
        <v>4.9467475863910693</v>
      </c>
      <c r="K129" s="55">
        <f>D129/F129*100</f>
        <v>156.13839147150668</v>
      </c>
      <c r="L129" s="55">
        <f>E129/G129*100</f>
        <v>95.287523549389505</v>
      </c>
      <c r="M129" s="9"/>
      <c r="R129" s="50"/>
    </row>
    <row r="130" spans="1:18" s="48" customFormat="1" x14ac:dyDescent="0.2">
      <c r="A130" s="13" t="s">
        <v>280</v>
      </c>
      <c r="B130" s="89">
        <v>8567.6679999999997</v>
      </c>
      <c r="C130" s="89">
        <v>84988.659</v>
      </c>
      <c r="D130" s="89">
        <v>30863.806</v>
      </c>
      <c r="E130" s="89">
        <v>115852.465</v>
      </c>
      <c r="F130" s="89">
        <v>25468.791000000001</v>
      </c>
      <c r="G130" s="89">
        <v>130253.15</v>
      </c>
      <c r="H130" s="57">
        <f>D130/D129*100</f>
        <v>72.822754309125528</v>
      </c>
      <c r="I130" s="57">
        <f>E130/E129*100</f>
        <v>73.388332595485352</v>
      </c>
      <c r="J130" s="56">
        <f>D130/B130</f>
        <v>3.6023578411301655</v>
      </c>
      <c r="K130" s="55">
        <f>D130/F130*100</f>
        <v>121.18284688111029</v>
      </c>
      <c r="L130" s="55">
        <f>E130/G130*100</f>
        <v>88.944079279464631</v>
      </c>
      <c r="M130" s="13"/>
      <c r="R130" s="50"/>
    </row>
    <row r="131" spans="1:18" s="48" customFormat="1" x14ac:dyDescent="0.2">
      <c r="A131" s="14" t="s">
        <v>284</v>
      </c>
      <c r="B131" s="89">
        <v>0</v>
      </c>
      <c r="C131" s="89">
        <v>30491.488000000001</v>
      </c>
      <c r="D131" s="89">
        <v>11518.286</v>
      </c>
      <c r="E131" s="89">
        <v>42009.773999999998</v>
      </c>
      <c r="F131" s="89">
        <v>1675.136</v>
      </c>
      <c r="G131" s="89">
        <v>35416.218999999997</v>
      </c>
      <c r="H131" s="57">
        <f>D131/D129*100</f>
        <v>27.177248050361648</v>
      </c>
      <c r="I131" s="57">
        <f>E131/E129*100</f>
        <v>26.611667404514638</v>
      </c>
      <c r="J131" s="55">
        <v>0</v>
      </c>
      <c r="K131" s="56"/>
      <c r="L131" s="55">
        <f>E131/G131*100</f>
        <v>118.61733179366212</v>
      </c>
      <c r="M131" s="13"/>
      <c r="R131" s="50"/>
    </row>
    <row r="132" spans="1:18" ht="12.75" customHeight="1" x14ac:dyDescent="0.2">
      <c r="A132" s="112" t="s">
        <v>632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73"/>
      <c r="N132" s="54"/>
      <c r="O132" s="54"/>
      <c r="P132" s="54"/>
    </row>
    <row r="133" spans="1:18" ht="12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3"/>
      <c r="N133" s="54"/>
      <c r="O133" s="54"/>
      <c r="P133" s="54"/>
    </row>
    <row r="134" spans="1:18" s="26" customFormat="1" x14ac:dyDescent="0.2">
      <c r="A134" s="19" t="s">
        <v>627</v>
      </c>
      <c r="B134" s="23"/>
      <c r="C134" s="23"/>
      <c r="D134" s="23"/>
      <c r="E134" s="23"/>
      <c r="F134" s="23"/>
      <c r="G134" s="24"/>
      <c r="H134" s="25"/>
      <c r="I134" s="25"/>
      <c r="J134" s="25"/>
      <c r="K134" s="21"/>
    </row>
    <row r="135" spans="1:18" s="26" customFormat="1" x14ac:dyDescent="0.2">
      <c r="A135" s="19" t="s">
        <v>626</v>
      </c>
      <c r="B135" s="23"/>
      <c r="C135" s="23"/>
      <c r="D135" s="23"/>
      <c r="E135" s="23"/>
      <c r="F135" s="23"/>
      <c r="G135" s="24"/>
      <c r="H135" s="25"/>
      <c r="I135" s="25"/>
      <c r="J135" s="25"/>
      <c r="K135" s="7"/>
      <c r="L135" s="45"/>
    </row>
    <row r="136" spans="1:18" s="21" customFormat="1" ht="12" x14ac:dyDescent="0.2">
      <c r="A136" s="40" t="s">
        <v>604</v>
      </c>
      <c r="B136" s="41"/>
      <c r="C136" s="42" t="s">
        <v>607</v>
      </c>
      <c r="D136" s="42"/>
      <c r="E136" s="42"/>
      <c r="F136" s="42"/>
      <c r="G136" s="43" t="s">
        <v>606</v>
      </c>
      <c r="H136" s="44"/>
      <c r="I136" s="32"/>
      <c r="J136" s="33"/>
      <c r="K136" s="34"/>
    </row>
    <row r="137" spans="1:18" s="21" customFormat="1" ht="12" x14ac:dyDescent="0.2">
      <c r="A137" s="20" t="s">
        <v>605</v>
      </c>
      <c r="B137" s="7"/>
      <c r="C137" s="20" t="s">
        <v>609</v>
      </c>
      <c r="D137" s="27"/>
      <c r="E137" s="27"/>
      <c r="F137" s="27"/>
      <c r="G137" s="30" t="s">
        <v>608</v>
      </c>
      <c r="H137" s="30"/>
      <c r="I137" s="28"/>
      <c r="J137" s="29"/>
      <c r="K137" s="22"/>
    </row>
    <row r="138" spans="1:18" s="21" customFormat="1" ht="12" x14ac:dyDescent="0.2">
      <c r="A138" s="20"/>
      <c r="B138" s="7"/>
      <c r="C138" s="20" t="s">
        <v>596</v>
      </c>
      <c r="D138" s="27"/>
      <c r="E138" s="27"/>
      <c r="F138" s="27"/>
      <c r="G138" s="30" t="s">
        <v>610</v>
      </c>
      <c r="H138" s="30"/>
      <c r="I138" s="28"/>
      <c r="J138" s="29"/>
      <c r="K138" s="22"/>
    </row>
    <row r="139" spans="1:18" x14ac:dyDescent="0.2">
      <c r="M139" s="46"/>
    </row>
    <row r="140" spans="1:18" x14ac:dyDescent="0.2">
      <c r="M140" s="46"/>
    </row>
    <row r="141" spans="1:18" x14ac:dyDescent="0.2">
      <c r="M141" s="46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2023-08-21T09:11:18Z</dcterms:modified>
</cp:coreProperties>
</file>