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codeName="ЭтаКнига" defaultThemeVersion="124226"/>
  <xr:revisionPtr revIDLastSave="0" documentId="13_ncr:1_{4BAABF82-8F42-4F7F-845A-88D578F9B331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ҚР" sheetId="3" r:id="rId1"/>
    <sheet name="Абай" sheetId="21" r:id="rId2"/>
    <sheet name="Ақмола" sheetId="4" r:id="rId3"/>
    <sheet name="Ақтөбе" sheetId="5" r:id="rId4"/>
    <sheet name="Алматы" sheetId="6" r:id="rId5"/>
    <sheet name="Атырау" sheetId="7" r:id="rId6"/>
    <sheet name="Батыс Қазақстан " sheetId="8" r:id="rId7"/>
    <sheet name="Жамбыл" sheetId="9" r:id="rId8"/>
    <sheet name="Жетісу" sheetId="22" r:id="rId9"/>
    <sheet name="Қарағанды" sheetId="10" r:id="rId10"/>
    <sheet name="Қостанай" sheetId="11" r:id="rId11"/>
    <sheet name="Қызылорда" sheetId="12" r:id="rId12"/>
    <sheet name="Маңғыстау" sheetId="13" r:id="rId13"/>
    <sheet name="Павлодар" sheetId="14" r:id="rId14"/>
    <sheet name="Солтүстік Қазақстан" sheetId="15" r:id="rId15"/>
    <sheet name="Түркістан" sheetId="16" r:id="rId16"/>
    <sheet name="Ұлытау" sheetId="23" r:id="rId17"/>
    <sheet name="Шығыс Қазақстан" sheetId="17" r:id="rId18"/>
    <sheet name="Астана қ." sheetId="18" r:id="rId19"/>
    <sheet name="Алматы қ." sheetId="19" r:id="rId20"/>
    <sheet name="Шымкент қ.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20" l="1"/>
  <c r="AZ7" i="20"/>
  <c r="AY7" i="20"/>
  <c r="AY11" i="20" s="1"/>
  <c r="AX7" i="20"/>
  <c r="AW7" i="20"/>
  <c r="AV7" i="20"/>
  <c r="AU7" i="20"/>
  <c r="AU11" i="20" s="1"/>
  <c r="AT7" i="20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3"/>
  <c r="X7" i="23"/>
  <c r="W7" i="23"/>
  <c r="V7" i="23"/>
  <c r="U7" i="23"/>
  <c r="T7" i="23"/>
  <c r="S7" i="23"/>
  <c r="S11" i="23" s="1"/>
  <c r="R7" i="23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X7" i="12"/>
  <c r="AW7" i="12"/>
  <c r="AV7" i="12"/>
  <c r="AU7" i="12"/>
  <c r="AU11" i="12" s="1"/>
  <c r="AT7" i="12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2"/>
  <c r="X7" i="22"/>
  <c r="W7" i="22"/>
  <c r="W11" i="22" s="1"/>
  <c r="V7" i="22"/>
  <c r="U7" i="22"/>
  <c r="T7" i="22"/>
  <c r="S7" i="22"/>
  <c r="S11" i="22" s="1"/>
  <c r="R7" i="22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Y7" i="21"/>
  <c r="X7" i="21"/>
  <c r="W7" i="21"/>
  <c r="W11" i="21" s="1"/>
  <c r="V7" i="21"/>
  <c r="U7" i="21"/>
  <c r="T7" i="21"/>
  <c r="S7" i="21"/>
  <c r="S11" i="21" s="1"/>
  <c r="R7" i="21"/>
  <c r="BA7" i="3"/>
  <c r="AZ7" i="3"/>
  <c r="AY7" i="3"/>
  <c r="AY11" i="3" s="1"/>
  <c r="AX7" i="3"/>
  <c r="AW7" i="3"/>
  <c r="AV7" i="3"/>
  <c r="AU7" i="3"/>
  <c r="AU11" i="3" s="1"/>
  <c r="AT7" i="3"/>
  <c r="AP7" i="9"/>
  <c r="AQ7" i="9"/>
  <c r="AR7" i="9"/>
  <c r="AS7" i="9"/>
  <c r="AS7" i="20" l="1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3"/>
  <c r="P7" i="23"/>
  <c r="O7" i="23"/>
  <c r="O11" i="23" s="1"/>
  <c r="N7" i="23"/>
  <c r="AS7" i="16"/>
  <c r="AR7" i="16"/>
  <c r="AQ7" i="16"/>
  <c r="AQ11" i="16" s="1"/>
  <c r="AP7" i="16"/>
  <c r="AS7" i="15"/>
  <c r="AR7" i="15"/>
  <c r="AQ7" i="15"/>
  <c r="AQ11" i="15" s="1"/>
  <c r="AP7" i="15"/>
  <c r="AS7" i="14"/>
  <c r="AR7" i="14"/>
  <c r="AQ7" i="14"/>
  <c r="AQ11" i="14" s="1"/>
  <c r="AP7" i="14"/>
  <c r="AS7" i="13"/>
  <c r="AR7" i="13"/>
  <c r="AQ7" i="13"/>
  <c r="AQ11" i="13" s="1"/>
  <c r="AP7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2"/>
  <c r="P7" i="22"/>
  <c r="O7" i="22"/>
  <c r="O11" i="22" s="1"/>
  <c r="N7" i="22"/>
  <c r="AQ11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Q7" i="21"/>
  <c r="P7" i="21"/>
  <c r="O7" i="21"/>
  <c r="O11" i="21" s="1"/>
  <c r="N7" i="21"/>
  <c r="AS7" i="3"/>
  <c r="AR7" i="3"/>
  <c r="AQ7" i="3"/>
  <c r="AQ11" i="3" s="1"/>
  <c r="AP7" i="3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M7" i="23"/>
  <c r="L7" i="23"/>
  <c r="K7" i="23"/>
  <c r="K11" i="23" s="1"/>
  <c r="J7" i="23"/>
  <c r="AO7" i="16"/>
  <c r="AN7" i="16"/>
  <c r="AM7" i="16"/>
  <c r="AM11" i="16" s="1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M7" i="22"/>
  <c r="L7" i="22"/>
  <c r="K7" i="22"/>
  <c r="K11" i="22" s="1"/>
  <c r="J7" i="22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1"/>
  <c r="L7" i="21"/>
  <c r="K7" i="21"/>
  <c r="K11" i="21" s="1"/>
  <c r="J7" i="21"/>
  <c r="AO7" i="3"/>
  <c r="AN7" i="3"/>
  <c r="AM7" i="3"/>
  <c r="AM11" i="3" s="1"/>
  <c r="AL7" i="3"/>
  <c r="AH7" i="20" l="1"/>
  <c r="AI7" i="20"/>
  <c r="AJ7" i="20"/>
  <c r="AK7" i="20"/>
  <c r="AH7" i="19"/>
  <c r="AI7" i="19"/>
  <c r="AJ7" i="19"/>
  <c r="AK7" i="19"/>
  <c r="AH7" i="18"/>
  <c r="AI7" i="18"/>
  <c r="AJ7" i="18"/>
  <c r="AK7" i="18"/>
  <c r="AH7" i="17"/>
  <c r="AI7" i="17"/>
  <c r="AJ7" i="17"/>
  <c r="AK7" i="17"/>
  <c r="F7" i="23"/>
  <c r="G7" i="23"/>
  <c r="H7" i="23"/>
  <c r="I7" i="23"/>
  <c r="AH7" i="16"/>
  <c r="AI7" i="16"/>
  <c r="AJ7" i="16"/>
  <c r="AK7" i="16"/>
  <c r="AH7" i="15"/>
  <c r="AI7" i="15"/>
  <c r="AJ7" i="15"/>
  <c r="AK7" i="15"/>
  <c r="AH7" i="14"/>
  <c r="AI7" i="14"/>
  <c r="AJ7" i="14"/>
  <c r="AK7" i="14"/>
  <c r="AK7" i="13"/>
  <c r="AJ7" i="13"/>
  <c r="AI7" i="13"/>
  <c r="AI11" i="13" s="1"/>
  <c r="AH7" i="13"/>
  <c r="AK7" i="12"/>
  <c r="AJ7" i="12"/>
  <c r="AI7" i="12"/>
  <c r="AI11" i="12" s="1"/>
  <c r="AH7" i="12"/>
  <c r="AK7" i="11"/>
  <c r="AJ7" i="11"/>
  <c r="AI7" i="11"/>
  <c r="AI11" i="11" s="1"/>
  <c r="AH7" i="11"/>
  <c r="AK7" i="10"/>
  <c r="AJ7" i="10"/>
  <c r="AI7" i="10"/>
  <c r="AI11" i="10" s="1"/>
  <c r="AH7" i="10"/>
  <c r="I7" i="22"/>
  <c r="H7" i="22"/>
  <c r="G7" i="22"/>
  <c r="G11" i="22" s="1"/>
  <c r="F7" i="22"/>
  <c r="AK7" i="9"/>
  <c r="AJ7" i="9"/>
  <c r="AI7" i="9"/>
  <c r="AI11" i="9" s="1"/>
  <c r="AH7" i="9"/>
  <c r="AK7" i="8"/>
  <c r="AJ7" i="8"/>
  <c r="AI7" i="8"/>
  <c r="AI11" i="8" s="1"/>
  <c r="AH7" i="8"/>
  <c r="AK7" i="7"/>
  <c r="AJ7" i="7"/>
  <c r="AI7" i="7"/>
  <c r="AI11" i="7" s="1"/>
  <c r="AH7" i="7"/>
  <c r="AK7" i="6"/>
  <c r="AJ7" i="6"/>
  <c r="AI7" i="6"/>
  <c r="AI11" i="6" s="1"/>
  <c r="AH7" i="6"/>
  <c r="AK7" i="5"/>
  <c r="AJ7" i="5"/>
  <c r="AI7" i="5"/>
  <c r="AI11" i="5" s="1"/>
  <c r="AH7" i="5"/>
  <c r="I7" i="21"/>
  <c r="H7" i="21"/>
  <c r="G7" i="21"/>
  <c r="G11" i="21" s="1"/>
  <c r="F7" i="21"/>
  <c r="AK7" i="4"/>
  <c r="AJ7" i="4"/>
  <c r="AI7" i="4"/>
  <c r="AI11" i="4" s="1"/>
  <c r="AH7" i="4"/>
  <c r="AK7" i="3"/>
  <c r="AJ7" i="3"/>
  <c r="AI7" i="3"/>
  <c r="AI11" i="3" s="1"/>
  <c r="AH7" i="3"/>
  <c r="C7" i="21" l="1"/>
  <c r="D7" i="21"/>
  <c r="E7" i="21"/>
  <c r="B7" i="21"/>
  <c r="AD7" i="3"/>
  <c r="AF7" i="3"/>
  <c r="AG7" i="3"/>
  <c r="AF7" i="5"/>
  <c r="B7" i="23"/>
  <c r="C7" i="23"/>
  <c r="C11" i="23" s="1"/>
  <c r="D7" i="23"/>
  <c r="E7" i="23"/>
  <c r="E7" i="22"/>
  <c r="D7" i="22"/>
  <c r="C7" i="22"/>
  <c r="C11" i="22" s="1"/>
  <c r="B7" i="22"/>
  <c r="AD7" i="20"/>
  <c r="AE7" i="20"/>
  <c r="AE11" i="20" s="1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S11" i="19" s="1"/>
  <c r="R7" i="19"/>
  <c r="Q7" i="19"/>
  <c r="P7" i="19"/>
  <c r="O7" i="19"/>
  <c r="O11" i="19" s="1"/>
  <c r="N7" i="19"/>
  <c r="M7" i="19"/>
  <c r="L7" i="19"/>
  <c r="K7" i="19"/>
  <c r="K11" i="19" s="1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E7" i="4"/>
  <c r="D7" i="4"/>
  <c r="C7" i="4"/>
  <c r="C11" i="4" s="1"/>
  <c r="B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Q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B7" i="3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C11" i="21"/>
  <c r="AE7" i="5"/>
  <c r="AE11" i="5" s="1"/>
  <c r="AE7" i="3" l="1"/>
  <c r="AE11" i="3" s="1"/>
</calcChain>
</file>

<file path=xl/sharedStrings.xml><?xml version="1.0" encoding="utf-8"?>
<sst xmlns="http://schemas.openxmlformats.org/spreadsheetml/2006/main" count="1765" uniqueCount="41">
  <si>
    <t>экспорт</t>
  </si>
  <si>
    <t>импорт</t>
  </si>
  <si>
    <t xml:space="preserve"> 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</si>
  <si>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</si>
  <si>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</si>
  <si>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</si>
  <si>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</si>
  <si>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</si>
  <si>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</si>
  <si>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</si>
  <si>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</si>
  <si>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Шымкент қ.
</t>
  </si>
  <si>
    <t xml:space="preserve">АӨК өнімдерінің экспорты мен импорты
</t>
  </si>
  <si>
    <t xml:space="preserve">Абай
</t>
  </si>
  <si>
    <t xml:space="preserve">Ақмола
</t>
  </si>
  <si>
    <t xml:space="preserve">Ақтөбе
</t>
  </si>
  <si>
    <t xml:space="preserve">Алматы
</t>
  </si>
  <si>
    <t xml:space="preserve">Атырау
</t>
  </si>
  <si>
    <t xml:space="preserve">Батыс Қазақстан
</t>
  </si>
  <si>
    <t xml:space="preserve">Жамбыл
</t>
  </si>
  <si>
    <t xml:space="preserve">Жетісу
</t>
  </si>
  <si>
    <t xml:space="preserve">Қарағанды
</t>
  </si>
  <si>
    <t xml:space="preserve">Қостанай
</t>
  </si>
  <si>
    <t xml:space="preserve">Қызылорда
</t>
  </si>
  <si>
    <t xml:space="preserve">Маңғыстау
</t>
  </si>
  <si>
    <t xml:space="preserve">Павлодар
</t>
  </si>
  <si>
    <t xml:space="preserve">Солтүстік Қазақстан
</t>
  </si>
  <si>
    <t xml:space="preserve">Түркістан
</t>
  </si>
  <si>
    <t xml:space="preserve">Ұлытау
</t>
  </si>
  <si>
    <t xml:space="preserve">Шығыс Қазақстан
</t>
  </si>
  <si>
    <t>Астана қ.</t>
  </si>
  <si>
    <t>Алматы қ.</t>
  </si>
  <si>
    <t>Қазақстан Республикасы</t>
  </si>
  <si>
    <t>АӨК өнімдерінің экспорты мен импорты</t>
  </si>
  <si>
    <t>АӨК өнімдері экспортының жалпы көлеміндегі өңделген өнімінің үлесі, %</t>
  </si>
  <si>
    <t>АӨК өнімдері бойынша барлығы:</t>
  </si>
  <si>
    <t xml:space="preserve">*Алдын ала деректер.   </t>
  </si>
  <si>
    <t xml:space="preserve">*Алдын ала деректер.
  </t>
  </si>
  <si>
    <t>2025 жылғы қаңтар-желтоқсан*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</si>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</sst>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b/>
      <sz val="10"/>
      <color theme="1"/>
      <name val=" roboto bold"/>
      <charset val="204"/>
    </font>
    <font>
      <b/>
      <sz val="10"/>
      <name val=" roboto bold"/>
      <charset val="204"/>
    </font>
    <font>
      <sz val="10"/>
      <color theme="1"/>
      <name val="Roboto bold"/>
      <charset val="204"/>
    </font>
    <font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1" fillId="0" borderId="0"/>
    <xf numFmtId="0" fontId="22" fillId="0" borderId="0"/>
  </cellStyleXfs>
  <cellXfs count="87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/>
    <xf numFmtId="164" fontId="6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/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 applyBorder="1"/>
    <xf numFmtId="0" fontId="8" fillId="0" borderId="0" xfId="0" applyFont="1" applyBorder="1"/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Border="1"/>
    <xf numFmtId="164" fontId="5" fillId="0" borderId="0" xfId="0" applyNumberFormat="1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4" fillId="0" borderId="0" xfId="1" applyNumberFormat="1" applyFont="1" applyFill="1" applyBorder="1"/>
    <xf numFmtId="164" fontId="7" fillId="0" borderId="8" xfId="0" applyNumberFormat="1" applyFont="1" applyBorder="1"/>
    <xf numFmtId="0" fontId="7" fillId="0" borderId="1" xfId="0" applyFont="1" applyBorder="1"/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0" fontId="13" fillId="0" borderId="0" xfId="0" applyFont="1"/>
    <xf numFmtId="0" fontId="14" fillId="0" borderId="0" xfId="1" applyFont="1" applyFill="1"/>
    <xf numFmtId="164" fontId="7" fillId="0" borderId="9" xfId="0" applyNumberFormat="1" applyFont="1" applyBorder="1"/>
    <xf numFmtId="0" fontId="7" fillId="0" borderId="0" xfId="0" applyFont="1" applyAlignment="1">
      <alignment wrapText="1"/>
    </xf>
    <xf numFmtId="0" fontId="19" fillId="0" borderId="0" xfId="0" applyFont="1"/>
    <xf numFmtId="0" fontId="20" fillId="0" borderId="0" xfId="1" applyFont="1" applyFill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0" xfId="0" applyNumberFormat="1" applyFont="1" applyBorder="1"/>
    <xf numFmtId="164" fontId="6" fillId="0" borderId="1" xfId="0" applyNumberFormat="1" applyFont="1" applyFill="1" applyBorder="1"/>
    <xf numFmtId="164" fontId="7" fillId="0" borderId="8" xfId="0" applyNumberFormat="1" applyFont="1" applyFill="1" applyBorder="1"/>
    <xf numFmtId="164" fontId="7" fillId="0" borderId="9" xfId="0" applyNumberFormat="1" applyFont="1" applyFill="1" applyBorder="1"/>
    <xf numFmtId="0" fontId="7" fillId="0" borderId="1" xfId="0" applyFont="1" applyFill="1" applyBorder="1"/>
    <xf numFmtId="0" fontId="7" fillId="0" borderId="8" xfId="0" applyFont="1" applyFill="1" applyBorder="1"/>
    <xf numFmtId="0" fontId="6" fillId="0" borderId="1" xfId="0" applyFont="1" applyBorder="1"/>
    <xf numFmtId="0" fontId="6" fillId="0" borderId="1" xfId="0" applyFont="1" applyFill="1" applyBorder="1"/>
    <xf numFmtId="164" fontId="4" fillId="0" borderId="1" xfId="0" applyNumberFormat="1" applyFont="1" applyBorder="1"/>
    <xf numFmtId="164" fontId="23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3" xr:uid="{00000000-0005-0000-0000-000003000000}"/>
    <cellStyle name="Обычный_Для сборника показатели Торговля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84"/>
  <sheetViews>
    <sheetView tabSelected="1" zoomScale="130" zoomScaleNormal="130" workbookViewId="0">
      <pane xSplit="1" ySplit="6" topLeftCell="AL7" activePane="bottomRight" state="frozen"/>
      <selection sqref="A1:M1"/>
      <selection pane="topRight" sqref="A1:M1"/>
      <selection pane="bottomLeft" sqref="A1:M1"/>
      <selection pane="bottomRight" activeCell="BB7" sqref="BB7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11.140625" style="30" customWidth="1"/>
    <col min="28" max="28" width="11.28515625" style="30" customWidth="1"/>
    <col min="29" max="29" width="11.140625" style="30" customWidth="1"/>
    <col min="30" max="30" width="12.140625" style="30" customWidth="1"/>
    <col min="31" max="31" width="11.140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41" width="11" style="30" customWidth="1"/>
    <col min="42" max="42" width="9.85546875" style="30" bestFit="1" customWidth="1"/>
    <col min="43" max="45" width="9.140625" style="30"/>
    <col min="46" max="53" width="9.140625" style="30" customWidth="1"/>
    <col min="54" max="16384" width="9.140625" style="30"/>
  </cols>
  <sheetData>
    <row r="1" spans="1:53" s="35" customFormat="1" ht="12.7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36" customFormat="1" ht="12.75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22.5" customHeight="1">
      <c r="A7" s="33" t="s">
        <v>35</v>
      </c>
      <c r="B7" s="8">
        <f>B8+B9+B10</f>
        <v>7559991.2017800007</v>
      </c>
      <c r="C7" s="8">
        <f t="shared" ref="C7:AC7" si="0">C8+C9+C10</f>
        <v>2087650.8389900003</v>
      </c>
      <c r="D7" s="8">
        <f t="shared" si="0"/>
        <v>7055502.6302499995</v>
      </c>
      <c r="E7" s="8">
        <f t="shared" si="0"/>
        <v>3245817.0266299993</v>
      </c>
      <c r="F7" s="8">
        <f t="shared" si="0"/>
        <v>9555775.2706400007</v>
      </c>
      <c r="G7" s="8">
        <f t="shared" si="0"/>
        <v>2123925.4871900007</v>
      </c>
      <c r="H7" s="8">
        <f t="shared" si="0"/>
        <v>7616652.7503999993</v>
      </c>
      <c r="I7" s="8">
        <f t="shared" si="0"/>
        <v>2927478.0535099991</v>
      </c>
      <c r="J7" s="8">
        <f t="shared" si="0"/>
        <v>10226445.937169997</v>
      </c>
      <c r="K7" s="8">
        <f t="shared" si="0"/>
        <v>2429784.9885</v>
      </c>
      <c r="L7" s="8">
        <f t="shared" si="0"/>
        <v>7674931.9994200021</v>
      </c>
      <c r="M7" s="8">
        <f t="shared" si="0"/>
        <v>3349562.4453399996</v>
      </c>
      <c r="N7" s="8">
        <f t="shared" si="0"/>
        <v>13634244.236659998</v>
      </c>
      <c r="O7" s="8">
        <f t="shared" si="0"/>
        <v>3091627.2</v>
      </c>
      <c r="P7" s="8">
        <f t="shared" si="0"/>
        <v>7778945.5999999978</v>
      </c>
      <c r="Q7" s="8">
        <f t="shared" si="0"/>
        <v>3510236</v>
      </c>
      <c r="R7" s="8">
        <f t="shared" si="0"/>
        <v>12266445.189340003</v>
      </c>
      <c r="S7" s="8">
        <f t="shared" si="0"/>
        <v>3289639.4713199995</v>
      </c>
      <c r="T7" s="8">
        <f t="shared" si="0"/>
        <v>8356638.5781900045</v>
      </c>
      <c r="U7" s="8">
        <f t="shared" si="0"/>
        <v>3798950.197399999</v>
      </c>
      <c r="V7" s="8">
        <f t="shared" si="0"/>
        <v>11463604.388709996</v>
      </c>
      <c r="W7" s="8">
        <f t="shared" si="0"/>
        <v>3380591.7544899993</v>
      </c>
      <c r="X7" s="8">
        <f t="shared" si="0"/>
        <v>8030292.7936499976</v>
      </c>
      <c r="Y7" s="8">
        <f t="shared" si="0"/>
        <v>3927612.1209700005</v>
      </c>
      <c r="Z7" s="8">
        <f t="shared" si="0"/>
        <v>10821944.299380001</v>
      </c>
      <c r="AA7" s="8">
        <f t="shared" si="0"/>
        <v>3819201.9682100005</v>
      </c>
      <c r="AB7" s="8">
        <f t="shared" si="0"/>
        <v>9412361.5208899993</v>
      </c>
      <c r="AC7" s="8">
        <f t="shared" si="0"/>
        <v>4748820.9208399998</v>
      </c>
      <c r="AD7" s="8">
        <f t="shared" ref="AD7:AO7" si="1">AD8+AD9+AD10</f>
        <v>13152283.021169998</v>
      </c>
      <c r="AE7" s="8">
        <f t="shared" si="1"/>
        <v>5592564.0972199999</v>
      </c>
      <c r="AF7" s="8">
        <f t="shared" si="1"/>
        <v>10238031.995430002</v>
      </c>
      <c r="AG7" s="8">
        <f t="shared" si="1"/>
        <v>5986918.8928900007</v>
      </c>
      <c r="AH7" s="9">
        <f t="shared" si="1"/>
        <v>15503128.064050002</v>
      </c>
      <c r="AI7" s="9">
        <f t="shared" si="1"/>
        <v>5397627.5090399999</v>
      </c>
      <c r="AJ7" s="9">
        <f t="shared" si="1"/>
        <v>11264487.612880001</v>
      </c>
      <c r="AK7" s="9">
        <f t="shared" si="1"/>
        <v>6109271.0778099997</v>
      </c>
      <c r="AL7" s="9">
        <f t="shared" si="1"/>
        <v>16171491.38095</v>
      </c>
      <c r="AM7" s="9">
        <f t="shared" si="1"/>
        <v>5122442</v>
      </c>
      <c r="AN7" s="9">
        <f t="shared" si="1"/>
        <v>10539125.699999999</v>
      </c>
      <c r="AO7" s="9">
        <f t="shared" si="1"/>
        <v>6557710.4000000004</v>
      </c>
      <c r="AP7" s="56">
        <f t="shared" ref="AP7:AS7" si="2">AP8+AP9+AP10</f>
        <v>22342509.47608</v>
      </c>
      <c r="AQ7" s="56">
        <f t="shared" si="2"/>
        <v>7010263.0999999996</v>
      </c>
      <c r="AR7" s="56">
        <f t="shared" si="2"/>
        <v>9301186.799999997</v>
      </c>
      <c r="AS7" s="56">
        <f t="shared" si="2"/>
        <v>7265214.4000000004</v>
      </c>
      <c r="AT7" s="56">
        <f t="shared" ref="AT7:BA7" si="3">AT8+AT9+AT10</f>
        <v>5054521.5999999996</v>
      </c>
      <c r="AU7" s="56">
        <f t="shared" si="3"/>
        <v>1582394.9</v>
      </c>
      <c r="AV7" s="56">
        <f t="shared" si="3"/>
        <v>2174591.9000000004</v>
      </c>
      <c r="AW7" s="56">
        <f t="shared" si="3"/>
        <v>1596116.7999999998</v>
      </c>
      <c r="AX7" s="56">
        <f t="shared" si="3"/>
        <v>7681760.3000000007</v>
      </c>
      <c r="AY7" s="56">
        <f t="shared" si="3"/>
        <v>2196095.5</v>
      </c>
      <c r="AZ7" s="56">
        <f t="shared" si="3"/>
        <v>2532059</v>
      </c>
      <c r="BA7" s="56">
        <f t="shared" si="3"/>
        <v>1769904.3</v>
      </c>
    </row>
    <row r="8" spans="1:53" s="10" customFormat="1" ht="22.5" customHeight="1">
      <c r="A8" s="7" t="s">
        <v>5</v>
      </c>
      <c r="B8" s="8">
        <v>5133065.4145900011</v>
      </c>
      <c r="C8" s="8">
        <v>1102715.6438899999</v>
      </c>
      <c r="D8" s="8">
        <v>1461303.704399999</v>
      </c>
      <c r="E8" s="8">
        <v>882298.37068999989</v>
      </c>
      <c r="F8" s="8">
        <v>6258069.6936700018</v>
      </c>
      <c r="G8" s="8">
        <v>1106794.5600300005</v>
      </c>
      <c r="H8" s="8">
        <v>1114184.4443799995</v>
      </c>
      <c r="I8" s="8">
        <v>773594.97800999973</v>
      </c>
      <c r="J8" s="8">
        <v>6876626.345999999</v>
      </c>
      <c r="K8" s="8">
        <v>1290263.9744199999</v>
      </c>
      <c r="L8" s="8">
        <v>1223814.5649099997</v>
      </c>
      <c r="M8" s="8">
        <v>819457.44070000015</v>
      </c>
      <c r="N8" s="8">
        <v>10003657.498219999</v>
      </c>
      <c r="O8" s="8">
        <v>1850005.4</v>
      </c>
      <c r="P8" s="8">
        <v>1401774.7</v>
      </c>
      <c r="Q8" s="8">
        <v>896479.7</v>
      </c>
      <c r="R8" s="8">
        <v>9358408.1393300034</v>
      </c>
      <c r="S8" s="8">
        <v>1994459.2615499997</v>
      </c>
      <c r="T8" s="8">
        <v>1709015.1440799998</v>
      </c>
      <c r="U8" s="8">
        <v>901495.84135000024</v>
      </c>
      <c r="V8" s="8">
        <v>8322216.389759995</v>
      </c>
      <c r="W8" s="8">
        <v>1950023.8493199991</v>
      </c>
      <c r="X8" s="8">
        <v>2198916.1709100003</v>
      </c>
      <c r="Y8" s="8">
        <v>902772.59694000054</v>
      </c>
      <c r="Z8" s="8">
        <v>8098601.6520100003</v>
      </c>
      <c r="AA8" s="8">
        <v>2236820.6847999999</v>
      </c>
      <c r="AB8" s="8">
        <v>3025265.4554499998</v>
      </c>
      <c r="AC8" s="8">
        <v>1158293.18221</v>
      </c>
      <c r="AD8" s="8">
        <v>9227470.3577299975</v>
      </c>
      <c r="AE8" s="8">
        <v>3070246.2501599998</v>
      </c>
      <c r="AF8" s="8">
        <v>3889346.0828200006</v>
      </c>
      <c r="AG8" s="8">
        <v>1562751.45787</v>
      </c>
      <c r="AH8" s="9">
        <v>10918171.267450003</v>
      </c>
      <c r="AI8" s="9">
        <v>2910679.4220399996</v>
      </c>
      <c r="AJ8" s="9">
        <v>4709155.9747699993</v>
      </c>
      <c r="AK8" s="9">
        <v>1599313.6927900002</v>
      </c>
      <c r="AL8" s="62">
        <v>10342946.62995</v>
      </c>
      <c r="AM8" s="62">
        <v>2230145.9</v>
      </c>
      <c r="AN8" s="62">
        <v>3925444.9</v>
      </c>
      <c r="AO8" s="62">
        <v>1607036.5</v>
      </c>
      <c r="AP8" s="56">
        <v>14143061.923950003</v>
      </c>
      <c r="AQ8" s="56">
        <v>3128193.7</v>
      </c>
      <c r="AR8" s="56">
        <v>2862468.1</v>
      </c>
      <c r="AS8" s="56">
        <v>1494237.4</v>
      </c>
      <c r="AT8" s="69">
        <v>3226826</v>
      </c>
      <c r="AU8" s="69">
        <v>734348.7</v>
      </c>
      <c r="AV8" s="69">
        <v>629906.30000000005</v>
      </c>
      <c r="AW8" s="69">
        <v>366428.5</v>
      </c>
      <c r="AX8" s="69">
        <v>5193236.9000000004</v>
      </c>
      <c r="AY8" s="69">
        <v>998053.2</v>
      </c>
      <c r="AZ8" s="69">
        <v>1010033</v>
      </c>
      <c r="BA8" s="69">
        <v>450729.4</v>
      </c>
    </row>
    <row r="9" spans="1:53" s="10" customFormat="1" ht="22.5" customHeight="1">
      <c r="A9" s="11" t="s">
        <v>6</v>
      </c>
      <c r="B9" s="8">
        <v>39842.33668</v>
      </c>
      <c r="C9" s="8">
        <v>39863.129499999988</v>
      </c>
      <c r="D9" s="8">
        <v>61408.165400000005</v>
      </c>
      <c r="E9" s="8">
        <v>128401.71304999998</v>
      </c>
      <c r="F9" s="8">
        <v>43520.096510000003</v>
      </c>
      <c r="G9" s="8">
        <v>38973.577519999999</v>
      </c>
      <c r="H9" s="8">
        <v>48578.947800000009</v>
      </c>
      <c r="I9" s="8">
        <v>98693.590539999976</v>
      </c>
      <c r="J9" s="8">
        <v>53266.837200000009</v>
      </c>
      <c r="K9" s="8">
        <v>52367.016139999992</v>
      </c>
      <c r="L9" s="8">
        <v>64841.884540000006</v>
      </c>
      <c r="M9" s="8">
        <v>146626.67783999996</v>
      </c>
      <c r="N9" s="8">
        <v>95068.788499999995</v>
      </c>
      <c r="O9" s="8">
        <v>108114.8</v>
      </c>
      <c r="P9" s="8">
        <v>68473.7</v>
      </c>
      <c r="Q9" s="8">
        <v>189221.5</v>
      </c>
      <c r="R9" s="8">
        <v>115483.48622999999</v>
      </c>
      <c r="S9" s="8">
        <v>180212.96810999999</v>
      </c>
      <c r="T9" s="8">
        <v>98042.239690000017</v>
      </c>
      <c r="U9" s="8">
        <v>295093.3714200001</v>
      </c>
      <c r="V9" s="8">
        <v>55018.247289999985</v>
      </c>
      <c r="W9" s="8">
        <v>81842.959860000017</v>
      </c>
      <c r="X9" s="8">
        <v>94397.256059999956</v>
      </c>
      <c r="Y9" s="8">
        <v>272668.89922999986</v>
      </c>
      <c r="Z9" s="8">
        <v>101906.69450000001</v>
      </c>
      <c r="AA9" s="8">
        <v>153968.33135000005</v>
      </c>
      <c r="AB9" s="8">
        <v>99180.756699999998</v>
      </c>
      <c r="AC9" s="8">
        <v>304115.84308000008</v>
      </c>
      <c r="AD9" s="8">
        <v>74083.618099999992</v>
      </c>
      <c r="AE9" s="8">
        <v>176002.65216999996</v>
      </c>
      <c r="AF9" s="8">
        <v>85405.815509999986</v>
      </c>
      <c r="AG9" s="8">
        <v>287750.26500000001</v>
      </c>
      <c r="AH9" s="9">
        <v>79765.000459999996</v>
      </c>
      <c r="AI9" s="9">
        <v>175437.59312000001</v>
      </c>
      <c r="AJ9" s="9">
        <v>104894.06253</v>
      </c>
      <c r="AK9" s="9">
        <v>320725.62505999999</v>
      </c>
      <c r="AL9" s="62">
        <v>104904.79159000001</v>
      </c>
      <c r="AM9" s="62">
        <v>228508.9</v>
      </c>
      <c r="AN9" s="62">
        <v>98492.3</v>
      </c>
      <c r="AO9" s="62">
        <v>355193.5</v>
      </c>
      <c r="AP9" s="56">
        <v>131764.03081999999</v>
      </c>
      <c r="AQ9" s="56">
        <v>277141</v>
      </c>
      <c r="AR9" s="56">
        <v>105060.9</v>
      </c>
      <c r="AS9" s="56">
        <v>446921.1</v>
      </c>
      <c r="AT9" s="69">
        <v>32247.8</v>
      </c>
      <c r="AU9" s="69">
        <v>54770.9</v>
      </c>
      <c r="AV9" s="69">
        <v>30187.8</v>
      </c>
      <c r="AW9" s="69">
        <v>104418.6</v>
      </c>
      <c r="AX9" s="69">
        <v>22120.2</v>
      </c>
      <c r="AY9" s="69">
        <v>65348.2</v>
      </c>
      <c r="AZ9" s="69">
        <v>21782.5</v>
      </c>
      <c r="BA9" s="69">
        <v>95159.9</v>
      </c>
    </row>
    <row r="10" spans="1:53" s="10" customFormat="1" ht="22.5" customHeight="1">
      <c r="A10" s="11" t="s">
        <v>7</v>
      </c>
      <c r="B10" s="8">
        <v>2387083.4505100003</v>
      </c>
      <c r="C10" s="8">
        <v>945072.06560000032</v>
      </c>
      <c r="D10" s="8">
        <v>5532790.7604500009</v>
      </c>
      <c r="E10" s="8">
        <v>2235116.9428899991</v>
      </c>
      <c r="F10" s="8">
        <v>3254185.4804599993</v>
      </c>
      <c r="G10" s="8">
        <v>978157.34964000038</v>
      </c>
      <c r="H10" s="8">
        <v>6453889.3582199998</v>
      </c>
      <c r="I10" s="8">
        <v>2055189.4849599991</v>
      </c>
      <c r="J10" s="8">
        <v>3296552.7539699981</v>
      </c>
      <c r="K10" s="8">
        <v>1087153.9979400001</v>
      </c>
      <c r="L10" s="8">
        <v>6386275.5499700028</v>
      </c>
      <c r="M10" s="8">
        <v>2383478.3267999995</v>
      </c>
      <c r="N10" s="8">
        <v>3535517.9499400002</v>
      </c>
      <c r="O10" s="8">
        <v>1133507</v>
      </c>
      <c r="P10" s="8">
        <v>6308697.1999999983</v>
      </c>
      <c r="Q10" s="8">
        <v>2424534.7999999998</v>
      </c>
      <c r="R10" s="8">
        <v>2792553.5637799986</v>
      </c>
      <c r="S10" s="8">
        <v>1114967.2416599998</v>
      </c>
      <c r="T10" s="8">
        <v>6549581.1944200043</v>
      </c>
      <c r="U10" s="8">
        <v>2602360.9846299984</v>
      </c>
      <c r="V10" s="8">
        <v>3086369.7516599996</v>
      </c>
      <c r="W10" s="8">
        <v>1348724.9453099999</v>
      </c>
      <c r="X10" s="8">
        <v>5736979.3666799972</v>
      </c>
      <c r="Y10" s="8">
        <v>2752170.6247999999</v>
      </c>
      <c r="Z10" s="8">
        <v>2621435.9528700011</v>
      </c>
      <c r="AA10" s="8">
        <v>1428412.9520600007</v>
      </c>
      <c r="AB10" s="8">
        <v>6287915.3087400002</v>
      </c>
      <c r="AC10" s="8">
        <v>3286411.8955499995</v>
      </c>
      <c r="AD10" s="8">
        <v>3850729.0453400007</v>
      </c>
      <c r="AE10" s="8">
        <v>2346315.1948899999</v>
      </c>
      <c r="AF10" s="8">
        <v>6263280.0971000008</v>
      </c>
      <c r="AG10" s="8">
        <v>4136417.1700200001</v>
      </c>
      <c r="AH10" s="9">
        <v>4505191.7961399984</v>
      </c>
      <c r="AI10" s="9">
        <v>2311510.49388</v>
      </c>
      <c r="AJ10" s="9">
        <v>6450437.5755800018</v>
      </c>
      <c r="AK10" s="9">
        <v>4189231.7599599995</v>
      </c>
      <c r="AL10" s="62">
        <v>5723639.9594099997</v>
      </c>
      <c r="AM10" s="62">
        <v>2663787.2000000002</v>
      </c>
      <c r="AN10" s="62">
        <v>6515188.4999999991</v>
      </c>
      <c r="AO10" s="62">
        <v>4595480.4000000004</v>
      </c>
      <c r="AP10" s="56">
        <v>8067683.5213099988</v>
      </c>
      <c r="AQ10" s="56">
        <v>3604928.4</v>
      </c>
      <c r="AR10" s="56">
        <v>6333657.799999998</v>
      </c>
      <c r="AS10" s="56">
        <v>5324055.9000000004</v>
      </c>
      <c r="AT10" s="70">
        <v>1795447.8</v>
      </c>
      <c r="AU10" s="70">
        <v>793275.3</v>
      </c>
      <c r="AV10" s="70">
        <v>1514497.8</v>
      </c>
      <c r="AW10" s="70">
        <v>1125269.7</v>
      </c>
      <c r="AX10" s="70">
        <v>2466403.2000000002</v>
      </c>
      <c r="AY10" s="70">
        <v>1132694.1000000001</v>
      </c>
      <c r="AZ10" s="70">
        <v>1500243.5</v>
      </c>
      <c r="BA10" s="70">
        <v>1224015</v>
      </c>
    </row>
    <row r="11" spans="1:53" s="15" customFormat="1" ht="24" customHeight="1">
      <c r="A11" s="12" t="s">
        <v>34</v>
      </c>
      <c r="B11" s="13"/>
      <c r="C11" s="13">
        <f>C10/C7*100</f>
        <v>45.269642219348498</v>
      </c>
      <c r="D11" s="13"/>
      <c r="E11" s="13"/>
      <c r="F11" s="13"/>
      <c r="G11" s="13">
        <f>G10/G7*100</f>
        <v>46.054221560009793</v>
      </c>
      <c r="H11" s="13"/>
      <c r="I11" s="13"/>
      <c r="J11" s="13"/>
      <c r="K11" s="13">
        <f>K10/K7*100</f>
        <v>44.742806589283532</v>
      </c>
      <c r="L11" s="13"/>
      <c r="M11" s="13"/>
      <c r="N11" s="13"/>
      <c r="O11" s="13">
        <f>O10/O7*100</f>
        <v>36.663767222645724</v>
      </c>
      <c r="P11" s="13"/>
      <c r="Q11" s="13"/>
      <c r="R11" s="13"/>
      <c r="S11" s="13">
        <f>S10/S7*100</f>
        <v>33.893295948707973</v>
      </c>
      <c r="T11" s="13"/>
      <c r="U11" s="13"/>
      <c r="V11" s="13"/>
      <c r="W11" s="13">
        <f>W10/W7*100</f>
        <v>39.896120065922311</v>
      </c>
      <c r="X11" s="13"/>
      <c r="Y11" s="13"/>
      <c r="Z11" s="13"/>
      <c r="AA11" s="13">
        <f>AA10/AA7*100</f>
        <v>37.400822578897944</v>
      </c>
      <c r="AB11" s="13"/>
      <c r="AC11" s="13"/>
      <c r="AD11" s="13"/>
      <c r="AE11" s="13">
        <f>AE10/AE7*100</f>
        <v>41.954194070950862</v>
      </c>
      <c r="AF11" s="13"/>
      <c r="AG11" s="13"/>
      <c r="AH11" s="14"/>
      <c r="AI11" s="14">
        <f>AI10/AI7*100</f>
        <v>42.824564866854175</v>
      </c>
      <c r="AJ11" s="14"/>
      <c r="AK11" s="14"/>
      <c r="AL11" s="28"/>
      <c r="AM11" s="37">
        <f t="shared" ref="AM11" si="4">AM10/AM7*100</f>
        <v>52.002291094755208</v>
      </c>
      <c r="AN11" s="29"/>
      <c r="AO11" s="29"/>
      <c r="AP11" s="28"/>
      <c r="AQ11" s="37">
        <f t="shared" ref="AQ11" si="5">AQ10/AQ7*100</f>
        <v>51.423582090663622</v>
      </c>
      <c r="AR11" s="29"/>
      <c r="AS11" s="29"/>
      <c r="AT11" s="28"/>
      <c r="AU11" s="37">
        <f t="shared" ref="AU11" si="6">AU10/AU7*100</f>
        <v>50.131310458596658</v>
      </c>
      <c r="AV11" s="29"/>
      <c r="AW11" s="29"/>
      <c r="AX11" s="28"/>
      <c r="AY11" s="37">
        <f t="shared" ref="AY11" si="7">AY10/AY7*100</f>
        <v>51.577634032764067</v>
      </c>
      <c r="AZ11" s="29"/>
      <c r="BA11" s="29"/>
    </row>
    <row r="12" spans="1:53">
      <c r="AH12" s="31"/>
      <c r="AI12" s="31"/>
      <c r="AJ12" s="31"/>
      <c r="AK12" s="31"/>
    </row>
    <row r="13" spans="1:53" s="2" customFormat="1" ht="16.5" customHeight="1">
      <c r="A13" s="81" t="s">
        <v>36</v>
      </c>
      <c r="B13" s="81"/>
      <c r="Z13" s="34"/>
      <c r="AA13" s="34"/>
      <c r="AB13" s="34"/>
      <c r="AC13" s="34"/>
      <c r="AE13" s="22"/>
      <c r="AH13" s="23"/>
      <c r="AI13" s="23"/>
      <c r="AJ13" s="23"/>
      <c r="AK13" s="23"/>
    </row>
    <row r="14" spans="1:53">
      <c r="AG14" s="31"/>
      <c r="AH14" s="23"/>
      <c r="AI14" s="23"/>
      <c r="AJ14" s="23"/>
      <c r="AK14" s="23"/>
      <c r="AL14" s="61"/>
      <c r="AM14" s="61"/>
      <c r="AN14" s="61"/>
      <c r="AO14" s="61"/>
      <c r="AP14" s="61"/>
      <c r="AQ14" s="61"/>
      <c r="AR14" s="61"/>
      <c r="AS14" s="61"/>
    </row>
    <row r="15" spans="1:53">
      <c r="AH15" s="23"/>
      <c r="AI15" s="23"/>
      <c r="AJ15" s="23"/>
      <c r="AK15" s="23"/>
      <c r="AL15" s="61"/>
      <c r="AM15" s="61"/>
      <c r="AN15" s="61"/>
      <c r="AO15" s="61"/>
      <c r="AP15" s="61"/>
      <c r="AQ15" s="61"/>
      <c r="AR15" s="61"/>
      <c r="AS15" s="61"/>
    </row>
    <row r="16" spans="1:53">
      <c r="AH16" s="32"/>
      <c r="AI16" s="32"/>
      <c r="AJ16" s="32"/>
      <c r="AK16" s="32"/>
      <c r="AL16" s="61"/>
      <c r="AM16" s="61"/>
      <c r="AN16" s="61"/>
      <c r="AO16" s="61"/>
      <c r="AP16" s="61"/>
      <c r="AQ16" s="61"/>
      <c r="AR16" s="61"/>
      <c r="AS16" s="61"/>
    </row>
    <row r="17" spans="34:45">
      <c r="AH17" s="23"/>
      <c r="AI17" s="23"/>
      <c r="AJ17" s="23"/>
      <c r="AK17" s="23"/>
      <c r="AL17" s="61"/>
      <c r="AM17" s="61"/>
      <c r="AN17" s="61"/>
      <c r="AO17" s="61"/>
      <c r="AP17" s="61"/>
      <c r="AQ17" s="61"/>
      <c r="AR17" s="61"/>
      <c r="AS17" s="61"/>
    </row>
    <row r="18" spans="34:45">
      <c r="AH18" s="23"/>
      <c r="AI18" s="23"/>
      <c r="AJ18" s="23"/>
      <c r="AK18" s="23"/>
      <c r="AL18" s="23"/>
      <c r="AM18" s="23"/>
      <c r="AN18" s="23"/>
      <c r="AO18" s="23"/>
      <c r="AP18" s="61"/>
      <c r="AQ18" s="61"/>
      <c r="AR18" s="61"/>
      <c r="AS18" s="61"/>
    </row>
    <row r="19" spans="34:45">
      <c r="AH19" s="23"/>
      <c r="AI19" s="23"/>
      <c r="AJ19" s="23"/>
      <c r="AK19" s="23"/>
      <c r="AL19" s="23"/>
      <c r="AM19" s="61"/>
      <c r="AN19" s="61"/>
      <c r="AO19" s="61"/>
      <c r="AP19" s="61"/>
      <c r="AQ19" s="61"/>
      <c r="AR19" s="61"/>
      <c r="AS19" s="61"/>
    </row>
    <row r="20" spans="34:45">
      <c r="AH20" s="32"/>
      <c r="AI20" s="32"/>
      <c r="AJ20" s="32"/>
      <c r="AK20" s="32"/>
      <c r="AL20" s="61"/>
      <c r="AM20" s="61"/>
      <c r="AN20" s="61"/>
      <c r="AO20" s="61"/>
      <c r="AP20" s="61"/>
      <c r="AQ20" s="61"/>
      <c r="AR20" s="61"/>
      <c r="AS20" s="61"/>
    </row>
    <row r="21" spans="34:45">
      <c r="AH21" s="27"/>
      <c r="AI21" s="27"/>
      <c r="AJ21" s="27"/>
      <c r="AK21" s="27"/>
      <c r="AL21" s="61"/>
      <c r="AM21" s="61"/>
      <c r="AN21" s="61"/>
      <c r="AO21" s="61"/>
      <c r="AP21" s="61"/>
      <c r="AQ21" s="61"/>
      <c r="AR21" s="61"/>
      <c r="AS21" s="61"/>
    </row>
    <row r="22" spans="34:45">
      <c r="AH22" s="23"/>
      <c r="AI22" s="23"/>
      <c r="AJ22" s="23"/>
      <c r="AK22" s="23"/>
      <c r="AP22" s="61"/>
      <c r="AQ22" s="61"/>
      <c r="AR22" s="61"/>
      <c r="AS22" s="61"/>
    </row>
    <row r="23" spans="34:45">
      <c r="AH23" s="23"/>
      <c r="AI23" s="23"/>
      <c r="AJ23" s="23"/>
      <c r="AK23" s="23"/>
      <c r="AP23" s="61"/>
      <c r="AQ23" s="61"/>
      <c r="AR23" s="61"/>
      <c r="AS23" s="61"/>
    </row>
    <row r="24" spans="34:45">
      <c r="AH24" s="32"/>
      <c r="AI24" s="32"/>
      <c r="AJ24" s="32"/>
      <c r="AK24" s="32"/>
    </row>
    <row r="25" spans="34:45">
      <c r="AH25" s="23"/>
      <c r="AI25" s="23"/>
      <c r="AJ25" s="23"/>
      <c r="AK25" s="23"/>
    </row>
    <row r="26" spans="34:45">
      <c r="AH26" s="23"/>
      <c r="AI26" s="23"/>
      <c r="AJ26" s="23"/>
      <c r="AK26" s="23"/>
    </row>
    <row r="27" spans="34:45">
      <c r="AH27" s="23"/>
      <c r="AI27" s="23"/>
      <c r="AJ27" s="23"/>
      <c r="AK27" s="23"/>
    </row>
    <row r="28" spans="34:45">
      <c r="AH28" s="32"/>
      <c r="AI28" s="32"/>
      <c r="AJ28" s="32"/>
      <c r="AK28" s="32"/>
    </row>
    <row r="29" spans="34:45">
      <c r="AH29" s="23"/>
      <c r="AI29" s="23"/>
      <c r="AJ29" s="23"/>
      <c r="AK29" s="23"/>
    </row>
    <row r="30" spans="34:45">
      <c r="AH30" s="23"/>
      <c r="AI30" s="23"/>
      <c r="AJ30" s="23"/>
      <c r="AK30" s="23"/>
    </row>
    <row r="31" spans="34:45">
      <c r="AH31" s="23"/>
      <c r="AI31" s="23"/>
      <c r="AJ31" s="23"/>
      <c r="AK31" s="23"/>
    </row>
    <row r="32" spans="34:45">
      <c r="AH32" s="32"/>
      <c r="AI32" s="32"/>
      <c r="AJ32" s="32"/>
      <c r="AK32" s="32"/>
    </row>
    <row r="33" spans="34:37">
      <c r="AH33" s="23"/>
      <c r="AI33" s="23"/>
      <c r="AJ33" s="23"/>
      <c r="AK33" s="23"/>
    </row>
    <row r="34" spans="34:37">
      <c r="AH34" s="23"/>
      <c r="AI34" s="23"/>
      <c r="AJ34" s="23"/>
      <c r="AK34" s="23"/>
    </row>
    <row r="35" spans="34:37">
      <c r="AH35" s="23"/>
      <c r="AI35" s="23"/>
      <c r="AJ35" s="23"/>
      <c r="AK35" s="23"/>
    </row>
    <row r="36" spans="34:37">
      <c r="AH36" s="32"/>
      <c r="AI36" s="32"/>
      <c r="AJ36" s="32"/>
      <c r="AK36" s="32"/>
    </row>
    <row r="37" spans="34:37">
      <c r="AH37" s="23"/>
      <c r="AI37" s="23"/>
      <c r="AJ37" s="23"/>
      <c r="AK37" s="23"/>
    </row>
    <row r="38" spans="34:37">
      <c r="AH38" s="23"/>
      <c r="AI38" s="23"/>
      <c r="AJ38" s="23"/>
      <c r="AK38" s="23"/>
    </row>
    <row r="39" spans="34:37">
      <c r="AH39" s="23"/>
      <c r="AI39" s="23"/>
      <c r="AJ39" s="23"/>
      <c r="AK39" s="23"/>
    </row>
    <row r="40" spans="34:37">
      <c r="AH40" s="32"/>
      <c r="AI40" s="32"/>
      <c r="AJ40" s="32"/>
      <c r="AK40" s="32"/>
    </row>
    <row r="41" spans="34:37">
      <c r="AH41" s="23"/>
      <c r="AI41" s="23"/>
      <c r="AJ41" s="23"/>
      <c r="AK41" s="23"/>
    </row>
    <row r="42" spans="34:37">
      <c r="AH42" s="23"/>
      <c r="AI42" s="23"/>
      <c r="AJ42" s="23"/>
      <c r="AK42" s="23"/>
    </row>
    <row r="43" spans="34:37">
      <c r="AH43" s="25"/>
      <c r="AI43" s="25"/>
      <c r="AJ43" s="25"/>
      <c r="AK43" s="25"/>
    </row>
    <row r="44" spans="34:37">
      <c r="AH44" s="32"/>
      <c r="AI44" s="32"/>
      <c r="AJ44" s="32"/>
      <c r="AK44" s="32"/>
    </row>
    <row r="45" spans="34:37">
      <c r="AH45" s="23"/>
      <c r="AI45" s="23"/>
      <c r="AJ45" s="23"/>
      <c r="AK45" s="23"/>
    </row>
    <row r="46" spans="34:37">
      <c r="AH46" s="23"/>
      <c r="AI46" s="23"/>
      <c r="AJ46" s="23"/>
      <c r="AK46" s="23"/>
    </row>
    <row r="47" spans="34:37">
      <c r="AH47" s="23"/>
      <c r="AI47" s="23"/>
      <c r="AJ47" s="23"/>
      <c r="AK47" s="23"/>
    </row>
    <row r="48" spans="34:37">
      <c r="AH48" s="32"/>
      <c r="AI48" s="32"/>
      <c r="AJ48" s="32"/>
      <c r="AK48" s="32"/>
    </row>
    <row r="49" spans="34:37">
      <c r="AH49" s="23"/>
      <c r="AI49" s="23"/>
      <c r="AJ49" s="23"/>
      <c r="AK49" s="23"/>
    </row>
    <row r="50" spans="34:37">
      <c r="AH50" s="23"/>
      <c r="AI50" s="23"/>
      <c r="AJ50" s="23"/>
      <c r="AK50" s="23"/>
    </row>
    <row r="51" spans="34:37">
      <c r="AH51" s="23"/>
      <c r="AI51" s="23"/>
      <c r="AJ51" s="23"/>
      <c r="AK51" s="23"/>
    </row>
    <row r="52" spans="34:37">
      <c r="AH52" s="32"/>
      <c r="AI52" s="32"/>
      <c r="AJ52" s="32"/>
      <c r="AK52" s="32"/>
    </row>
    <row r="53" spans="34:37">
      <c r="AH53" s="23"/>
      <c r="AI53" s="23"/>
      <c r="AJ53" s="23"/>
      <c r="AK53" s="23"/>
    </row>
    <row r="54" spans="34:37">
      <c r="AH54" s="23"/>
      <c r="AI54" s="23"/>
      <c r="AJ54" s="23"/>
      <c r="AK54" s="23"/>
    </row>
    <row r="55" spans="34:37">
      <c r="AH55" s="23"/>
      <c r="AI55" s="23"/>
      <c r="AJ55" s="23"/>
      <c r="AK55" s="23"/>
    </row>
    <row r="56" spans="34:37">
      <c r="AH56" s="32"/>
      <c r="AI56" s="32"/>
      <c r="AJ56" s="32"/>
      <c r="AK56" s="32"/>
    </row>
    <row r="57" spans="34:37">
      <c r="AH57" s="23"/>
      <c r="AI57" s="23"/>
      <c r="AJ57" s="23"/>
      <c r="AK57" s="23"/>
    </row>
    <row r="58" spans="34:37">
      <c r="AH58" s="23"/>
      <c r="AI58" s="23"/>
      <c r="AJ58" s="23"/>
      <c r="AK58" s="23"/>
    </row>
    <row r="59" spans="34:37">
      <c r="AH59" s="23"/>
      <c r="AI59" s="23"/>
      <c r="AJ59" s="23"/>
      <c r="AK59" s="23"/>
    </row>
    <row r="60" spans="34:37">
      <c r="AH60" s="32"/>
      <c r="AI60" s="32"/>
      <c r="AJ60" s="32"/>
      <c r="AK60" s="32"/>
    </row>
    <row r="61" spans="34:37">
      <c r="AH61" s="23"/>
      <c r="AI61" s="23"/>
      <c r="AJ61" s="23"/>
      <c r="AK61" s="23"/>
    </row>
    <row r="62" spans="34:37">
      <c r="AH62" s="23"/>
      <c r="AI62" s="23"/>
      <c r="AJ62" s="23"/>
      <c r="AK62" s="23"/>
    </row>
    <row r="63" spans="34:37">
      <c r="AH63" s="23"/>
      <c r="AI63" s="23"/>
      <c r="AJ63" s="23"/>
      <c r="AK63" s="23"/>
    </row>
    <row r="64" spans="34:37">
      <c r="AH64" s="32"/>
      <c r="AI64" s="32"/>
      <c r="AJ64" s="32"/>
      <c r="AK64" s="32"/>
    </row>
    <row r="65" spans="34:37">
      <c r="AH65" s="23"/>
      <c r="AI65" s="23"/>
      <c r="AJ65" s="23"/>
      <c r="AK65" s="23"/>
    </row>
    <row r="66" spans="34:37">
      <c r="AH66" s="23"/>
      <c r="AI66" s="23"/>
      <c r="AJ66" s="23"/>
      <c r="AK66" s="23"/>
    </row>
    <row r="67" spans="34:37">
      <c r="AH67" s="23"/>
      <c r="AI67" s="23"/>
      <c r="AJ67" s="23"/>
      <c r="AK67" s="23"/>
    </row>
    <row r="68" spans="34:37">
      <c r="AH68" s="32"/>
      <c r="AI68" s="32"/>
      <c r="AJ68" s="32"/>
      <c r="AK68" s="32"/>
    </row>
    <row r="69" spans="34:37">
      <c r="AH69" s="23"/>
      <c r="AI69" s="23"/>
      <c r="AJ69" s="23"/>
      <c r="AK69" s="23"/>
    </row>
    <row r="70" spans="34:37">
      <c r="AH70" s="23"/>
      <c r="AI70" s="23"/>
      <c r="AJ70" s="23"/>
      <c r="AK70" s="23"/>
    </row>
    <row r="71" spans="34:37">
      <c r="AH71" s="23"/>
      <c r="AI71" s="23"/>
      <c r="AJ71" s="23"/>
      <c r="AK71" s="23"/>
    </row>
    <row r="72" spans="34:37">
      <c r="AH72" s="32"/>
      <c r="AI72" s="32"/>
      <c r="AJ72" s="32"/>
      <c r="AK72" s="32"/>
    </row>
    <row r="73" spans="34:37">
      <c r="AH73" s="23"/>
      <c r="AI73" s="23"/>
      <c r="AJ73" s="23"/>
      <c r="AK73" s="23"/>
    </row>
    <row r="74" spans="34:37">
      <c r="AH74" s="23"/>
      <c r="AI74" s="23"/>
      <c r="AJ74" s="23"/>
      <c r="AK74" s="23"/>
    </row>
    <row r="75" spans="34:37">
      <c r="AH75" s="23"/>
      <c r="AI75" s="23"/>
      <c r="AJ75" s="23"/>
      <c r="AK75" s="23"/>
    </row>
    <row r="76" spans="34:37">
      <c r="AH76" s="32"/>
      <c r="AI76" s="32"/>
      <c r="AJ76" s="32"/>
      <c r="AK76" s="32"/>
    </row>
    <row r="77" spans="34:37">
      <c r="AH77" s="23"/>
      <c r="AI77" s="23"/>
      <c r="AJ77" s="23"/>
      <c r="AK77" s="23"/>
    </row>
    <row r="78" spans="34:37">
      <c r="AH78" s="23"/>
      <c r="AI78" s="23"/>
      <c r="AJ78" s="23"/>
      <c r="AK78" s="23"/>
    </row>
    <row r="79" spans="34:37">
      <c r="AH79" s="23"/>
      <c r="AI79" s="23"/>
      <c r="AJ79" s="23"/>
      <c r="AK79" s="23"/>
    </row>
    <row r="80" spans="34:37">
      <c r="AH80" s="32"/>
      <c r="AI80" s="32"/>
      <c r="AJ80" s="32"/>
      <c r="AK80" s="32"/>
    </row>
    <row r="81" spans="34:37">
      <c r="AH81" s="32"/>
      <c r="AI81" s="32"/>
      <c r="AJ81" s="32"/>
      <c r="AK81" s="32"/>
    </row>
    <row r="82" spans="34:37">
      <c r="AH82" s="32"/>
      <c r="AI82" s="32"/>
      <c r="AJ82" s="32"/>
      <c r="AK82" s="32"/>
    </row>
    <row r="83" spans="34:37">
      <c r="AH83" s="32"/>
      <c r="AI83" s="32"/>
      <c r="AJ83" s="32"/>
      <c r="AK83" s="32"/>
    </row>
    <row r="84" spans="34:37">
      <c r="AH84" s="32"/>
      <c r="AI84" s="32"/>
      <c r="AJ84" s="32"/>
      <c r="AK84" s="32"/>
    </row>
  </sheetData>
  <mergeCells count="43"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4:A6"/>
    <mergeCell ref="AL4:AO4"/>
    <mergeCell ref="AL5:AM5"/>
    <mergeCell ref="AN5:AO5"/>
    <mergeCell ref="N5:O5"/>
    <mergeCell ref="P5:Q5"/>
    <mergeCell ref="AH5:AI5"/>
    <mergeCell ref="AJ5:AK5"/>
    <mergeCell ref="AD5:AE5"/>
    <mergeCell ref="AF5:AG5"/>
    <mergeCell ref="A1:AK1"/>
    <mergeCell ref="A2:AK2"/>
    <mergeCell ref="AH4:AK4"/>
    <mergeCell ref="AD4:AG4"/>
    <mergeCell ref="J4:M4"/>
    <mergeCell ref="N4:Q4"/>
    <mergeCell ref="R4:U4"/>
    <mergeCell ref="V4:Y4"/>
    <mergeCell ref="Z4:AC4"/>
    <mergeCell ref="B4:E4"/>
    <mergeCell ref="F4:I4"/>
    <mergeCell ref="AX4:BA4"/>
    <mergeCell ref="AX5:AY5"/>
    <mergeCell ref="AZ5:BA5"/>
    <mergeCell ref="AP4:AS4"/>
    <mergeCell ref="AP5:AQ5"/>
    <mergeCell ref="AR5:AS5"/>
    <mergeCell ref="AT4:AW4"/>
    <mergeCell ref="AT5:AU5"/>
    <mergeCell ref="AV5:AW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228232.19303999998</v>
      </c>
      <c r="C7" s="8">
        <f t="shared" ref="C7:BA7" si="0">C8+C9+C10</f>
        <v>64511.908310000013</v>
      </c>
      <c r="D7" s="8">
        <f t="shared" si="0"/>
        <v>194693.13008</v>
      </c>
      <c r="E7" s="8">
        <f t="shared" si="0"/>
        <v>192458.48209999996</v>
      </c>
      <c r="F7" s="8">
        <f t="shared" si="0"/>
        <v>250631.89620000002</v>
      </c>
      <c r="G7" s="8">
        <f t="shared" si="0"/>
        <v>55610.098079999996</v>
      </c>
      <c r="H7" s="8">
        <f t="shared" si="0"/>
        <v>144490.73365000004</v>
      </c>
      <c r="I7" s="8">
        <f t="shared" si="0"/>
        <v>169601.51506000009</v>
      </c>
      <c r="J7" s="8">
        <f t="shared" si="0"/>
        <v>198537.2084</v>
      </c>
      <c r="K7" s="8">
        <f t="shared" si="0"/>
        <v>57876.456760000001</v>
      </c>
      <c r="L7" s="8">
        <f t="shared" si="0"/>
        <v>162421.70190000004</v>
      </c>
      <c r="M7" s="8">
        <f t="shared" si="0"/>
        <v>210039.37424000003</v>
      </c>
      <c r="N7" s="8">
        <f t="shared" si="0"/>
        <v>235867.27504000001</v>
      </c>
      <c r="O7" s="8">
        <f t="shared" si="0"/>
        <v>64784.563839999981</v>
      </c>
      <c r="P7" s="8">
        <f t="shared" si="0"/>
        <v>178870.42705999996</v>
      </c>
      <c r="Q7" s="8">
        <f t="shared" si="0"/>
        <v>227605.57044999994</v>
      </c>
      <c r="R7" s="8">
        <f t="shared" si="0"/>
        <v>214369.18697999994</v>
      </c>
      <c r="S7" s="8">
        <f t="shared" si="0"/>
        <v>61157.360920000006</v>
      </c>
      <c r="T7" s="8">
        <f t="shared" si="0"/>
        <v>176020.81023999999</v>
      </c>
      <c r="U7" s="8">
        <f t="shared" si="0"/>
        <v>217251.94607999997</v>
      </c>
      <c r="V7" s="8">
        <f t="shared" si="0"/>
        <v>173699.22871999998</v>
      </c>
      <c r="W7" s="8">
        <f t="shared" si="0"/>
        <v>53810.455020000009</v>
      </c>
      <c r="X7" s="8">
        <f t="shared" si="0"/>
        <v>152942.57237000001</v>
      </c>
      <c r="Y7" s="8">
        <f t="shared" si="0"/>
        <v>200209.36377999993</v>
      </c>
      <c r="Z7" s="8">
        <f t="shared" si="0"/>
        <v>148680.30505999998</v>
      </c>
      <c r="AA7" s="8">
        <f t="shared" si="0"/>
        <v>58164.169800000011</v>
      </c>
      <c r="AB7" s="8">
        <f t="shared" si="0"/>
        <v>197652.78492000009</v>
      </c>
      <c r="AC7" s="8">
        <f t="shared" si="0"/>
        <v>250732.40702000001</v>
      </c>
      <c r="AD7" s="8">
        <f t="shared" si="0"/>
        <v>156996.32117000001</v>
      </c>
      <c r="AE7" s="8">
        <f t="shared" si="0"/>
        <v>84348.561099999992</v>
      </c>
      <c r="AF7" s="8">
        <f t="shared" si="0"/>
        <v>169021.79857000004</v>
      </c>
      <c r="AG7" s="8">
        <f t="shared" si="0"/>
        <v>261167.83946999995</v>
      </c>
      <c r="AH7" s="9">
        <f t="shared" si="0"/>
        <v>140069.82437000002</v>
      </c>
      <c r="AI7" s="9">
        <f t="shared" si="0"/>
        <v>69861.628989999997</v>
      </c>
      <c r="AJ7" s="9">
        <f t="shared" si="0"/>
        <v>272624.69003999996</v>
      </c>
      <c r="AK7" s="9">
        <f t="shared" si="0"/>
        <v>278559.38962000009</v>
      </c>
      <c r="AL7" s="9">
        <f t="shared" si="0"/>
        <v>190900.62657000008</v>
      </c>
      <c r="AM7" s="9">
        <f t="shared" si="0"/>
        <v>84510.1</v>
      </c>
      <c r="AN7" s="9">
        <f t="shared" si="0"/>
        <v>300016.09999999998</v>
      </c>
      <c r="AO7" s="9">
        <f t="shared" si="0"/>
        <v>302188.5</v>
      </c>
      <c r="AP7" s="62">
        <f t="shared" si="0"/>
        <v>305729.18098</v>
      </c>
      <c r="AQ7" s="62">
        <f t="shared" si="0"/>
        <v>106682.90000000001</v>
      </c>
      <c r="AR7" s="62">
        <f t="shared" si="0"/>
        <v>181555.3</v>
      </c>
      <c r="AS7" s="62">
        <f t="shared" si="0"/>
        <v>327867.5</v>
      </c>
      <c r="AT7" s="56">
        <f t="shared" si="0"/>
        <v>73120.3</v>
      </c>
      <c r="AU7" s="56">
        <f t="shared" si="0"/>
        <v>26615.8</v>
      </c>
      <c r="AV7" s="56">
        <f t="shared" si="0"/>
        <v>48557.8</v>
      </c>
      <c r="AW7" s="56">
        <f t="shared" si="0"/>
        <v>75973.600000000006</v>
      </c>
      <c r="AX7" s="56">
        <f t="shared" si="0"/>
        <v>76521.100000000006</v>
      </c>
      <c r="AY7" s="56">
        <f t="shared" si="0"/>
        <v>33494.400000000001</v>
      </c>
      <c r="AZ7" s="56">
        <f t="shared" si="0"/>
        <v>38881.9</v>
      </c>
      <c r="BA7" s="56">
        <f t="shared" si="0"/>
        <v>69892.2</v>
      </c>
    </row>
    <row r="8" spans="1:53" s="10" customFormat="1" ht="30" customHeight="1">
      <c r="A8" s="7" t="s">
        <v>5</v>
      </c>
      <c r="B8" s="8">
        <v>47682.087000000007</v>
      </c>
      <c r="C8" s="8">
        <v>11077.272879999997</v>
      </c>
      <c r="D8" s="8">
        <v>57024.188970000003</v>
      </c>
      <c r="E8" s="8">
        <v>28726.414809999995</v>
      </c>
      <c r="F8" s="8">
        <v>28688.564790000004</v>
      </c>
      <c r="G8" s="8">
        <v>7392.1704499999987</v>
      </c>
      <c r="H8" s="8">
        <v>28443.807140000008</v>
      </c>
      <c r="I8" s="8">
        <v>22976.139809999997</v>
      </c>
      <c r="J8" s="8">
        <v>67595.158440000014</v>
      </c>
      <c r="K8" s="8">
        <v>21953.392570000004</v>
      </c>
      <c r="L8" s="8">
        <v>33743.266930000005</v>
      </c>
      <c r="M8" s="8">
        <v>32857.085220000015</v>
      </c>
      <c r="N8" s="8">
        <v>80625.360709999994</v>
      </c>
      <c r="O8" s="8">
        <v>23433.619420000003</v>
      </c>
      <c r="P8" s="8">
        <v>44908.526620000004</v>
      </c>
      <c r="Q8" s="8">
        <v>40955.159080000019</v>
      </c>
      <c r="R8" s="8">
        <v>83935.119759999987</v>
      </c>
      <c r="S8" s="8">
        <v>20600.223840000002</v>
      </c>
      <c r="T8" s="8">
        <v>39002.235679999991</v>
      </c>
      <c r="U8" s="8">
        <v>41046.404089999989</v>
      </c>
      <c r="V8" s="8">
        <v>44954.57514999999</v>
      </c>
      <c r="W8" s="8">
        <v>7755.6033399999997</v>
      </c>
      <c r="X8" s="8">
        <v>23902.448459999992</v>
      </c>
      <c r="Y8" s="8">
        <v>18791.703820000006</v>
      </c>
      <c r="Z8" s="8">
        <v>35861.704469999997</v>
      </c>
      <c r="AA8" s="8">
        <v>7882.9020999999993</v>
      </c>
      <c r="AB8" s="8">
        <v>57680.816420000003</v>
      </c>
      <c r="AC8" s="8">
        <v>26545.079010000012</v>
      </c>
      <c r="AD8" s="8">
        <v>32160.046169999994</v>
      </c>
      <c r="AE8" s="8">
        <v>12932.041720000001</v>
      </c>
      <c r="AF8" s="8">
        <v>55326.693939999997</v>
      </c>
      <c r="AG8" s="8">
        <v>29775.100429999991</v>
      </c>
      <c r="AH8" s="9">
        <v>25328.238869999997</v>
      </c>
      <c r="AI8" s="9">
        <v>9674.297419999999</v>
      </c>
      <c r="AJ8" s="9">
        <v>133454.42903000003</v>
      </c>
      <c r="AK8" s="9">
        <v>47448.921949999996</v>
      </c>
      <c r="AL8" s="49">
        <v>47547.513540000007</v>
      </c>
      <c r="AM8" s="49">
        <v>22027.599999999999</v>
      </c>
      <c r="AN8" s="49">
        <v>168684.7</v>
      </c>
      <c r="AO8" s="49">
        <v>70635.3</v>
      </c>
      <c r="AP8" s="56">
        <v>30750.204810000003</v>
      </c>
      <c r="AQ8" s="56">
        <v>8707.1</v>
      </c>
      <c r="AR8" s="56">
        <v>37898.5</v>
      </c>
      <c r="AS8" s="56">
        <v>37699.9</v>
      </c>
      <c r="AT8" s="69">
        <v>15923.8</v>
      </c>
      <c r="AU8" s="69">
        <v>3765</v>
      </c>
      <c r="AV8" s="69">
        <v>14056.6</v>
      </c>
      <c r="AW8" s="69">
        <v>10427.299999999999</v>
      </c>
      <c r="AX8" s="69">
        <v>7212.3</v>
      </c>
      <c r="AY8" s="69">
        <v>3300.6</v>
      </c>
      <c r="AZ8" s="69">
        <v>10632.4</v>
      </c>
      <c r="BA8" s="69">
        <v>11106.5</v>
      </c>
    </row>
    <row r="9" spans="1:53" s="10" customFormat="1" ht="22.5">
      <c r="A9" s="11" t="s">
        <v>6</v>
      </c>
      <c r="B9" s="8">
        <v>1378.0740000000001</v>
      </c>
      <c r="C9" s="8">
        <v>1089.26621</v>
      </c>
      <c r="D9" s="8">
        <v>8467.574349999999</v>
      </c>
      <c r="E9" s="8">
        <v>10566.220509999996</v>
      </c>
      <c r="F9" s="8">
        <v>931.88400000000001</v>
      </c>
      <c r="G9" s="8">
        <v>599.25849999999991</v>
      </c>
      <c r="H9" s="8">
        <v>3251.3387999999991</v>
      </c>
      <c r="I9" s="8">
        <v>5308.0496199999998</v>
      </c>
      <c r="J9" s="8">
        <v>3843.23</v>
      </c>
      <c r="K9" s="8">
        <v>3368.31016</v>
      </c>
      <c r="L9" s="8">
        <v>4572.0279999999993</v>
      </c>
      <c r="M9" s="8">
        <v>9034.0405100000007</v>
      </c>
      <c r="N9" s="8">
        <v>7037.7541000000001</v>
      </c>
      <c r="O9" s="8">
        <v>5243.4115099999999</v>
      </c>
      <c r="P9" s="8">
        <v>4614.2296200000001</v>
      </c>
      <c r="Q9" s="8">
        <v>8847.8691099999996</v>
      </c>
      <c r="R9" s="8">
        <v>4279.4429</v>
      </c>
      <c r="S9" s="8">
        <v>3411.85439</v>
      </c>
      <c r="T9" s="8">
        <v>6336.6880999999985</v>
      </c>
      <c r="U9" s="8">
        <v>15193.191179999994</v>
      </c>
      <c r="V9" s="8">
        <v>1290.7740000000001</v>
      </c>
      <c r="W9" s="8">
        <v>1022.90842</v>
      </c>
      <c r="X9" s="8">
        <v>4489.5041899999997</v>
      </c>
      <c r="Y9" s="8">
        <v>11668.7945</v>
      </c>
      <c r="Z9" s="8">
        <v>2524.0864900000001</v>
      </c>
      <c r="AA9" s="8">
        <v>2669.8653100000001</v>
      </c>
      <c r="AB9" s="8">
        <v>5986.0612299999984</v>
      </c>
      <c r="AC9" s="8">
        <v>16440.856919999998</v>
      </c>
      <c r="AD9" s="8">
        <v>2891.95804</v>
      </c>
      <c r="AE9" s="8">
        <v>4065.6701199999998</v>
      </c>
      <c r="AF9" s="8">
        <v>5258.453669999999</v>
      </c>
      <c r="AG9" s="8">
        <v>16365.122590000003</v>
      </c>
      <c r="AH9" s="9">
        <v>3861.8916299999996</v>
      </c>
      <c r="AI9" s="9">
        <v>5843.6399899999997</v>
      </c>
      <c r="AJ9" s="9">
        <v>5886.5478900000007</v>
      </c>
      <c r="AK9" s="9">
        <v>17333.835460000002</v>
      </c>
      <c r="AL9" s="49">
        <v>1084.1205999999997</v>
      </c>
      <c r="AM9" s="49">
        <v>2541.1999999999998</v>
      </c>
      <c r="AN9" s="49">
        <v>5967.4</v>
      </c>
      <c r="AO9" s="49">
        <v>16781.2</v>
      </c>
      <c r="AP9" s="56">
        <v>733.61080000000004</v>
      </c>
      <c r="AQ9" s="56">
        <v>742.2</v>
      </c>
      <c r="AR9" s="56">
        <v>6349.2</v>
      </c>
      <c r="AS9" s="56">
        <v>25666.400000000001</v>
      </c>
      <c r="AT9" s="69">
        <v>107.2</v>
      </c>
      <c r="AU9" s="69">
        <v>123</v>
      </c>
      <c r="AV9" s="69">
        <v>2187.3000000000002</v>
      </c>
      <c r="AW9" s="69">
        <v>5800.3</v>
      </c>
      <c r="AX9" s="69">
        <v>140.30000000000001</v>
      </c>
      <c r="AY9" s="69">
        <v>224.6</v>
      </c>
      <c r="AZ9" s="69">
        <v>1258.2</v>
      </c>
      <c r="BA9" s="69">
        <v>4719.3</v>
      </c>
    </row>
    <row r="10" spans="1:53" s="10" customFormat="1" ht="22.5">
      <c r="A10" s="11" t="s">
        <v>7</v>
      </c>
      <c r="B10" s="8">
        <v>179172.03203999996</v>
      </c>
      <c r="C10" s="8">
        <v>52345.369220000015</v>
      </c>
      <c r="D10" s="8">
        <v>129201.36676</v>
      </c>
      <c r="E10" s="8">
        <v>153165.84677999999</v>
      </c>
      <c r="F10" s="8">
        <v>221011.44741000002</v>
      </c>
      <c r="G10" s="8">
        <v>47618.669129999995</v>
      </c>
      <c r="H10" s="8">
        <v>112795.58771000004</v>
      </c>
      <c r="I10" s="8">
        <v>141317.32563000009</v>
      </c>
      <c r="J10" s="8">
        <v>127098.81995999999</v>
      </c>
      <c r="K10" s="8">
        <v>32554.75403</v>
      </c>
      <c r="L10" s="8">
        <v>124106.40697000003</v>
      </c>
      <c r="M10" s="8">
        <v>168148.24851</v>
      </c>
      <c r="N10" s="8">
        <v>148204.16023000001</v>
      </c>
      <c r="O10" s="8">
        <v>36107.53290999998</v>
      </c>
      <c r="P10" s="8">
        <v>129347.67081999997</v>
      </c>
      <c r="Q10" s="8">
        <v>177802.54225999993</v>
      </c>
      <c r="R10" s="8">
        <v>126154.62431999997</v>
      </c>
      <c r="S10" s="8">
        <v>37145.282690000007</v>
      </c>
      <c r="T10" s="8">
        <v>130681.88646000001</v>
      </c>
      <c r="U10" s="8">
        <v>161012.35080999997</v>
      </c>
      <c r="V10" s="8">
        <v>127453.87956999999</v>
      </c>
      <c r="W10" s="8">
        <v>45031.943260000007</v>
      </c>
      <c r="X10" s="8">
        <v>124550.61972</v>
      </c>
      <c r="Y10" s="8">
        <v>169748.86545999991</v>
      </c>
      <c r="Z10" s="8">
        <v>110294.5141</v>
      </c>
      <c r="AA10" s="8">
        <v>47611.40239000001</v>
      </c>
      <c r="AB10" s="8">
        <v>133985.90727000008</v>
      </c>
      <c r="AC10" s="8">
        <v>207746.47109000001</v>
      </c>
      <c r="AD10" s="8">
        <v>121944.31696000001</v>
      </c>
      <c r="AE10" s="8">
        <v>67350.849259999988</v>
      </c>
      <c r="AF10" s="8">
        <v>108436.65096000003</v>
      </c>
      <c r="AG10" s="8">
        <v>215027.61644999994</v>
      </c>
      <c r="AH10" s="9">
        <v>110879.69387000002</v>
      </c>
      <c r="AI10" s="9">
        <v>54343.691580000006</v>
      </c>
      <c r="AJ10" s="9">
        <v>133283.71311999994</v>
      </c>
      <c r="AK10" s="9">
        <v>213776.63221000007</v>
      </c>
      <c r="AL10" s="49">
        <v>142268.99243000007</v>
      </c>
      <c r="AM10" s="49">
        <v>59941.3</v>
      </c>
      <c r="AN10" s="49">
        <v>125364</v>
      </c>
      <c r="AO10" s="49">
        <v>214772</v>
      </c>
      <c r="AP10" s="56">
        <v>274245.36537000001</v>
      </c>
      <c r="AQ10" s="56">
        <v>97233.600000000006</v>
      </c>
      <c r="AR10" s="56">
        <v>137307.6</v>
      </c>
      <c r="AS10" s="56">
        <v>264501.2</v>
      </c>
      <c r="AT10" s="71">
        <v>57089.3</v>
      </c>
      <c r="AU10" s="71">
        <v>22727.8</v>
      </c>
      <c r="AV10" s="71">
        <v>32313.9</v>
      </c>
      <c r="AW10" s="71">
        <v>59746</v>
      </c>
      <c r="AX10" s="71">
        <v>69168.5</v>
      </c>
      <c r="AY10" s="71">
        <v>29969.200000000001</v>
      </c>
      <c r="AZ10" s="71">
        <v>26991.3</v>
      </c>
      <c r="BA10" s="71">
        <v>54066.400000000001</v>
      </c>
    </row>
    <row r="11" spans="1:53" s="15" customFormat="1" ht="33.75">
      <c r="A11" s="12" t="s">
        <v>8</v>
      </c>
      <c r="B11" s="13"/>
      <c r="C11" s="13">
        <f>C10/C7*100</f>
        <v>81.140630608017432</v>
      </c>
      <c r="D11" s="13"/>
      <c r="E11" s="13"/>
      <c r="F11" s="13"/>
      <c r="G11" s="13">
        <f>G10/G7*100</f>
        <v>85.629536314603101</v>
      </c>
      <c r="H11" s="13"/>
      <c r="I11" s="13"/>
      <c r="J11" s="13"/>
      <c r="K11" s="13">
        <f>K10/K7*100</f>
        <v>56.248699129936163</v>
      </c>
      <c r="L11" s="13"/>
      <c r="M11" s="13"/>
      <c r="N11" s="13"/>
      <c r="O11" s="13">
        <f>O10/O7*100</f>
        <v>55.734778116552022</v>
      </c>
      <c r="P11" s="13"/>
      <c r="Q11" s="13"/>
      <c r="R11" s="13"/>
      <c r="S11" s="13">
        <f>S10/S7*100</f>
        <v>60.737223011617168</v>
      </c>
      <c r="T11" s="13"/>
      <c r="U11" s="13"/>
      <c r="V11" s="13"/>
      <c r="W11" s="13">
        <f>W10/W7*100</f>
        <v>83.686233917298708</v>
      </c>
      <c r="X11" s="13"/>
      <c r="Y11" s="13"/>
      <c r="Z11" s="13"/>
      <c r="AA11" s="13">
        <f>AA10/AA7*100</f>
        <v>81.856927647577294</v>
      </c>
      <c r="AB11" s="13"/>
      <c r="AC11" s="13"/>
      <c r="AD11" s="13"/>
      <c r="AE11" s="13">
        <f>AE10/AE7*100</f>
        <v>79.848249195563326</v>
      </c>
      <c r="AF11" s="13"/>
      <c r="AG11" s="13"/>
      <c r="AH11" s="14"/>
      <c r="AI11" s="14">
        <f>AI10/AI7*100</f>
        <v>77.787610116819309</v>
      </c>
      <c r="AJ11" s="14"/>
      <c r="AK11" s="14"/>
      <c r="AL11" s="29"/>
      <c r="AM11" s="14">
        <f>AM10/AM7*100</f>
        <v>70.927971922882591</v>
      </c>
      <c r="AN11" s="29"/>
      <c r="AO11" s="29"/>
      <c r="AP11" s="63"/>
      <c r="AQ11" s="64">
        <f t="shared" ref="AQ11" si="1">AQ10/AQ7*100</f>
        <v>91.142629231113887</v>
      </c>
      <c r="AR11" s="65"/>
      <c r="AS11" s="65"/>
      <c r="AT11" s="28"/>
      <c r="AU11" s="37">
        <f t="shared" ref="AU11" si="2">AU10/AU7*100</f>
        <v>85.392135498463318</v>
      </c>
      <c r="AV11" s="29"/>
      <c r="AW11" s="29"/>
      <c r="AX11" s="28"/>
      <c r="AY11" s="37">
        <f t="shared" ref="AY11" si="3">AY10/AY7*100</f>
        <v>89.475255565109393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BA98"/>
  <sheetViews>
    <sheetView zoomScaleNormal="100" workbookViewId="0">
      <pane xSplit="1" ySplit="6" topLeftCell="AI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1539646.8694099993</v>
      </c>
      <c r="C7" s="8">
        <f t="shared" ref="C7:BA7" si="0">C8+C9+C10</f>
        <v>387665.23539999989</v>
      </c>
      <c r="D7" s="8">
        <f t="shared" si="0"/>
        <v>185209.09752000001</v>
      </c>
      <c r="E7" s="8">
        <f t="shared" si="0"/>
        <v>189958.98541000002</v>
      </c>
      <c r="F7" s="8">
        <f t="shared" si="0"/>
        <v>2015605.9453599998</v>
      </c>
      <c r="G7" s="8">
        <f t="shared" si="0"/>
        <v>409063.26759000018</v>
      </c>
      <c r="H7" s="8">
        <f t="shared" si="0"/>
        <v>174174.11941999997</v>
      </c>
      <c r="I7" s="8">
        <f t="shared" si="0"/>
        <v>166555.56118999998</v>
      </c>
      <c r="J7" s="8">
        <f t="shared" si="0"/>
        <v>2136473.1705900002</v>
      </c>
      <c r="K7" s="8">
        <f t="shared" si="0"/>
        <v>451227.58054999996</v>
      </c>
      <c r="L7" s="8">
        <f t="shared" si="0"/>
        <v>200634.90179999996</v>
      </c>
      <c r="M7" s="8">
        <f t="shared" si="0"/>
        <v>188490.81371999998</v>
      </c>
      <c r="N7" s="8">
        <f t="shared" si="0"/>
        <v>2606080.4452699991</v>
      </c>
      <c r="O7" s="8">
        <f t="shared" si="0"/>
        <v>523796.10514</v>
      </c>
      <c r="P7" s="8">
        <f t="shared" si="0"/>
        <v>216127.7916</v>
      </c>
      <c r="Q7" s="8">
        <f t="shared" si="0"/>
        <v>184312.36322999999</v>
      </c>
      <c r="R7" s="8">
        <f t="shared" si="0"/>
        <v>1937853.4226699998</v>
      </c>
      <c r="S7" s="8">
        <f t="shared" si="0"/>
        <v>460704.81430999999</v>
      </c>
      <c r="T7" s="8">
        <f t="shared" si="0"/>
        <v>300258.74622999993</v>
      </c>
      <c r="U7" s="8">
        <f t="shared" si="0"/>
        <v>202449.59680999999</v>
      </c>
      <c r="V7" s="8">
        <f t="shared" si="0"/>
        <v>1798260.9252600002</v>
      </c>
      <c r="W7" s="8">
        <f t="shared" si="0"/>
        <v>487006.86950999993</v>
      </c>
      <c r="X7" s="8">
        <f t="shared" si="0"/>
        <v>460587.54100999981</v>
      </c>
      <c r="Y7" s="8">
        <f t="shared" si="0"/>
        <v>253846.00512000005</v>
      </c>
      <c r="Z7" s="8">
        <f t="shared" si="0"/>
        <v>1611901.9973399998</v>
      </c>
      <c r="AA7" s="8">
        <f t="shared" si="0"/>
        <v>476792.64510999992</v>
      </c>
      <c r="AB7" s="8">
        <f t="shared" si="0"/>
        <v>490608.20749999996</v>
      </c>
      <c r="AC7" s="8">
        <f t="shared" si="0"/>
        <v>315540.05374</v>
      </c>
      <c r="AD7" s="8">
        <f t="shared" si="0"/>
        <v>2151746.5545800002</v>
      </c>
      <c r="AE7" s="8">
        <f t="shared" si="0"/>
        <v>801605.98606999987</v>
      </c>
      <c r="AF7" s="8">
        <f t="shared" si="0"/>
        <v>736832.21210999996</v>
      </c>
      <c r="AG7" s="8">
        <f t="shared" si="0"/>
        <v>418751.24104999995</v>
      </c>
      <c r="AH7" s="9">
        <f t="shared" si="0"/>
        <v>2560187.0793000003</v>
      </c>
      <c r="AI7" s="9">
        <f t="shared" si="0"/>
        <v>717775.20840999996</v>
      </c>
      <c r="AJ7" s="9">
        <f t="shared" si="0"/>
        <v>900783.98069000035</v>
      </c>
      <c r="AK7" s="9">
        <f t="shared" si="0"/>
        <v>406856.24265000003</v>
      </c>
      <c r="AL7" s="9">
        <f t="shared" si="0"/>
        <v>2656070.2632399993</v>
      </c>
      <c r="AM7" s="9">
        <f t="shared" si="0"/>
        <v>646669</v>
      </c>
      <c r="AN7" s="9">
        <f t="shared" si="0"/>
        <v>754259</v>
      </c>
      <c r="AO7" s="9">
        <f t="shared" si="0"/>
        <v>398986.30000000005</v>
      </c>
      <c r="AP7" s="62">
        <f t="shared" si="0"/>
        <v>3834236.9924699999</v>
      </c>
      <c r="AQ7" s="62">
        <f t="shared" si="0"/>
        <v>951596.8</v>
      </c>
      <c r="AR7" s="62">
        <f t="shared" si="0"/>
        <v>431757.80000000005</v>
      </c>
      <c r="AS7" s="62">
        <f t="shared" si="0"/>
        <v>362346.2</v>
      </c>
      <c r="AT7" s="56">
        <f t="shared" si="0"/>
        <v>874512.2</v>
      </c>
      <c r="AU7" s="56">
        <f t="shared" si="0"/>
        <v>196941.09999999998</v>
      </c>
      <c r="AV7" s="56">
        <f t="shared" si="0"/>
        <v>114197.90000000001</v>
      </c>
      <c r="AW7" s="56">
        <f t="shared" si="0"/>
        <v>85668.6</v>
      </c>
      <c r="AX7" s="56">
        <f t="shared" si="0"/>
        <v>1204620.8999999999</v>
      </c>
      <c r="AY7" s="56">
        <f t="shared" si="0"/>
        <v>327548.40000000002</v>
      </c>
      <c r="AZ7" s="56">
        <f t="shared" si="0"/>
        <v>203875.39999999997</v>
      </c>
      <c r="BA7" s="56">
        <f t="shared" si="0"/>
        <v>103172.70000000001</v>
      </c>
    </row>
    <row r="8" spans="1:53" s="10" customFormat="1" ht="30" customHeight="1">
      <c r="A8" s="7" t="s">
        <v>5</v>
      </c>
      <c r="B8" s="8">
        <v>852501.41119999986</v>
      </c>
      <c r="C8" s="8">
        <v>181027.18779999993</v>
      </c>
      <c r="D8" s="8">
        <v>90288.109119999979</v>
      </c>
      <c r="E8" s="8">
        <v>54316.314780000001</v>
      </c>
      <c r="F8" s="8">
        <v>946591.37474999984</v>
      </c>
      <c r="G8" s="8">
        <v>160544.01022000003</v>
      </c>
      <c r="H8" s="8">
        <v>71888.772809999951</v>
      </c>
      <c r="I8" s="8">
        <v>43718.54858000001</v>
      </c>
      <c r="J8" s="8">
        <v>1028452.9750000003</v>
      </c>
      <c r="K8" s="8">
        <v>185264.49518999999</v>
      </c>
      <c r="L8" s="8">
        <v>87590.429289999985</v>
      </c>
      <c r="M8" s="8">
        <v>47960.070049999988</v>
      </c>
      <c r="N8" s="8">
        <v>1388488.7365999997</v>
      </c>
      <c r="O8" s="8">
        <v>244150.34712999998</v>
      </c>
      <c r="P8" s="8">
        <v>100093.95759999998</v>
      </c>
      <c r="Q8" s="8">
        <v>44324.866699999999</v>
      </c>
      <c r="R8" s="8">
        <v>1159051.0879999998</v>
      </c>
      <c r="S8" s="8">
        <v>236898.55366000001</v>
      </c>
      <c r="T8" s="8">
        <v>180263.08453999995</v>
      </c>
      <c r="U8" s="8">
        <v>62746.144970000001</v>
      </c>
      <c r="V8" s="8">
        <v>783416.24650000001</v>
      </c>
      <c r="W8" s="8">
        <v>179521.87148000009</v>
      </c>
      <c r="X8" s="8">
        <v>319878.18640999985</v>
      </c>
      <c r="Y8" s="8">
        <v>86924.945980000004</v>
      </c>
      <c r="Z8" s="8">
        <v>786101.19305</v>
      </c>
      <c r="AA8" s="8">
        <v>210811.97761999999</v>
      </c>
      <c r="AB8" s="8">
        <v>362555.61310999992</v>
      </c>
      <c r="AC8" s="8">
        <v>130061.52272000001</v>
      </c>
      <c r="AD8" s="8">
        <v>877443.73638999998</v>
      </c>
      <c r="AE8" s="8">
        <v>301887.82606999995</v>
      </c>
      <c r="AF8" s="8">
        <v>596660.98371000006</v>
      </c>
      <c r="AG8" s="8">
        <v>180066.99026999992</v>
      </c>
      <c r="AH8" s="9">
        <v>1183769.7794999999</v>
      </c>
      <c r="AI8" s="9">
        <v>306041.68226999999</v>
      </c>
      <c r="AJ8" s="9">
        <v>702257.2855400003</v>
      </c>
      <c r="AK8" s="9">
        <v>163327.53119000004</v>
      </c>
      <c r="AL8" s="50">
        <v>980077.57089999993</v>
      </c>
      <c r="AM8" s="50">
        <v>218558.4</v>
      </c>
      <c r="AN8" s="50">
        <v>482021.5</v>
      </c>
      <c r="AO8" s="50">
        <v>131580.20000000001</v>
      </c>
      <c r="AP8" s="56">
        <v>1639341.1592100002</v>
      </c>
      <c r="AQ8" s="56">
        <v>407413.9</v>
      </c>
      <c r="AR8" s="56">
        <v>253269.6</v>
      </c>
      <c r="AS8" s="56">
        <v>81397.7</v>
      </c>
      <c r="AT8" s="69">
        <v>377954.1</v>
      </c>
      <c r="AU8" s="69">
        <v>83718.5</v>
      </c>
      <c r="AV8" s="69">
        <v>71320.600000000006</v>
      </c>
      <c r="AW8" s="69">
        <v>25464.3</v>
      </c>
      <c r="AX8" s="69">
        <v>593418</v>
      </c>
      <c r="AY8" s="69">
        <v>163858.20000000001</v>
      </c>
      <c r="AZ8" s="69">
        <v>168902.9</v>
      </c>
      <c r="BA8" s="69">
        <v>41982.9</v>
      </c>
    </row>
    <row r="9" spans="1:53" s="10" customFormat="1" ht="22.5">
      <c r="A9" s="11" t="s">
        <v>6</v>
      </c>
      <c r="B9" s="8">
        <v>1169.2372</v>
      </c>
      <c r="C9" s="8">
        <v>1360.7848899999999</v>
      </c>
      <c r="D9" s="8">
        <v>3867.7817400000004</v>
      </c>
      <c r="E9" s="8">
        <v>6675.0476199999994</v>
      </c>
      <c r="F9" s="8">
        <v>1484.0555200000001</v>
      </c>
      <c r="G9" s="8">
        <v>2430.3294399999995</v>
      </c>
      <c r="H9" s="8">
        <v>3337.5790000000002</v>
      </c>
      <c r="I9" s="8">
        <v>5668.6188200000006</v>
      </c>
      <c r="J9" s="8">
        <v>3869.6440200000002</v>
      </c>
      <c r="K9" s="8">
        <v>4104.0648099999999</v>
      </c>
      <c r="L9" s="8">
        <v>4906.5094000000008</v>
      </c>
      <c r="M9" s="8">
        <v>9912.0246400000033</v>
      </c>
      <c r="N9" s="8">
        <v>10091.57445</v>
      </c>
      <c r="O9" s="8">
        <v>10156.978330000002</v>
      </c>
      <c r="P9" s="8">
        <v>6032.3647099999998</v>
      </c>
      <c r="Q9" s="8">
        <v>15527.649910000002</v>
      </c>
      <c r="R9" s="8">
        <v>12044.631149999999</v>
      </c>
      <c r="S9" s="8">
        <v>13171.638139999997</v>
      </c>
      <c r="T9" s="8">
        <v>5216.4401300000018</v>
      </c>
      <c r="U9" s="8">
        <v>12127.738470000004</v>
      </c>
      <c r="V9" s="8">
        <v>2949.6830999999997</v>
      </c>
      <c r="W9" s="8">
        <v>2710.6598800000006</v>
      </c>
      <c r="X9" s="8">
        <v>6727.4186699999991</v>
      </c>
      <c r="Y9" s="8">
        <v>16835.261569999999</v>
      </c>
      <c r="Z9" s="8">
        <v>4207.7789199999997</v>
      </c>
      <c r="AA9" s="8">
        <v>6123.7272700000003</v>
      </c>
      <c r="AB9" s="8">
        <v>7788.8793799999994</v>
      </c>
      <c r="AC9" s="8">
        <v>20026.557579999993</v>
      </c>
      <c r="AD9" s="8">
        <v>6546.4184099999984</v>
      </c>
      <c r="AE9" s="8">
        <v>17624.544699999999</v>
      </c>
      <c r="AF9" s="8">
        <v>5544.1959699999998</v>
      </c>
      <c r="AG9" s="8">
        <v>18561.137029999998</v>
      </c>
      <c r="AH9" s="9">
        <v>3537.28449</v>
      </c>
      <c r="AI9" s="9">
        <v>14050.229409999998</v>
      </c>
      <c r="AJ9" s="9">
        <v>8314.5257200000033</v>
      </c>
      <c r="AK9" s="9">
        <v>23019.166310000001</v>
      </c>
      <c r="AL9" s="50">
        <v>2346.6330900000003</v>
      </c>
      <c r="AM9" s="50">
        <v>10155.6</v>
      </c>
      <c r="AN9" s="50">
        <v>7947.2</v>
      </c>
      <c r="AO9" s="50">
        <v>24518.6</v>
      </c>
      <c r="AP9" s="56">
        <v>2375.8325200000004</v>
      </c>
      <c r="AQ9" s="56">
        <v>10014.1</v>
      </c>
      <c r="AR9" s="56">
        <v>7689</v>
      </c>
      <c r="AS9" s="56">
        <v>27948.9</v>
      </c>
      <c r="AT9" s="69">
        <v>209.4</v>
      </c>
      <c r="AU9" s="69">
        <v>753.4</v>
      </c>
      <c r="AV9" s="69">
        <v>2379.8000000000002</v>
      </c>
      <c r="AW9" s="69">
        <v>7966.6</v>
      </c>
      <c r="AX9" s="69">
        <v>1342.6</v>
      </c>
      <c r="AY9" s="69">
        <v>8021.6</v>
      </c>
      <c r="AZ9" s="69">
        <v>1387.8</v>
      </c>
      <c r="BA9" s="69">
        <v>5902.5</v>
      </c>
    </row>
    <row r="10" spans="1:53" s="10" customFormat="1" ht="22.5">
      <c r="A10" s="11" t="s">
        <v>7</v>
      </c>
      <c r="B10" s="8">
        <v>685976.22100999951</v>
      </c>
      <c r="C10" s="8">
        <v>205277.26270999998</v>
      </c>
      <c r="D10" s="8">
        <v>91053.206660000025</v>
      </c>
      <c r="E10" s="8">
        <v>128967.62301000001</v>
      </c>
      <c r="F10" s="8">
        <v>1067530.5150899999</v>
      </c>
      <c r="G10" s="8">
        <v>246088.92793000015</v>
      </c>
      <c r="H10" s="8">
        <v>98947.767610000024</v>
      </c>
      <c r="I10" s="8">
        <v>117168.39378999997</v>
      </c>
      <c r="J10" s="8">
        <v>1104150.5515700001</v>
      </c>
      <c r="K10" s="8">
        <v>261859.02054999999</v>
      </c>
      <c r="L10" s="8">
        <v>108137.96310999998</v>
      </c>
      <c r="M10" s="8">
        <v>130618.71902999998</v>
      </c>
      <c r="N10" s="8">
        <v>1207500.1342199997</v>
      </c>
      <c r="O10" s="8">
        <v>269488.77968000004</v>
      </c>
      <c r="P10" s="8">
        <v>110001.46929000001</v>
      </c>
      <c r="Q10" s="8">
        <v>124459.84662</v>
      </c>
      <c r="R10" s="8">
        <v>766757.70351999986</v>
      </c>
      <c r="S10" s="8">
        <v>210634.62250999999</v>
      </c>
      <c r="T10" s="8">
        <v>114779.22155999998</v>
      </c>
      <c r="U10" s="8">
        <v>127575.71336999998</v>
      </c>
      <c r="V10" s="8">
        <v>1011894.9956600001</v>
      </c>
      <c r="W10" s="8">
        <v>304774.33814999985</v>
      </c>
      <c r="X10" s="8">
        <v>133981.93592999998</v>
      </c>
      <c r="Y10" s="8">
        <v>150085.79757000005</v>
      </c>
      <c r="Z10" s="8">
        <v>821593.0253699997</v>
      </c>
      <c r="AA10" s="8">
        <v>259856.94021999996</v>
      </c>
      <c r="AB10" s="8">
        <v>120263.71501000003</v>
      </c>
      <c r="AC10" s="8">
        <v>165451.97343999997</v>
      </c>
      <c r="AD10" s="8">
        <v>1267756.3997800001</v>
      </c>
      <c r="AE10" s="8">
        <v>482093.61529999995</v>
      </c>
      <c r="AF10" s="8">
        <v>134627.03242999996</v>
      </c>
      <c r="AG10" s="8">
        <v>220123.11375000005</v>
      </c>
      <c r="AH10" s="9">
        <v>1372880.0153100002</v>
      </c>
      <c r="AI10" s="9">
        <v>397683.29673</v>
      </c>
      <c r="AJ10" s="9">
        <v>190212.16943000001</v>
      </c>
      <c r="AK10" s="9">
        <v>220509.54515000002</v>
      </c>
      <c r="AL10" s="50">
        <v>1673646.0592499995</v>
      </c>
      <c r="AM10" s="50">
        <v>417955</v>
      </c>
      <c r="AN10" s="50">
        <v>264290.3</v>
      </c>
      <c r="AO10" s="50">
        <v>242887.5</v>
      </c>
      <c r="AP10" s="56">
        <v>2192520.0007399996</v>
      </c>
      <c r="AQ10" s="56">
        <v>534168.80000000005</v>
      </c>
      <c r="AR10" s="56">
        <v>170799.2</v>
      </c>
      <c r="AS10" s="56">
        <v>252999.6</v>
      </c>
      <c r="AT10" s="71">
        <v>496348.7</v>
      </c>
      <c r="AU10" s="71">
        <v>112469.2</v>
      </c>
      <c r="AV10" s="71">
        <v>40497.5</v>
      </c>
      <c r="AW10" s="71">
        <v>52237.7</v>
      </c>
      <c r="AX10" s="71">
        <v>609860.30000000005</v>
      </c>
      <c r="AY10" s="71">
        <v>155668.6</v>
      </c>
      <c r="AZ10" s="71">
        <v>33584.699999999997</v>
      </c>
      <c r="BA10" s="71">
        <v>55287.3</v>
      </c>
    </row>
    <row r="11" spans="1:53" s="15" customFormat="1" ht="33.75">
      <c r="A11" s="12" t="s">
        <v>8</v>
      </c>
      <c r="B11" s="13"/>
      <c r="C11" s="13">
        <f>C10/C7*100</f>
        <v>52.952197918441477</v>
      </c>
      <c r="D11" s="13"/>
      <c r="E11" s="13"/>
      <c r="F11" s="13"/>
      <c r="G11" s="13">
        <f>G10/G7*100</f>
        <v>60.15913611110458</v>
      </c>
      <c r="H11" s="13"/>
      <c r="I11" s="13"/>
      <c r="J11" s="13"/>
      <c r="K11" s="13">
        <f>K10/K7*100</f>
        <v>58.032583077218113</v>
      </c>
      <c r="L11" s="13"/>
      <c r="M11" s="13"/>
      <c r="N11" s="13"/>
      <c r="O11" s="13">
        <f>O10/O7*100</f>
        <v>51.44917593611568</v>
      </c>
      <c r="P11" s="13"/>
      <c r="Q11" s="13"/>
      <c r="R11" s="13"/>
      <c r="S11" s="13">
        <f>S10/S7*100</f>
        <v>45.720082787819045</v>
      </c>
      <c r="T11" s="13"/>
      <c r="U11" s="13"/>
      <c r="V11" s="13"/>
      <c r="W11" s="13">
        <f>W10/W7*100</f>
        <v>62.581116865281047</v>
      </c>
      <c r="X11" s="13"/>
      <c r="Y11" s="13"/>
      <c r="Z11" s="13"/>
      <c r="AA11" s="13">
        <f>AA10/AA7*100</f>
        <v>54.501037900878032</v>
      </c>
      <c r="AB11" s="13"/>
      <c r="AC11" s="13"/>
      <c r="AD11" s="13"/>
      <c r="AE11" s="13">
        <f>AE10/AE7*100</f>
        <v>60.140969962504911</v>
      </c>
      <c r="AF11" s="13"/>
      <c r="AG11" s="13"/>
      <c r="AH11" s="14"/>
      <c r="AI11" s="14">
        <f>AI10/AI7*100</f>
        <v>55.404991990589835</v>
      </c>
      <c r="AJ11" s="14"/>
      <c r="AK11" s="14"/>
      <c r="AL11" s="29"/>
      <c r="AM11" s="14">
        <f>AM10/AM7*100</f>
        <v>64.63198328665824</v>
      </c>
      <c r="AN11" s="29"/>
      <c r="AO11" s="29"/>
      <c r="AP11" s="63"/>
      <c r="AQ11" s="64">
        <f t="shared" ref="AQ11" si="1">AQ10/AQ7*100</f>
        <v>56.133942442849751</v>
      </c>
      <c r="AR11" s="65"/>
      <c r="AS11" s="65"/>
      <c r="AT11" s="28"/>
      <c r="AU11" s="37">
        <f t="shared" ref="AU11" si="2">AU10/AU7*100</f>
        <v>57.108038900970904</v>
      </c>
      <c r="AV11" s="29"/>
      <c r="AW11" s="29"/>
      <c r="AX11" s="28"/>
      <c r="AY11" s="37">
        <f t="shared" ref="AY11" si="3">AY10/AY7*100</f>
        <v>47.525373349404241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5" t="s">
        <v>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</row>
    <row r="2" spans="1:53" s="2" customFormat="1" ht="29.25" customHeight="1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68687.418999999994</v>
      </c>
      <c r="C7" s="8">
        <f t="shared" ref="C7:BA7" si="0">C8+C9+C10</f>
        <v>35652.100979999996</v>
      </c>
      <c r="D7" s="8">
        <f t="shared" si="0"/>
        <v>3463.1355800000001</v>
      </c>
      <c r="E7" s="8">
        <f t="shared" si="0"/>
        <v>5969.5803299999998</v>
      </c>
      <c r="F7" s="8">
        <f t="shared" si="0"/>
        <v>73038.731</v>
      </c>
      <c r="G7" s="8">
        <f t="shared" si="0"/>
        <v>22991.307780000003</v>
      </c>
      <c r="H7" s="8">
        <f t="shared" si="0"/>
        <v>3682.5298299999995</v>
      </c>
      <c r="I7" s="8">
        <f t="shared" si="0"/>
        <v>4603.9395300000006</v>
      </c>
      <c r="J7" s="8">
        <f t="shared" si="0"/>
        <v>102236.25899999998</v>
      </c>
      <c r="K7" s="8">
        <f t="shared" si="0"/>
        <v>29672.157760000016</v>
      </c>
      <c r="L7" s="8">
        <f t="shared" si="0"/>
        <v>3617.4876800000002</v>
      </c>
      <c r="M7" s="8">
        <f t="shared" si="0"/>
        <v>4745.7614300000014</v>
      </c>
      <c r="N7" s="8">
        <f t="shared" si="0"/>
        <v>97990.520000000019</v>
      </c>
      <c r="O7" s="8">
        <f t="shared" si="0"/>
        <v>34879.859749999996</v>
      </c>
      <c r="P7" s="8">
        <f t="shared" si="0"/>
        <v>5343.4324200000001</v>
      </c>
      <c r="Q7" s="8">
        <f t="shared" si="0"/>
        <v>6234.1795099999999</v>
      </c>
      <c r="R7" s="8">
        <f t="shared" si="0"/>
        <v>84126.500579999993</v>
      </c>
      <c r="S7" s="8">
        <f t="shared" si="0"/>
        <v>32504.735969999994</v>
      </c>
      <c r="T7" s="8">
        <f t="shared" si="0"/>
        <v>6515.2163800000008</v>
      </c>
      <c r="U7" s="8">
        <f t="shared" si="0"/>
        <v>10134.146049999999</v>
      </c>
      <c r="V7" s="8">
        <f t="shared" si="0"/>
        <v>104440.85300000002</v>
      </c>
      <c r="W7" s="8">
        <f t="shared" si="0"/>
        <v>34938.80949</v>
      </c>
      <c r="X7" s="8">
        <f t="shared" si="0"/>
        <v>10963.989149999999</v>
      </c>
      <c r="Y7" s="8">
        <f t="shared" si="0"/>
        <v>8796.79133</v>
      </c>
      <c r="Z7" s="8">
        <f t="shared" si="0"/>
        <v>118884.965</v>
      </c>
      <c r="AA7" s="8">
        <f t="shared" si="0"/>
        <v>42063.092260000005</v>
      </c>
      <c r="AB7" s="8">
        <f t="shared" si="0"/>
        <v>9103.4266299999981</v>
      </c>
      <c r="AC7" s="8">
        <f t="shared" si="0"/>
        <v>10427.889750000006</v>
      </c>
      <c r="AD7" s="8">
        <f t="shared" si="0"/>
        <v>116319.60996</v>
      </c>
      <c r="AE7" s="8">
        <f t="shared" si="0"/>
        <v>63752.535839999997</v>
      </c>
      <c r="AF7" s="8">
        <f t="shared" si="0"/>
        <v>8598.5099299999983</v>
      </c>
      <c r="AG7" s="8">
        <f t="shared" si="0"/>
        <v>12509.452499999999</v>
      </c>
      <c r="AH7" s="9">
        <f t="shared" si="0"/>
        <v>59566.62999999999</v>
      </c>
      <c r="AI7" s="9">
        <f t="shared" si="0"/>
        <v>31542.35079</v>
      </c>
      <c r="AJ7" s="9">
        <f t="shared" si="0"/>
        <v>10242.931250000001</v>
      </c>
      <c r="AK7" s="9">
        <f t="shared" si="0"/>
        <v>14410.399440000001</v>
      </c>
      <c r="AL7" s="9">
        <f t="shared" si="0"/>
        <v>79811.27900000001</v>
      </c>
      <c r="AM7" s="9">
        <f t="shared" si="0"/>
        <v>41727.300000000003</v>
      </c>
      <c r="AN7" s="9">
        <f t="shared" si="0"/>
        <v>11247.199999999999</v>
      </c>
      <c r="AO7" s="9">
        <f t="shared" si="0"/>
        <v>15277.8</v>
      </c>
      <c r="AP7" s="62">
        <f t="shared" si="0"/>
        <v>100671.2797</v>
      </c>
      <c r="AQ7" s="62">
        <f t="shared" si="0"/>
        <v>45400.4</v>
      </c>
      <c r="AR7" s="62">
        <f t="shared" si="0"/>
        <v>8561.6</v>
      </c>
      <c r="AS7" s="62">
        <f t="shared" si="0"/>
        <v>13264.8</v>
      </c>
      <c r="AT7" s="56">
        <f t="shared" si="0"/>
        <v>24453.3</v>
      </c>
      <c r="AU7" s="56">
        <f t="shared" si="0"/>
        <v>12434.6</v>
      </c>
      <c r="AV7" s="56">
        <f t="shared" si="0"/>
        <v>2052.1</v>
      </c>
      <c r="AW7" s="56">
        <f t="shared" si="0"/>
        <v>3411.3</v>
      </c>
      <c r="AX7" s="56">
        <f t="shared" si="0"/>
        <v>25835</v>
      </c>
      <c r="AY7" s="56">
        <f t="shared" si="0"/>
        <v>12240.6</v>
      </c>
      <c r="AZ7" s="56">
        <f t="shared" si="0"/>
        <v>1130.2</v>
      </c>
      <c r="BA7" s="56">
        <f t="shared" si="0"/>
        <v>3189.3</v>
      </c>
    </row>
    <row r="8" spans="1:53" s="10" customFormat="1" ht="30" customHeight="1">
      <c r="A8" s="7" t="s">
        <v>5</v>
      </c>
      <c r="B8" s="8">
        <v>63974.904999999999</v>
      </c>
      <c r="C8" s="8">
        <v>29846.219569999994</v>
      </c>
      <c r="D8" s="8">
        <v>542.58917999999994</v>
      </c>
      <c r="E8" s="8">
        <v>888.16662999999994</v>
      </c>
      <c r="F8" s="8">
        <v>68845.260999999999</v>
      </c>
      <c r="G8" s="8">
        <v>16400.433199999999</v>
      </c>
      <c r="H8" s="8">
        <v>460.25928000000005</v>
      </c>
      <c r="I8" s="8">
        <v>294.16670999999997</v>
      </c>
      <c r="J8" s="8">
        <v>97583.637999999977</v>
      </c>
      <c r="K8" s="8">
        <v>21997.121090000015</v>
      </c>
      <c r="L8" s="8">
        <v>436.17503999999997</v>
      </c>
      <c r="M8" s="8">
        <v>474.86931000000004</v>
      </c>
      <c r="N8" s="8">
        <v>91168.078000000009</v>
      </c>
      <c r="O8" s="8">
        <v>25201.50921</v>
      </c>
      <c r="P8" s="8">
        <v>1516.1103599999999</v>
      </c>
      <c r="Q8" s="8">
        <v>902.57429000000002</v>
      </c>
      <c r="R8" s="8">
        <v>78514.092000000004</v>
      </c>
      <c r="S8" s="8">
        <v>22592.414169999996</v>
      </c>
      <c r="T8" s="8">
        <v>781.98097999999993</v>
      </c>
      <c r="U8" s="8">
        <v>527.99462999999992</v>
      </c>
      <c r="V8" s="8">
        <v>98398.32</v>
      </c>
      <c r="W8" s="8">
        <v>27397.856820000001</v>
      </c>
      <c r="X8" s="8">
        <v>5387.1942099999997</v>
      </c>
      <c r="Y8" s="8">
        <v>354.83906000000002</v>
      </c>
      <c r="Z8" s="8">
        <v>115259.62300000001</v>
      </c>
      <c r="AA8" s="8">
        <v>35798.654110000003</v>
      </c>
      <c r="AB8" s="8">
        <v>2662.7088600000002</v>
      </c>
      <c r="AC8" s="8">
        <v>371.37542999999994</v>
      </c>
      <c r="AD8" s="8">
        <v>111237.07796</v>
      </c>
      <c r="AE8" s="8">
        <v>52642.223009999994</v>
      </c>
      <c r="AF8" s="8">
        <v>1331.5503100000001</v>
      </c>
      <c r="AG8" s="8">
        <v>532.37179000000003</v>
      </c>
      <c r="AH8" s="9">
        <v>56960.916999999994</v>
      </c>
      <c r="AI8" s="9">
        <v>22489.468000000001</v>
      </c>
      <c r="AJ8" s="9">
        <v>2032.30826</v>
      </c>
      <c r="AK8" s="9">
        <v>1725.0076400000003</v>
      </c>
      <c r="AL8" s="51">
        <v>76905.782000000007</v>
      </c>
      <c r="AM8" s="51">
        <v>32271.1</v>
      </c>
      <c r="AN8" s="51">
        <v>2030.8</v>
      </c>
      <c r="AO8" s="51">
        <v>1444.6</v>
      </c>
      <c r="AP8" s="56">
        <v>96277.097999999998</v>
      </c>
      <c r="AQ8" s="56">
        <v>35279.300000000003</v>
      </c>
      <c r="AR8" s="56">
        <v>1808.2</v>
      </c>
      <c r="AS8" s="56">
        <v>430.5</v>
      </c>
      <c r="AT8" s="69">
        <v>23658.7</v>
      </c>
      <c r="AU8" s="69">
        <v>9849.1</v>
      </c>
      <c r="AV8" s="69">
        <v>65.900000000000006</v>
      </c>
      <c r="AW8" s="69">
        <v>58</v>
      </c>
      <c r="AX8" s="69">
        <v>25199.7</v>
      </c>
      <c r="AY8" s="69">
        <v>8969.2000000000007</v>
      </c>
      <c r="AZ8" s="69">
        <v>0.4</v>
      </c>
      <c r="BA8" s="69">
        <v>1.5</v>
      </c>
    </row>
    <row r="9" spans="1:53" s="10" customFormat="1" ht="22.5">
      <c r="A9" s="11" t="s">
        <v>6</v>
      </c>
      <c r="B9" s="8">
        <v>1777.393</v>
      </c>
      <c r="C9" s="8">
        <v>690.08658000000003</v>
      </c>
      <c r="D9" s="8">
        <v>0.3301</v>
      </c>
      <c r="E9" s="8">
        <v>4.18</v>
      </c>
      <c r="F9" s="8">
        <v>2309.6600000000003</v>
      </c>
      <c r="G9" s="8">
        <v>775.97445000000005</v>
      </c>
      <c r="H9" s="8">
        <v>0.30659999999999998</v>
      </c>
      <c r="I9" s="8">
        <v>2.742</v>
      </c>
      <c r="J9" s="8">
        <v>1836.663</v>
      </c>
      <c r="K9" s="8">
        <v>971.75404000000003</v>
      </c>
      <c r="L9" s="8">
        <v>0.29310000000000003</v>
      </c>
      <c r="M9" s="8">
        <v>2.9159999999999999</v>
      </c>
      <c r="N9" s="8">
        <v>2370.71</v>
      </c>
      <c r="O9" s="8">
        <v>1770.1545700000001</v>
      </c>
      <c r="P9" s="8">
        <v>28.067300000000003</v>
      </c>
      <c r="Q9" s="8">
        <v>253.94922</v>
      </c>
      <c r="R9" s="8">
        <v>2831.5315799999998</v>
      </c>
      <c r="S9" s="8">
        <v>2560.2901000000002</v>
      </c>
      <c r="T9" s="8">
        <v>447.221</v>
      </c>
      <c r="U9" s="8">
        <v>2598.1169799999998</v>
      </c>
      <c r="V9" s="8">
        <v>2864.9409999999998</v>
      </c>
      <c r="W9" s="8">
        <v>1669.8517400000001</v>
      </c>
      <c r="X9" s="8">
        <v>68.259900000000002</v>
      </c>
      <c r="Y9" s="8">
        <v>345.83692000000002</v>
      </c>
      <c r="Z9" s="8">
        <v>2503.8510000000001</v>
      </c>
      <c r="AA9" s="8">
        <v>2062.5071400000002</v>
      </c>
      <c r="AB9" s="8">
        <v>336.86979999999994</v>
      </c>
      <c r="AC9" s="8">
        <v>682.53797999999995</v>
      </c>
      <c r="AD9" s="8">
        <v>2345.0160000000001</v>
      </c>
      <c r="AE9" s="8">
        <v>2183.9492599999999</v>
      </c>
      <c r="AF9" s="8">
        <v>151.83882</v>
      </c>
      <c r="AG9" s="8">
        <v>44.556600000000003</v>
      </c>
      <c r="AH9" s="9">
        <v>1440.799</v>
      </c>
      <c r="AI9" s="9">
        <v>1288.2528</v>
      </c>
      <c r="AJ9" s="9">
        <v>252.49281999999997</v>
      </c>
      <c r="AK9" s="9">
        <v>306.31431999999995</v>
      </c>
      <c r="AL9" s="51">
        <v>1699.348</v>
      </c>
      <c r="AM9" s="51">
        <v>1561.3</v>
      </c>
      <c r="AN9" s="51">
        <v>62.1</v>
      </c>
      <c r="AO9" s="51">
        <v>394.8</v>
      </c>
      <c r="AP9" s="56">
        <v>1275.9169999999999</v>
      </c>
      <c r="AQ9" s="56">
        <v>1275.0999999999999</v>
      </c>
      <c r="AR9" s="56">
        <v>84.6</v>
      </c>
      <c r="AS9" s="56">
        <v>126.4</v>
      </c>
      <c r="AT9" s="69">
        <v>417.1</v>
      </c>
      <c r="AU9" s="69">
        <v>369.6</v>
      </c>
      <c r="AV9" s="69">
        <v>7.7</v>
      </c>
      <c r="AW9" s="69">
        <v>59</v>
      </c>
      <c r="AX9" s="69">
        <v>220.8</v>
      </c>
      <c r="AY9" s="69">
        <v>297.8</v>
      </c>
      <c r="AZ9" s="69">
        <v>0</v>
      </c>
      <c r="BA9" s="69">
        <v>0.4</v>
      </c>
    </row>
    <row r="10" spans="1:53" s="10" customFormat="1" ht="22.5">
      <c r="A10" s="11" t="s">
        <v>7</v>
      </c>
      <c r="B10" s="8">
        <v>2935.1210000000001</v>
      </c>
      <c r="C10" s="8">
        <v>5115.7948300000007</v>
      </c>
      <c r="D10" s="8">
        <v>2920.2163</v>
      </c>
      <c r="E10" s="8">
        <v>5077.2336999999998</v>
      </c>
      <c r="F10" s="8">
        <v>1883.81</v>
      </c>
      <c r="G10" s="8">
        <v>5814.90013</v>
      </c>
      <c r="H10" s="8">
        <v>3221.9639499999994</v>
      </c>
      <c r="I10" s="8">
        <v>4307.0308200000009</v>
      </c>
      <c r="J10" s="8">
        <v>2815.9580000000001</v>
      </c>
      <c r="K10" s="8">
        <v>6703.2826300000006</v>
      </c>
      <c r="L10" s="8">
        <v>3181.0195400000002</v>
      </c>
      <c r="M10" s="8">
        <v>4267.9761200000012</v>
      </c>
      <c r="N10" s="8">
        <v>4451.732</v>
      </c>
      <c r="O10" s="8">
        <v>7908.1959699999998</v>
      </c>
      <c r="P10" s="8">
        <v>3799.2547600000003</v>
      </c>
      <c r="Q10" s="8">
        <v>5077.6559999999999</v>
      </c>
      <c r="R10" s="8">
        <v>2780.877</v>
      </c>
      <c r="S10" s="8">
        <v>7352.0317000000005</v>
      </c>
      <c r="T10" s="8">
        <v>5286.0144000000009</v>
      </c>
      <c r="U10" s="8">
        <v>7008.0344399999994</v>
      </c>
      <c r="V10" s="8">
        <v>3177.5919999999996</v>
      </c>
      <c r="W10" s="8">
        <v>5871.1009300000014</v>
      </c>
      <c r="X10" s="8">
        <v>5508.5350399999998</v>
      </c>
      <c r="Y10" s="8">
        <v>8096.1153499999991</v>
      </c>
      <c r="Z10" s="8">
        <v>1121.4910000000002</v>
      </c>
      <c r="AA10" s="8">
        <v>4201.9310100000002</v>
      </c>
      <c r="AB10" s="8">
        <v>6103.8479699999989</v>
      </c>
      <c r="AC10" s="8">
        <v>9373.9763400000065</v>
      </c>
      <c r="AD10" s="8">
        <v>2737.5159999999996</v>
      </c>
      <c r="AE10" s="8">
        <v>8926.3635700000013</v>
      </c>
      <c r="AF10" s="8">
        <v>7115.1207999999988</v>
      </c>
      <c r="AG10" s="8">
        <v>11932.52411</v>
      </c>
      <c r="AH10" s="9">
        <v>1164.914</v>
      </c>
      <c r="AI10" s="9">
        <v>7764.6299900000004</v>
      </c>
      <c r="AJ10" s="9">
        <v>7958.1301700000004</v>
      </c>
      <c r="AK10" s="9">
        <v>12379.077480000002</v>
      </c>
      <c r="AL10" s="51">
        <v>1206.1489999999999</v>
      </c>
      <c r="AM10" s="51">
        <v>7894.9</v>
      </c>
      <c r="AN10" s="51">
        <v>9154.2999999999993</v>
      </c>
      <c r="AO10" s="51">
        <v>13438.4</v>
      </c>
      <c r="AP10" s="56">
        <v>3118.2647000000002</v>
      </c>
      <c r="AQ10" s="56">
        <v>8846</v>
      </c>
      <c r="AR10" s="56">
        <v>6668.8</v>
      </c>
      <c r="AS10" s="56">
        <v>12707.9</v>
      </c>
      <c r="AT10" s="71">
        <v>377.5</v>
      </c>
      <c r="AU10" s="71">
        <v>2215.9</v>
      </c>
      <c r="AV10" s="71">
        <v>1978.5</v>
      </c>
      <c r="AW10" s="71">
        <v>3294.3</v>
      </c>
      <c r="AX10" s="71">
        <v>414.5</v>
      </c>
      <c r="AY10" s="71">
        <v>2973.6</v>
      </c>
      <c r="AZ10" s="71">
        <v>1129.8</v>
      </c>
      <c r="BA10" s="71">
        <v>3187.4</v>
      </c>
    </row>
    <row r="11" spans="1:53" s="15" customFormat="1" ht="33.75">
      <c r="A11" s="12" t="s">
        <v>8</v>
      </c>
      <c r="B11" s="13"/>
      <c r="C11" s="13">
        <f>C10/C7*100</f>
        <v>14.34920997466557</v>
      </c>
      <c r="D11" s="13"/>
      <c r="E11" s="13"/>
      <c r="F11" s="13"/>
      <c r="G11" s="13">
        <f>G10/G7*100</f>
        <v>25.291732795897527</v>
      </c>
      <c r="H11" s="13"/>
      <c r="I11" s="13"/>
      <c r="J11" s="13"/>
      <c r="K11" s="13">
        <f>K10/K7*100</f>
        <v>22.591153242776493</v>
      </c>
      <c r="L11" s="13"/>
      <c r="M11" s="13"/>
      <c r="N11" s="13"/>
      <c r="O11" s="13">
        <f>O10/O7*100</f>
        <v>22.672671354419656</v>
      </c>
      <c r="P11" s="13"/>
      <c r="Q11" s="13"/>
      <c r="R11" s="13"/>
      <c r="S11" s="13">
        <f>S10/S7*100</f>
        <v>22.618340006777792</v>
      </c>
      <c r="T11" s="13"/>
      <c r="U11" s="13"/>
      <c r="V11" s="13"/>
      <c r="W11" s="13">
        <f>W10/W7*100</f>
        <v>16.803952440567262</v>
      </c>
      <c r="X11" s="13"/>
      <c r="Y11" s="13"/>
      <c r="Z11" s="13"/>
      <c r="AA11" s="13">
        <f>AA10/AA7*100</f>
        <v>9.9895913120867643</v>
      </c>
      <c r="AB11" s="13"/>
      <c r="AC11" s="13"/>
      <c r="AD11" s="13"/>
      <c r="AE11" s="13">
        <f>AE10/AE7*100</f>
        <v>14.001581980052579</v>
      </c>
      <c r="AF11" s="13"/>
      <c r="AG11" s="13"/>
      <c r="AH11" s="14"/>
      <c r="AI11" s="14">
        <f>AI10/AI7*100</f>
        <v>24.61652285111753</v>
      </c>
      <c r="AJ11" s="14"/>
      <c r="AK11" s="14"/>
      <c r="AL11" s="9"/>
      <c r="AM11" s="9">
        <f>AM10/AM7*100</f>
        <v>18.920227285254494</v>
      </c>
      <c r="AN11" s="9"/>
      <c r="AO11" s="9"/>
      <c r="AP11" s="63"/>
      <c r="AQ11" s="64">
        <f t="shared" ref="AQ11" si="1">AQ10/AQ7*100</f>
        <v>19.484409828988287</v>
      </c>
      <c r="AR11" s="65"/>
      <c r="AS11" s="65"/>
      <c r="AT11" s="28"/>
      <c r="AU11" s="37">
        <f t="shared" ref="AU11" si="2">AU10/AU7*100</f>
        <v>17.820436523893008</v>
      </c>
      <c r="AV11" s="29"/>
      <c r="AW11" s="29"/>
      <c r="AX11" s="28"/>
      <c r="AY11" s="37">
        <f t="shared" ref="AY11" si="3">AY10/AY7*100</f>
        <v>24.292926817312875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25701.955000000002</v>
      </c>
      <c r="C7" s="8">
        <f t="shared" ref="C7:BA7" si="0">C8+C9+C10</f>
        <v>5526.6781199999996</v>
      </c>
      <c r="D7" s="8">
        <f t="shared" si="0"/>
        <v>54328.843249999998</v>
      </c>
      <c r="E7" s="8">
        <f t="shared" si="0"/>
        <v>38079.310380000003</v>
      </c>
      <c r="F7" s="8">
        <f t="shared" si="0"/>
        <v>53285.012279999988</v>
      </c>
      <c r="G7" s="8">
        <f t="shared" si="0"/>
        <v>8929.7921500000011</v>
      </c>
      <c r="H7" s="8">
        <f t="shared" si="0"/>
        <v>54860.518049999977</v>
      </c>
      <c r="I7" s="8">
        <f t="shared" si="0"/>
        <v>38360.327590000008</v>
      </c>
      <c r="J7" s="8">
        <f t="shared" si="0"/>
        <v>30536.575799999995</v>
      </c>
      <c r="K7" s="8">
        <f t="shared" si="0"/>
        <v>5436.6729999999998</v>
      </c>
      <c r="L7" s="8">
        <f t="shared" si="0"/>
        <v>61135.022079999995</v>
      </c>
      <c r="M7" s="8">
        <f t="shared" si="0"/>
        <v>50330.479059999998</v>
      </c>
      <c r="N7" s="8">
        <f t="shared" si="0"/>
        <v>23709.74366</v>
      </c>
      <c r="O7" s="8">
        <f t="shared" si="0"/>
        <v>4853.2685899999997</v>
      </c>
      <c r="P7" s="8">
        <f t="shared" si="0"/>
        <v>74993.738539999991</v>
      </c>
      <c r="Q7" s="8">
        <f t="shared" si="0"/>
        <v>60386.858009999996</v>
      </c>
      <c r="R7" s="8">
        <f t="shared" si="0"/>
        <v>57904.178499999987</v>
      </c>
      <c r="S7" s="8">
        <f t="shared" si="0"/>
        <v>12349.548959999998</v>
      </c>
      <c r="T7" s="8">
        <f t="shared" si="0"/>
        <v>71382.182159999982</v>
      </c>
      <c r="U7" s="8">
        <f t="shared" si="0"/>
        <v>66350.579219999985</v>
      </c>
      <c r="V7" s="8">
        <f t="shared" si="0"/>
        <v>48277.966610000003</v>
      </c>
      <c r="W7" s="8">
        <f t="shared" si="0"/>
        <v>14112.378049999999</v>
      </c>
      <c r="X7" s="8">
        <f t="shared" si="0"/>
        <v>91505.758520000003</v>
      </c>
      <c r="Y7" s="8">
        <f t="shared" si="0"/>
        <v>80627.507689999984</v>
      </c>
      <c r="Z7" s="8">
        <f t="shared" si="0"/>
        <v>33552.828569999991</v>
      </c>
      <c r="AA7" s="8">
        <f t="shared" si="0"/>
        <v>9395.6387599999998</v>
      </c>
      <c r="AB7" s="8">
        <f t="shared" si="0"/>
        <v>120643.88564000004</v>
      </c>
      <c r="AC7" s="8">
        <f t="shared" si="0"/>
        <v>101798.08542999998</v>
      </c>
      <c r="AD7" s="8">
        <f t="shared" si="0"/>
        <v>15717.475060000002</v>
      </c>
      <c r="AE7" s="8">
        <f t="shared" si="0"/>
        <v>5565.1655700000001</v>
      </c>
      <c r="AF7" s="8">
        <f t="shared" si="0"/>
        <v>100329.00979999997</v>
      </c>
      <c r="AG7" s="8">
        <f t="shared" si="0"/>
        <v>91707.925690000004</v>
      </c>
      <c r="AH7" s="9">
        <f t="shared" si="0"/>
        <v>36202.747670000004</v>
      </c>
      <c r="AI7" s="9">
        <f t="shared" si="0"/>
        <v>8397.708459999998</v>
      </c>
      <c r="AJ7" s="9">
        <f t="shared" si="0"/>
        <v>104920.10842</v>
      </c>
      <c r="AK7" s="9">
        <f t="shared" si="0"/>
        <v>107518.34954</v>
      </c>
      <c r="AL7" s="9">
        <f t="shared" si="0"/>
        <v>43721.416669999999</v>
      </c>
      <c r="AM7" s="9">
        <f t="shared" si="0"/>
        <v>9305.6</v>
      </c>
      <c r="AN7" s="9">
        <f t="shared" si="0"/>
        <v>121796.79999999999</v>
      </c>
      <c r="AO7" s="9">
        <f t="shared" si="0"/>
        <v>115803.20000000001</v>
      </c>
      <c r="AP7" s="62">
        <f t="shared" si="0"/>
        <v>39113.424999999996</v>
      </c>
      <c r="AQ7" s="62">
        <f t="shared" si="0"/>
        <v>9867.6</v>
      </c>
      <c r="AR7" s="62">
        <f t="shared" si="0"/>
        <v>102781.4</v>
      </c>
      <c r="AS7" s="62">
        <f t="shared" si="0"/>
        <v>127774.1</v>
      </c>
      <c r="AT7" s="56">
        <f t="shared" si="0"/>
        <v>12171.599999999999</v>
      </c>
      <c r="AU7" s="56">
        <f t="shared" si="0"/>
        <v>2892.9</v>
      </c>
      <c r="AV7" s="56">
        <f t="shared" si="0"/>
        <v>29075.899999999998</v>
      </c>
      <c r="AW7" s="56">
        <f t="shared" si="0"/>
        <v>31586.5</v>
      </c>
      <c r="AX7" s="56">
        <f t="shared" si="0"/>
        <v>10898.4</v>
      </c>
      <c r="AY7" s="56">
        <f t="shared" si="0"/>
        <v>2999.9999999999995</v>
      </c>
      <c r="AZ7" s="56">
        <f t="shared" si="0"/>
        <v>23925.599999999999</v>
      </c>
      <c r="BA7" s="56">
        <f t="shared" si="0"/>
        <v>29046.199999999997</v>
      </c>
    </row>
    <row r="8" spans="1:53" s="10" customFormat="1" ht="30" customHeight="1">
      <c r="A8" s="7" t="s">
        <v>5</v>
      </c>
      <c r="B8" s="8">
        <v>24812.825000000001</v>
      </c>
      <c r="C8" s="8">
        <v>4440.8566199999996</v>
      </c>
      <c r="D8" s="8">
        <v>36662.611730000004</v>
      </c>
      <c r="E8" s="8">
        <v>15237.98216</v>
      </c>
      <c r="F8" s="8">
        <v>51010.386119999988</v>
      </c>
      <c r="G8" s="8">
        <v>7923.1845700000013</v>
      </c>
      <c r="H8" s="8">
        <v>40237.007669999977</v>
      </c>
      <c r="I8" s="8">
        <v>18906.543660000003</v>
      </c>
      <c r="J8" s="8">
        <v>26297.729999999996</v>
      </c>
      <c r="K8" s="8">
        <v>4111.18192</v>
      </c>
      <c r="L8" s="8">
        <v>41978.203949999988</v>
      </c>
      <c r="M8" s="8">
        <v>21060.361730000008</v>
      </c>
      <c r="N8" s="8">
        <v>21077.918000000001</v>
      </c>
      <c r="O8" s="8">
        <v>4209.8268699999999</v>
      </c>
      <c r="P8" s="8">
        <v>55399.057639999992</v>
      </c>
      <c r="Q8" s="8">
        <v>27419.741149999998</v>
      </c>
      <c r="R8" s="8">
        <v>56565.921799999989</v>
      </c>
      <c r="S8" s="8">
        <v>11408.344199999998</v>
      </c>
      <c r="T8" s="8">
        <v>49786.043179999986</v>
      </c>
      <c r="U8" s="8">
        <v>31319.354009999985</v>
      </c>
      <c r="V8" s="8">
        <v>46155.298280000003</v>
      </c>
      <c r="W8" s="8">
        <v>12293.582869999998</v>
      </c>
      <c r="X8" s="8">
        <v>67658.325110000005</v>
      </c>
      <c r="Y8" s="8">
        <v>41486.622209999972</v>
      </c>
      <c r="Z8" s="8">
        <v>32677.123309999995</v>
      </c>
      <c r="AA8" s="8">
        <v>8425.4807700000001</v>
      </c>
      <c r="AB8" s="8">
        <v>92073.525970000046</v>
      </c>
      <c r="AC8" s="8">
        <v>57228.756759999989</v>
      </c>
      <c r="AD8" s="8">
        <v>13777.429000000002</v>
      </c>
      <c r="AE8" s="8">
        <v>4633.1385</v>
      </c>
      <c r="AF8" s="8">
        <v>73597.292089999974</v>
      </c>
      <c r="AG8" s="8">
        <v>46794.405940000004</v>
      </c>
      <c r="AH8" s="9">
        <v>34633.357000000004</v>
      </c>
      <c r="AI8" s="9">
        <v>7411.1279299999987</v>
      </c>
      <c r="AJ8" s="9">
        <v>67792.178390000015</v>
      </c>
      <c r="AK8" s="9">
        <v>43028.029570000021</v>
      </c>
      <c r="AL8" s="52">
        <v>40256.2811</v>
      </c>
      <c r="AM8" s="52">
        <v>7524.1</v>
      </c>
      <c r="AN8" s="52">
        <v>74848.5</v>
      </c>
      <c r="AO8" s="52">
        <v>39613.300000000003</v>
      </c>
      <c r="AP8" s="56">
        <v>37687.710500000001</v>
      </c>
      <c r="AQ8" s="56">
        <v>7983.7</v>
      </c>
      <c r="AR8" s="56">
        <v>58557.3</v>
      </c>
      <c r="AS8" s="67">
        <v>36390.199999999997</v>
      </c>
      <c r="AT8" s="69">
        <v>11916.8</v>
      </c>
      <c r="AU8" s="69">
        <v>2311.9</v>
      </c>
      <c r="AV8" s="69">
        <v>19365.099999999999</v>
      </c>
      <c r="AW8" s="69">
        <v>13408.4</v>
      </c>
      <c r="AX8" s="69">
        <v>10380.4</v>
      </c>
      <c r="AY8" s="69">
        <v>2418.6999999999998</v>
      </c>
      <c r="AZ8" s="69">
        <v>14361.9</v>
      </c>
      <c r="BA8" s="69">
        <v>9313.6</v>
      </c>
    </row>
    <row r="9" spans="1:53" s="10" customFormat="1" ht="22.5">
      <c r="A9" s="11" t="s">
        <v>6</v>
      </c>
      <c r="B9" s="8">
        <v>332.13</v>
      </c>
      <c r="C9" s="8">
        <v>888.99149999999997</v>
      </c>
      <c r="D9" s="8">
        <v>1903.1007899999997</v>
      </c>
      <c r="E9" s="8">
        <v>5074.6803199999995</v>
      </c>
      <c r="F9" s="8">
        <v>217.12100000000001</v>
      </c>
      <c r="G9" s="8">
        <v>551.16099999999994</v>
      </c>
      <c r="H9" s="8">
        <v>2113.7204799999995</v>
      </c>
      <c r="I9" s="8">
        <v>4533.8927900000008</v>
      </c>
      <c r="J9" s="8">
        <v>215.625</v>
      </c>
      <c r="K9" s="8">
        <v>384.90867999999995</v>
      </c>
      <c r="L9" s="8">
        <v>4993.2904900000003</v>
      </c>
      <c r="M9" s="8">
        <v>9416.8636999999999</v>
      </c>
      <c r="N9" s="8">
        <v>75.725660000000005</v>
      </c>
      <c r="O9" s="8">
        <v>184.03018</v>
      </c>
      <c r="P9" s="8">
        <v>3679.9451299999996</v>
      </c>
      <c r="Q9" s="8">
        <v>9229.0865000000031</v>
      </c>
      <c r="R9" s="8">
        <v>321.34050000000002</v>
      </c>
      <c r="S9" s="8">
        <v>666.68007999999998</v>
      </c>
      <c r="T9" s="8">
        <v>3467.5840899999998</v>
      </c>
      <c r="U9" s="8">
        <v>9817.3081300000013</v>
      </c>
      <c r="V9" s="8">
        <v>108.65939999999999</v>
      </c>
      <c r="W9" s="8">
        <v>382.98455999999999</v>
      </c>
      <c r="X9" s="8">
        <v>3195.7123199999996</v>
      </c>
      <c r="Y9" s="8">
        <v>10093.997570000003</v>
      </c>
      <c r="Z9" s="8">
        <v>153.024</v>
      </c>
      <c r="AA9" s="8">
        <v>648.87830000000008</v>
      </c>
      <c r="AB9" s="8">
        <v>2753.6543899999997</v>
      </c>
      <c r="AC9" s="8">
        <v>8988.3863399999937</v>
      </c>
      <c r="AD9" s="8">
        <v>133.804</v>
      </c>
      <c r="AE9" s="8">
        <v>136.40251000000001</v>
      </c>
      <c r="AF9" s="8">
        <v>1047.0587600000001</v>
      </c>
      <c r="AG9" s="8">
        <v>2955.6398899999995</v>
      </c>
      <c r="AH9" s="9">
        <v>69.403700000000001</v>
      </c>
      <c r="AI9" s="9">
        <v>104.43371999999999</v>
      </c>
      <c r="AJ9" s="9">
        <v>2274.9296799999993</v>
      </c>
      <c r="AK9" s="9">
        <v>7675.744310000001</v>
      </c>
      <c r="AL9" s="52">
        <v>221.82499999999999</v>
      </c>
      <c r="AM9" s="52">
        <v>284.10000000000002</v>
      </c>
      <c r="AN9" s="52">
        <v>3112.7</v>
      </c>
      <c r="AO9" s="52">
        <v>10825.1</v>
      </c>
      <c r="AP9" s="56">
        <v>905.95399999999995</v>
      </c>
      <c r="AQ9" s="56">
        <v>1488.2</v>
      </c>
      <c r="AR9" s="56">
        <v>3450.9</v>
      </c>
      <c r="AS9" s="67">
        <v>14300.3</v>
      </c>
      <c r="AT9" s="69">
        <v>213.4</v>
      </c>
      <c r="AU9" s="69">
        <v>554</v>
      </c>
      <c r="AV9" s="69">
        <v>864.5</v>
      </c>
      <c r="AW9" s="69">
        <v>2846.3</v>
      </c>
      <c r="AX9" s="69">
        <v>400.7</v>
      </c>
      <c r="AY9" s="69">
        <v>497.7</v>
      </c>
      <c r="AZ9" s="69">
        <v>998.2</v>
      </c>
      <c r="BA9" s="69">
        <v>4582.7</v>
      </c>
    </row>
    <row r="10" spans="1:53" s="10" customFormat="1" ht="22.5">
      <c r="A10" s="11" t="s">
        <v>7</v>
      </c>
      <c r="B10" s="8">
        <v>557</v>
      </c>
      <c r="C10" s="8">
        <v>196.83</v>
      </c>
      <c r="D10" s="8">
        <v>15763.130729999995</v>
      </c>
      <c r="E10" s="8">
        <v>17766.647900000004</v>
      </c>
      <c r="F10" s="8">
        <v>2057.5051600000002</v>
      </c>
      <c r="G10" s="8">
        <v>455.44657999999998</v>
      </c>
      <c r="H10" s="8">
        <v>12509.789900000003</v>
      </c>
      <c r="I10" s="8">
        <v>14919.891140000002</v>
      </c>
      <c r="J10" s="8">
        <v>4023.2207999999996</v>
      </c>
      <c r="K10" s="8">
        <v>940.58240000000001</v>
      </c>
      <c r="L10" s="8">
        <v>14163.527640000004</v>
      </c>
      <c r="M10" s="8">
        <v>19853.253629999996</v>
      </c>
      <c r="N10" s="8">
        <v>2556.1</v>
      </c>
      <c r="O10" s="8">
        <v>459.41153999999995</v>
      </c>
      <c r="P10" s="8">
        <v>15914.735770000001</v>
      </c>
      <c r="Q10" s="8">
        <v>23738.030359999997</v>
      </c>
      <c r="R10" s="8">
        <v>1016.9162</v>
      </c>
      <c r="S10" s="8">
        <v>274.52467999999999</v>
      </c>
      <c r="T10" s="8">
        <v>18128.554890000003</v>
      </c>
      <c r="U10" s="8">
        <v>25213.917080000003</v>
      </c>
      <c r="V10" s="8">
        <v>2014.00893</v>
      </c>
      <c r="W10" s="8">
        <v>1435.8106199999995</v>
      </c>
      <c r="X10" s="8">
        <v>20651.721089999999</v>
      </c>
      <c r="Y10" s="8">
        <v>29046.887910000001</v>
      </c>
      <c r="Z10" s="8">
        <v>722.68126000000007</v>
      </c>
      <c r="AA10" s="8">
        <v>321.27969000000002</v>
      </c>
      <c r="AB10" s="8">
        <v>25816.705279999998</v>
      </c>
      <c r="AC10" s="8">
        <v>35580.942329999998</v>
      </c>
      <c r="AD10" s="8">
        <v>1806.24206</v>
      </c>
      <c r="AE10" s="8">
        <v>795.62455999999986</v>
      </c>
      <c r="AF10" s="8">
        <v>25684.658950000001</v>
      </c>
      <c r="AG10" s="8">
        <v>41957.879860000008</v>
      </c>
      <c r="AH10" s="9">
        <v>1499.9869700000002</v>
      </c>
      <c r="AI10" s="9">
        <v>882.14681000000007</v>
      </c>
      <c r="AJ10" s="9">
        <v>34853.000349999995</v>
      </c>
      <c r="AK10" s="9">
        <v>56814.57565999998</v>
      </c>
      <c r="AL10" s="52">
        <v>3243.3105699999996</v>
      </c>
      <c r="AM10" s="52">
        <v>1497.4</v>
      </c>
      <c r="AN10" s="52">
        <v>43835.6</v>
      </c>
      <c r="AO10" s="52">
        <v>65364.800000000003</v>
      </c>
      <c r="AP10" s="56">
        <v>519.76050000000009</v>
      </c>
      <c r="AQ10" s="56">
        <v>395.7</v>
      </c>
      <c r="AR10" s="56">
        <v>40773.199999999997</v>
      </c>
      <c r="AS10" s="56">
        <v>77083.600000000006</v>
      </c>
      <c r="AT10" s="71">
        <v>41.4</v>
      </c>
      <c r="AU10" s="71">
        <v>27</v>
      </c>
      <c r="AV10" s="71">
        <v>8846.2999999999993</v>
      </c>
      <c r="AW10" s="71">
        <v>15331.8</v>
      </c>
      <c r="AX10" s="71">
        <v>117.3</v>
      </c>
      <c r="AY10" s="71">
        <v>83.6</v>
      </c>
      <c r="AZ10" s="71">
        <v>8565.5</v>
      </c>
      <c r="BA10" s="71">
        <v>15149.9</v>
      </c>
    </row>
    <row r="11" spans="1:53" s="15" customFormat="1" ht="33.75">
      <c r="A11" s="12" t="s">
        <v>8</v>
      </c>
      <c r="B11" s="13"/>
      <c r="C11" s="13">
        <f>C10/C7*100</f>
        <v>3.561452209197955</v>
      </c>
      <c r="D11" s="13"/>
      <c r="E11" s="13"/>
      <c r="F11" s="13"/>
      <c r="G11" s="13">
        <f>G10/G7*100</f>
        <v>5.1003043783051538</v>
      </c>
      <c r="H11" s="13"/>
      <c r="I11" s="13"/>
      <c r="J11" s="13"/>
      <c r="K11" s="13">
        <f>K10/K7*100</f>
        <v>17.30069842346597</v>
      </c>
      <c r="L11" s="13"/>
      <c r="M11" s="13"/>
      <c r="N11" s="13"/>
      <c r="O11" s="13">
        <f>O10/O7*100</f>
        <v>9.4660233918766075</v>
      </c>
      <c r="P11" s="13"/>
      <c r="Q11" s="13"/>
      <c r="R11" s="13"/>
      <c r="S11" s="13">
        <f>S10/S7*100</f>
        <v>2.2229530883207254</v>
      </c>
      <c r="T11" s="13"/>
      <c r="U11" s="13"/>
      <c r="V11" s="13"/>
      <c r="W11" s="13">
        <f>W10/W7*100</f>
        <v>10.174122425809019</v>
      </c>
      <c r="X11" s="13"/>
      <c r="Y11" s="13"/>
      <c r="Z11" s="13"/>
      <c r="AA11" s="13">
        <f>AA10/AA7*100</f>
        <v>3.4194555389654</v>
      </c>
      <c r="AB11" s="13"/>
      <c r="AC11" s="13"/>
      <c r="AD11" s="13"/>
      <c r="AE11" s="13">
        <f>AE10/AE7*100</f>
        <v>14.296511936481341</v>
      </c>
      <c r="AF11" s="13"/>
      <c r="AG11" s="13"/>
      <c r="AH11" s="14"/>
      <c r="AI11" s="14">
        <f>AI10/AI7*100</f>
        <v>10.504613421647651</v>
      </c>
      <c r="AJ11" s="14"/>
      <c r="AK11" s="14"/>
      <c r="AL11" s="9"/>
      <c r="AM11" s="9">
        <f>AM10/AM7*100</f>
        <v>16.091385832187072</v>
      </c>
      <c r="AN11" s="9"/>
      <c r="AO11" s="9"/>
      <c r="AP11" s="63"/>
      <c r="AQ11" s="64">
        <f t="shared" ref="AQ11" si="1">AQ10/AQ7*100</f>
        <v>4.0100936397908304</v>
      </c>
      <c r="AR11" s="65"/>
      <c r="AS11" s="65"/>
      <c r="AT11" s="28"/>
      <c r="AU11" s="37">
        <f t="shared" ref="AU11" si="2">AU10/AU7*100</f>
        <v>0.93331950637768335</v>
      </c>
      <c r="AV11" s="29"/>
      <c r="AW11" s="29"/>
      <c r="AX11" s="28"/>
      <c r="AY11" s="37">
        <f t="shared" ref="AY11" si="3">AY10/AY7*100</f>
        <v>2.7866666666666666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58746.890630000002</v>
      </c>
      <c r="C7" s="8">
        <f t="shared" ref="C7:AO7" si="0">C8+C9+C10</f>
        <v>17976.96847</v>
      </c>
      <c r="D7" s="8">
        <f t="shared" si="0"/>
        <v>71764.46822000001</v>
      </c>
      <c r="E7" s="8">
        <f t="shared" si="0"/>
        <v>77195.44077999999</v>
      </c>
      <c r="F7" s="8">
        <f t="shared" si="0"/>
        <v>71593.070230000012</v>
      </c>
      <c r="G7" s="8">
        <f t="shared" si="0"/>
        <v>20778.101289999999</v>
      </c>
      <c r="H7" s="8">
        <f t="shared" si="0"/>
        <v>59290.058420000001</v>
      </c>
      <c r="I7" s="8">
        <f t="shared" si="0"/>
        <v>64639.814410000028</v>
      </c>
      <c r="J7" s="8">
        <f t="shared" si="0"/>
        <v>106140.73891000001</v>
      </c>
      <c r="K7" s="8">
        <f t="shared" si="0"/>
        <v>33115.600299999998</v>
      </c>
      <c r="L7" s="8">
        <f t="shared" si="0"/>
        <v>71898.653279999999</v>
      </c>
      <c r="M7" s="8">
        <f t="shared" si="0"/>
        <v>80140.040030000004</v>
      </c>
      <c r="N7" s="8">
        <f t="shared" si="0"/>
        <v>139579.72520999998</v>
      </c>
      <c r="O7" s="8">
        <f t="shared" si="0"/>
        <v>37477.48979</v>
      </c>
      <c r="P7" s="8">
        <f t="shared" si="0"/>
        <v>62622.491270000006</v>
      </c>
      <c r="Q7" s="8">
        <f t="shared" si="0"/>
        <v>75908.13214999999</v>
      </c>
      <c r="R7" s="8">
        <f t="shared" si="0"/>
        <v>180038.06013999999</v>
      </c>
      <c r="S7" s="8">
        <f t="shared" si="0"/>
        <v>48525.381359999992</v>
      </c>
      <c r="T7" s="8">
        <f t="shared" si="0"/>
        <v>108242.71733000001</v>
      </c>
      <c r="U7" s="8">
        <f t="shared" si="0"/>
        <v>104395.00757000002</v>
      </c>
      <c r="V7" s="8">
        <f t="shared" si="0"/>
        <v>256699.90985</v>
      </c>
      <c r="W7" s="8">
        <f t="shared" si="0"/>
        <v>69074.370029999991</v>
      </c>
      <c r="X7" s="8">
        <f t="shared" si="0"/>
        <v>116527.85837</v>
      </c>
      <c r="Y7" s="8">
        <f t="shared" si="0"/>
        <v>108628.27541999999</v>
      </c>
      <c r="Z7" s="8">
        <f t="shared" si="0"/>
        <v>214960.77309999999</v>
      </c>
      <c r="AA7" s="8">
        <f t="shared" si="0"/>
        <v>80433.339229999998</v>
      </c>
      <c r="AB7" s="8">
        <f t="shared" si="0"/>
        <v>255929.64702000003</v>
      </c>
      <c r="AC7" s="8">
        <f t="shared" si="0"/>
        <v>124943.12916999999</v>
      </c>
      <c r="AD7" s="8">
        <f t="shared" si="0"/>
        <v>291434.68411999999</v>
      </c>
      <c r="AE7" s="8">
        <f t="shared" si="0"/>
        <v>137866.56106000001</v>
      </c>
      <c r="AF7" s="8">
        <f t="shared" si="0"/>
        <v>214742.55485000004</v>
      </c>
      <c r="AG7" s="8">
        <f t="shared" si="0"/>
        <v>140624.00975</v>
      </c>
      <c r="AH7" s="9">
        <f t="shared" si="0"/>
        <v>208669.21745</v>
      </c>
      <c r="AI7" s="9">
        <f t="shared" si="0"/>
        <v>68331.655709999992</v>
      </c>
      <c r="AJ7" s="9">
        <f t="shared" si="0"/>
        <v>228250.97847000003</v>
      </c>
      <c r="AK7" s="9">
        <f t="shared" si="0"/>
        <v>126359.35605999999</v>
      </c>
      <c r="AL7" s="9">
        <f t="shared" si="0"/>
        <v>160455.05216000002</v>
      </c>
      <c r="AM7" s="9">
        <f t="shared" si="0"/>
        <v>51101.599999999999</v>
      </c>
      <c r="AN7" s="9">
        <f t="shared" si="0"/>
        <v>174274.2</v>
      </c>
      <c r="AO7" s="9">
        <f t="shared" si="0"/>
        <v>121726.5</v>
      </c>
      <c r="AP7" s="62">
        <f t="shared" ref="AP7:BA7" si="1">AP8+AP9+AP10</f>
        <v>248567.71909999993</v>
      </c>
      <c r="AQ7" s="62">
        <f t="shared" si="1"/>
        <v>74198.399999999994</v>
      </c>
      <c r="AR7" s="62">
        <f t="shared" si="1"/>
        <v>135089.70000000001</v>
      </c>
      <c r="AS7" s="62">
        <f t="shared" si="1"/>
        <v>127828.4</v>
      </c>
      <c r="AT7" s="56">
        <f t="shared" si="1"/>
        <v>92815.6</v>
      </c>
      <c r="AU7" s="56">
        <f t="shared" si="1"/>
        <v>24466.199999999997</v>
      </c>
      <c r="AV7" s="56">
        <f t="shared" si="1"/>
        <v>31148.7</v>
      </c>
      <c r="AW7" s="56">
        <f t="shared" si="1"/>
        <v>27248</v>
      </c>
      <c r="AX7" s="56">
        <f t="shared" si="1"/>
        <v>86276.2</v>
      </c>
      <c r="AY7" s="56">
        <f t="shared" si="1"/>
        <v>27948.5</v>
      </c>
      <c r="AZ7" s="56">
        <f t="shared" si="1"/>
        <v>26054.400000000001</v>
      </c>
      <c r="BA7" s="56">
        <f t="shared" si="1"/>
        <v>26337.8</v>
      </c>
    </row>
    <row r="8" spans="1:53" s="10" customFormat="1" ht="30" customHeight="1">
      <c r="A8" s="7" t="s">
        <v>5</v>
      </c>
      <c r="B8" s="8">
        <v>46380.017999999996</v>
      </c>
      <c r="C8" s="8">
        <v>9916.5066399999996</v>
      </c>
      <c r="D8" s="8">
        <v>14273.746870000001</v>
      </c>
      <c r="E8" s="8">
        <v>14392.88861</v>
      </c>
      <c r="F8" s="8">
        <v>44118.457200000004</v>
      </c>
      <c r="G8" s="8">
        <v>9109.9147999999986</v>
      </c>
      <c r="H8" s="8">
        <v>10123.429919999997</v>
      </c>
      <c r="I8" s="8">
        <v>15143.850780000002</v>
      </c>
      <c r="J8" s="8">
        <v>74775.403500000015</v>
      </c>
      <c r="K8" s="8">
        <v>17475.935030000001</v>
      </c>
      <c r="L8" s="8">
        <v>14220.51017</v>
      </c>
      <c r="M8" s="8">
        <v>17533.41220000001</v>
      </c>
      <c r="N8" s="8">
        <v>98226.90644999998</v>
      </c>
      <c r="O8" s="8">
        <v>22028.54825</v>
      </c>
      <c r="P8" s="8">
        <v>9400.9860600000011</v>
      </c>
      <c r="Q8" s="8">
        <v>14924.99008</v>
      </c>
      <c r="R8" s="8">
        <v>127444.03724999998</v>
      </c>
      <c r="S8" s="8">
        <v>25441.463229999994</v>
      </c>
      <c r="T8" s="8">
        <v>34521.00675</v>
      </c>
      <c r="U8" s="8">
        <v>21108.003380000002</v>
      </c>
      <c r="V8" s="8">
        <v>202573.76591999998</v>
      </c>
      <c r="W8" s="8">
        <v>43571.41786999999</v>
      </c>
      <c r="X8" s="8">
        <v>45279.196890000007</v>
      </c>
      <c r="Y8" s="8">
        <v>24064.46979000001</v>
      </c>
      <c r="Z8" s="8">
        <v>161227.09782</v>
      </c>
      <c r="AA8" s="8">
        <v>45294.451259999994</v>
      </c>
      <c r="AB8" s="8">
        <v>191266.15865000003</v>
      </c>
      <c r="AC8" s="8">
        <v>37581.579909999971</v>
      </c>
      <c r="AD8" s="8">
        <v>213866.33360999997</v>
      </c>
      <c r="AE8" s="8">
        <v>64540.82402</v>
      </c>
      <c r="AF8" s="8">
        <v>153226.71934000004</v>
      </c>
      <c r="AG8" s="8">
        <v>31607.868289999999</v>
      </c>
      <c r="AH8" s="9">
        <v>169782.83205999999</v>
      </c>
      <c r="AI8" s="9">
        <v>41510.11724</v>
      </c>
      <c r="AJ8" s="9">
        <v>146482.39548000001</v>
      </c>
      <c r="AK8" s="9">
        <v>23592.555909999999</v>
      </c>
      <c r="AL8" s="53">
        <v>105484.52952</v>
      </c>
      <c r="AM8" s="53">
        <v>22995.8</v>
      </c>
      <c r="AN8" s="53">
        <v>82729.600000000006</v>
      </c>
      <c r="AO8" s="53">
        <v>16004.3</v>
      </c>
      <c r="AP8" s="56">
        <v>154670.22534999996</v>
      </c>
      <c r="AQ8" s="56">
        <v>35185.800000000003</v>
      </c>
      <c r="AR8" s="56">
        <v>50571.6</v>
      </c>
      <c r="AS8" s="68">
        <v>13091.4</v>
      </c>
      <c r="AT8" s="69">
        <v>46252.5</v>
      </c>
      <c r="AU8" s="69">
        <v>9312.4</v>
      </c>
      <c r="AV8" s="69">
        <v>11696.6</v>
      </c>
      <c r="AW8" s="69">
        <v>2018.7</v>
      </c>
      <c r="AX8" s="69">
        <v>47261.2</v>
      </c>
      <c r="AY8" s="69">
        <v>12309.7</v>
      </c>
      <c r="AZ8" s="69">
        <v>9668.7999999999993</v>
      </c>
      <c r="BA8" s="69">
        <v>2004.7</v>
      </c>
    </row>
    <row r="9" spans="1:53" s="10" customFormat="1" ht="22.5">
      <c r="A9" s="11" t="s">
        <v>6</v>
      </c>
      <c r="B9" s="8">
        <v>1392.154</v>
      </c>
      <c r="C9" s="8">
        <v>1829.7329800000002</v>
      </c>
      <c r="D9" s="8">
        <v>5281.4112000000005</v>
      </c>
      <c r="E9" s="8">
        <v>10113.853869999999</v>
      </c>
      <c r="F9" s="8">
        <v>3205.8035800000002</v>
      </c>
      <c r="G9" s="8">
        <v>3418.7106100000001</v>
      </c>
      <c r="H9" s="8">
        <v>3533.3779400000003</v>
      </c>
      <c r="I9" s="8">
        <v>7051.9603999999999</v>
      </c>
      <c r="J9" s="8">
        <v>1644.74089</v>
      </c>
      <c r="K9" s="8">
        <v>2516.45685</v>
      </c>
      <c r="L9" s="8">
        <v>3798.0332100000005</v>
      </c>
      <c r="M9" s="8">
        <v>7457.912150000001</v>
      </c>
      <c r="N9" s="8">
        <v>2168.7398800000001</v>
      </c>
      <c r="O9" s="8">
        <v>2606.9233400000003</v>
      </c>
      <c r="P9" s="8">
        <v>3868.2695500000004</v>
      </c>
      <c r="Q9" s="8">
        <v>8837.8265399999982</v>
      </c>
      <c r="R9" s="8">
        <v>2364.32458</v>
      </c>
      <c r="S9" s="8">
        <v>3608.4503800000002</v>
      </c>
      <c r="T9" s="8">
        <v>6562.8626400000003</v>
      </c>
      <c r="U9" s="8">
        <v>18144.391159999996</v>
      </c>
      <c r="V9" s="8">
        <v>2970.6320500000002</v>
      </c>
      <c r="W9" s="8">
        <v>1851.3597100000002</v>
      </c>
      <c r="X9" s="8">
        <v>6135.8961399999989</v>
      </c>
      <c r="Y9" s="8">
        <v>16773.038509999998</v>
      </c>
      <c r="Z9" s="8">
        <v>4151.5008799999996</v>
      </c>
      <c r="AA9" s="8">
        <v>5128.1065899999994</v>
      </c>
      <c r="AB9" s="8">
        <v>7476.9614000000001</v>
      </c>
      <c r="AC9" s="8">
        <v>20215.140670000008</v>
      </c>
      <c r="AD9" s="8">
        <v>3804.0362399999999</v>
      </c>
      <c r="AE9" s="8">
        <v>4673.0063799999998</v>
      </c>
      <c r="AF9" s="8">
        <v>7620.9692899999982</v>
      </c>
      <c r="AG9" s="8">
        <v>22487.757590000005</v>
      </c>
      <c r="AH9" s="9">
        <v>1942.13131</v>
      </c>
      <c r="AI9" s="9">
        <v>4339.0961100000004</v>
      </c>
      <c r="AJ9" s="9">
        <v>8163.8801100000001</v>
      </c>
      <c r="AK9" s="9">
        <v>22536.123960000001</v>
      </c>
      <c r="AL9" s="53">
        <v>3528.2431000000001</v>
      </c>
      <c r="AM9" s="53">
        <v>7514.9</v>
      </c>
      <c r="AN9" s="53">
        <v>6936.7</v>
      </c>
      <c r="AO9" s="53">
        <v>22339.200000000001</v>
      </c>
      <c r="AP9" s="56">
        <v>932.71652000000006</v>
      </c>
      <c r="AQ9" s="56">
        <v>2962.9</v>
      </c>
      <c r="AR9" s="56">
        <v>6936.8</v>
      </c>
      <c r="AS9" s="68">
        <v>22785.1</v>
      </c>
      <c r="AT9" s="69">
        <v>312.60000000000002</v>
      </c>
      <c r="AU9" s="69">
        <v>897.5</v>
      </c>
      <c r="AV9" s="69">
        <v>2256.6</v>
      </c>
      <c r="AW9" s="69">
        <v>6524.6</v>
      </c>
      <c r="AX9" s="69">
        <v>1.2</v>
      </c>
      <c r="AY9" s="69">
        <v>26.5</v>
      </c>
      <c r="AZ9" s="69">
        <v>1104</v>
      </c>
      <c r="BA9" s="69">
        <v>4285.6000000000004</v>
      </c>
    </row>
    <row r="10" spans="1:53" s="10" customFormat="1" ht="22.5">
      <c r="A10" s="11" t="s">
        <v>7</v>
      </c>
      <c r="B10" s="8">
        <v>10974.718630000001</v>
      </c>
      <c r="C10" s="8">
        <v>6230.7288499999986</v>
      </c>
      <c r="D10" s="8">
        <v>52209.310150000005</v>
      </c>
      <c r="E10" s="8">
        <v>52688.698299999989</v>
      </c>
      <c r="F10" s="8">
        <v>24268.809450000001</v>
      </c>
      <c r="G10" s="8">
        <v>8249.47588</v>
      </c>
      <c r="H10" s="8">
        <v>45633.25056</v>
      </c>
      <c r="I10" s="8">
        <v>42444.003230000024</v>
      </c>
      <c r="J10" s="8">
        <v>29720.594519999995</v>
      </c>
      <c r="K10" s="8">
        <v>13123.208420000001</v>
      </c>
      <c r="L10" s="8">
        <v>53880.109899999996</v>
      </c>
      <c r="M10" s="8">
        <v>55148.715680000001</v>
      </c>
      <c r="N10" s="8">
        <v>39184.078879999994</v>
      </c>
      <c r="O10" s="8">
        <v>12842.0182</v>
      </c>
      <c r="P10" s="8">
        <v>49353.235660000006</v>
      </c>
      <c r="Q10" s="8">
        <v>52145.315529999993</v>
      </c>
      <c r="R10" s="8">
        <v>50229.698310000007</v>
      </c>
      <c r="S10" s="8">
        <v>19475.467749999996</v>
      </c>
      <c r="T10" s="8">
        <v>67158.847940000007</v>
      </c>
      <c r="U10" s="8">
        <v>65142.613030000022</v>
      </c>
      <c r="V10" s="8">
        <v>51155.511879999991</v>
      </c>
      <c r="W10" s="8">
        <v>23651.592450000004</v>
      </c>
      <c r="X10" s="8">
        <v>65112.765339999991</v>
      </c>
      <c r="Y10" s="8">
        <v>67790.76711999999</v>
      </c>
      <c r="Z10" s="8">
        <v>49582.174399999989</v>
      </c>
      <c r="AA10" s="8">
        <v>30010.781380000004</v>
      </c>
      <c r="AB10" s="8">
        <v>57186.526970000014</v>
      </c>
      <c r="AC10" s="8">
        <v>67146.408590000006</v>
      </c>
      <c r="AD10" s="8">
        <v>73764.314270000003</v>
      </c>
      <c r="AE10" s="8">
        <v>68652.730660000001</v>
      </c>
      <c r="AF10" s="8">
        <v>53894.866219999996</v>
      </c>
      <c r="AG10" s="8">
        <v>86528.383869999991</v>
      </c>
      <c r="AH10" s="9">
        <v>36944.254079999999</v>
      </c>
      <c r="AI10" s="9">
        <v>22482.442360000001</v>
      </c>
      <c r="AJ10" s="9">
        <v>73604.702880000012</v>
      </c>
      <c r="AK10" s="9">
        <v>80230.676189999984</v>
      </c>
      <c r="AL10" s="53">
        <v>51442.279540000003</v>
      </c>
      <c r="AM10" s="53">
        <v>20590.900000000001</v>
      </c>
      <c r="AN10" s="53">
        <v>84607.9</v>
      </c>
      <c r="AO10" s="53">
        <v>83383</v>
      </c>
      <c r="AP10" s="56">
        <v>92964.777229999992</v>
      </c>
      <c r="AQ10" s="56">
        <v>36049.699999999997</v>
      </c>
      <c r="AR10" s="56">
        <v>77581.3</v>
      </c>
      <c r="AS10" s="68">
        <v>91951.9</v>
      </c>
      <c r="AT10" s="71">
        <v>46250.5</v>
      </c>
      <c r="AU10" s="71">
        <v>14256.3</v>
      </c>
      <c r="AV10" s="71">
        <v>17195.5</v>
      </c>
      <c r="AW10" s="71">
        <v>18704.7</v>
      </c>
      <c r="AX10" s="71">
        <v>39013.800000000003</v>
      </c>
      <c r="AY10" s="71">
        <v>15612.3</v>
      </c>
      <c r="AZ10" s="71">
        <v>15281.6</v>
      </c>
      <c r="BA10" s="71">
        <v>20047.5</v>
      </c>
    </row>
    <row r="11" spans="1:53" s="15" customFormat="1" ht="33.75">
      <c r="A11" s="12" t="s">
        <v>8</v>
      </c>
      <c r="B11" s="13"/>
      <c r="C11" s="13">
        <f>C10/C7*100</f>
        <v>34.659508138971546</v>
      </c>
      <c r="D11" s="13"/>
      <c r="E11" s="13"/>
      <c r="F11" s="13"/>
      <c r="G11" s="13">
        <f>G10/G7*100</f>
        <v>39.702741674333232</v>
      </c>
      <c r="H11" s="13"/>
      <c r="I11" s="13"/>
      <c r="J11" s="13"/>
      <c r="K11" s="13">
        <f>K10/K7*100</f>
        <v>39.628478122439475</v>
      </c>
      <c r="L11" s="13"/>
      <c r="M11" s="13"/>
      <c r="N11" s="13"/>
      <c r="O11" s="13">
        <f>O10/O7*100</f>
        <v>34.265950766602828</v>
      </c>
      <c r="P11" s="13"/>
      <c r="Q11" s="13"/>
      <c r="R11" s="13"/>
      <c r="S11" s="13">
        <f>S10/S7*100</f>
        <v>40.134600087973418</v>
      </c>
      <c r="T11" s="13"/>
      <c r="U11" s="13"/>
      <c r="V11" s="13"/>
      <c r="W11" s="13">
        <f>W10/W7*100</f>
        <v>34.240764613166618</v>
      </c>
      <c r="X11" s="13"/>
      <c r="Y11" s="13"/>
      <c r="Z11" s="13"/>
      <c r="AA11" s="13">
        <f>AA10/AA7*100</f>
        <v>37.311370716791771</v>
      </c>
      <c r="AB11" s="13"/>
      <c r="AC11" s="13"/>
      <c r="AD11" s="13"/>
      <c r="AE11" s="13">
        <f>AE10/AE7*100</f>
        <v>49.796506224683512</v>
      </c>
      <c r="AF11" s="13"/>
      <c r="AG11" s="13"/>
      <c r="AH11" s="14"/>
      <c r="AI11" s="14">
        <v>52.481567551940245</v>
      </c>
      <c r="AJ11" s="14"/>
      <c r="AK11" s="14"/>
      <c r="AL11" s="9"/>
      <c r="AM11" s="9">
        <f>AM10/AM7*100</f>
        <v>40.294041673841917</v>
      </c>
      <c r="AN11" s="9"/>
      <c r="AO11" s="9"/>
      <c r="AP11" s="63"/>
      <c r="AQ11" s="64">
        <f>AQ10/AQ7*100</f>
        <v>48.58554901453401</v>
      </c>
      <c r="AR11" s="66"/>
      <c r="AS11" s="66"/>
      <c r="AT11" s="28"/>
      <c r="AU11" s="37">
        <f t="shared" ref="AU11" si="2">AU10/AU7*100</f>
        <v>58.269367535620574</v>
      </c>
      <c r="AV11" s="29"/>
      <c r="AW11" s="29"/>
      <c r="AX11" s="28"/>
      <c r="AY11" s="37">
        <f t="shared" ref="AY11" si="3">AY10/AY7*100</f>
        <v>55.860958548759321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548722.80695000011</v>
      </c>
      <c r="C7" s="8">
        <f t="shared" ref="C7:BA7" si="0">C8+C9+C10</f>
        <v>121625.64859000001</v>
      </c>
      <c r="D7" s="8">
        <f t="shared" si="0"/>
        <v>59808.962469999984</v>
      </c>
      <c r="E7" s="8">
        <f t="shared" si="0"/>
        <v>47665.187720000009</v>
      </c>
      <c r="F7" s="8">
        <f t="shared" si="0"/>
        <v>667900.27518999996</v>
      </c>
      <c r="G7" s="8">
        <f t="shared" si="0"/>
        <v>129806.44284</v>
      </c>
      <c r="H7" s="8">
        <f t="shared" si="0"/>
        <v>36334.810109999991</v>
      </c>
      <c r="I7" s="8">
        <f t="shared" si="0"/>
        <v>35283.644039999999</v>
      </c>
      <c r="J7" s="8">
        <f t="shared" si="0"/>
        <v>673637.17607999989</v>
      </c>
      <c r="K7" s="8">
        <f t="shared" si="0"/>
        <v>141619.63746</v>
      </c>
      <c r="L7" s="8">
        <f t="shared" si="0"/>
        <v>40348.538760000003</v>
      </c>
      <c r="M7" s="8">
        <f t="shared" si="0"/>
        <v>44099.827800000014</v>
      </c>
      <c r="N7" s="8">
        <f t="shared" si="0"/>
        <v>754584.42426</v>
      </c>
      <c r="O7" s="8">
        <f t="shared" si="0"/>
        <v>166435.36155999999</v>
      </c>
      <c r="P7" s="8">
        <f t="shared" si="0"/>
        <v>97398.775839999988</v>
      </c>
      <c r="Q7" s="8">
        <f t="shared" si="0"/>
        <v>50052.286779999995</v>
      </c>
      <c r="R7" s="8">
        <f t="shared" si="0"/>
        <v>822247.73473999987</v>
      </c>
      <c r="S7" s="8">
        <f t="shared" si="0"/>
        <v>210073.69402999998</v>
      </c>
      <c r="T7" s="8">
        <f t="shared" si="0"/>
        <v>103967.96153</v>
      </c>
      <c r="U7" s="8">
        <f t="shared" si="0"/>
        <v>69544.239329999982</v>
      </c>
      <c r="V7" s="8">
        <f t="shared" si="0"/>
        <v>781289.49319999991</v>
      </c>
      <c r="W7" s="8">
        <f t="shared" si="0"/>
        <v>215848.25031000003</v>
      </c>
      <c r="X7" s="8">
        <f t="shared" si="0"/>
        <v>143330.88196000003</v>
      </c>
      <c r="Y7" s="8">
        <f t="shared" si="0"/>
        <v>91151.453190000029</v>
      </c>
      <c r="Z7" s="8">
        <f t="shared" si="0"/>
        <v>799705.66298999998</v>
      </c>
      <c r="AA7" s="8">
        <f t="shared" si="0"/>
        <v>258867.76453000004</v>
      </c>
      <c r="AB7" s="8">
        <f t="shared" si="0"/>
        <v>224456.00395000004</v>
      </c>
      <c r="AC7" s="8">
        <f t="shared" si="0"/>
        <v>117523.39780999999</v>
      </c>
      <c r="AD7" s="8">
        <f t="shared" si="0"/>
        <v>946958.86974999984</v>
      </c>
      <c r="AE7" s="8">
        <f t="shared" si="0"/>
        <v>374256.31537999999</v>
      </c>
      <c r="AF7" s="8">
        <f t="shared" si="0"/>
        <v>379426.11150000006</v>
      </c>
      <c r="AG7" s="8">
        <f t="shared" si="0"/>
        <v>154547.99518999999</v>
      </c>
      <c r="AH7" s="9">
        <f t="shared" si="0"/>
        <v>1219012.7277400002</v>
      </c>
      <c r="AI7" s="9">
        <f t="shared" si="0"/>
        <v>348814.85431999998</v>
      </c>
      <c r="AJ7" s="9">
        <f t="shared" si="0"/>
        <v>684109.0966899998</v>
      </c>
      <c r="AK7" s="9">
        <f t="shared" si="0"/>
        <v>190640.88759</v>
      </c>
      <c r="AL7" s="9">
        <f t="shared" si="0"/>
        <v>1113815.2324299999</v>
      </c>
      <c r="AM7" s="9">
        <f t="shared" si="0"/>
        <v>285948.5</v>
      </c>
      <c r="AN7" s="9">
        <f t="shared" si="0"/>
        <v>468500.9</v>
      </c>
      <c r="AO7" s="9">
        <f t="shared" si="0"/>
        <v>170073.5</v>
      </c>
      <c r="AP7" s="62">
        <f t="shared" si="0"/>
        <v>1870483.8934600002</v>
      </c>
      <c r="AQ7" s="62">
        <f t="shared" si="0"/>
        <v>486610.60000000003</v>
      </c>
      <c r="AR7" s="62">
        <f t="shared" si="0"/>
        <v>224011.40000000002</v>
      </c>
      <c r="AS7" s="62">
        <f t="shared" si="0"/>
        <v>133319.6</v>
      </c>
      <c r="AT7" s="56">
        <f t="shared" si="0"/>
        <v>412871.10000000003</v>
      </c>
      <c r="AU7" s="56">
        <f t="shared" si="0"/>
        <v>102598.9</v>
      </c>
      <c r="AV7" s="56">
        <f t="shared" si="0"/>
        <v>48278.899999999994</v>
      </c>
      <c r="AW7" s="56">
        <f t="shared" si="0"/>
        <v>29220.5</v>
      </c>
      <c r="AX7" s="56">
        <f t="shared" si="0"/>
        <v>1706741.8</v>
      </c>
      <c r="AY7" s="56">
        <f t="shared" si="0"/>
        <v>178822.8</v>
      </c>
      <c r="AZ7" s="56">
        <f t="shared" si="0"/>
        <v>116204.1</v>
      </c>
      <c r="BA7" s="56">
        <f t="shared" si="0"/>
        <v>41113.9</v>
      </c>
    </row>
    <row r="8" spans="1:53" s="10" customFormat="1" ht="30" customHeight="1">
      <c r="A8" s="7" t="s">
        <v>5</v>
      </c>
      <c r="B8" s="8">
        <v>403599.14286000014</v>
      </c>
      <c r="C8" s="8">
        <v>85456.458509999997</v>
      </c>
      <c r="D8" s="8">
        <v>31651.05424999999</v>
      </c>
      <c r="E8" s="8">
        <v>14000.09734</v>
      </c>
      <c r="F8" s="8">
        <v>392237.85216000001</v>
      </c>
      <c r="G8" s="8">
        <v>75337.24742</v>
      </c>
      <c r="H8" s="8">
        <v>14541.877689999998</v>
      </c>
      <c r="I8" s="8">
        <v>9911.6128300000018</v>
      </c>
      <c r="J8" s="8">
        <v>391172.11657999997</v>
      </c>
      <c r="K8" s="8">
        <v>81590.391540000011</v>
      </c>
      <c r="L8" s="8">
        <v>12680.789919999999</v>
      </c>
      <c r="M8" s="8">
        <v>9100.2499700000008</v>
      </c>
      <c r="N8" s="8">
        <v>454979.58861999999</v>
      </c>
      <c r="O8" s="8">
        <v>102522.71829999999</v>
      </c>
      <c r="P8" s="8">
        <v>25276.37671</v>
      </c>
      <c r="Q8" s="8">
        <v>9193.2321899999988</v>
      </c>
      <c r="R8" s="8">
        <v>554552.55184999993</v>
      </c>
      <c r="S8" s="8">
        <v>130488.30718</v>
      </c>
      <c r="T8" s="8">
        <v>63023.384720000009</v>
      </c>
      <c r="U8" s="8">
        <v>17459.295259999999</v>
      </c>
      <c r="V8" s="8">
        <v>571956.13365999982</v>
      </c>
      <c r="W8" s="8">
        <v>149784.78423000005</v>
      </c>
      <c r="X8" s="8">
        <v>87472.651430000027</v>
      </c>
      <c r="Y8" s="8">
        <v>22223.892570000007</v>
      </c>
      <c r="Z8" s="8">
        <v>599926.22070000006</v>
      </c>
      <c r="AA8" s="8">
        <v>188678.07445000001</v>
      </c>
      <c r="AB8" s="8">
        <v>168641.05066000004</v>
      </c>
      <c r="AC8" s="8">
        <v>37501.927399999993</v>
      </c>
      <c r="AD8" s="8">
        <v>692178.39149999991</v>
      </c>
      <c r="AE8" s="8">
        <v>253700.31574999998</v>
      </c>
      <c r="AF8" s="8">
        <v>323047.32375000004</v>
      </c>
      <c r="AG8" s="8">
        <v>77424.070489999984</v>
      </c>
      <c r="AH8" s="9">
        <v>980538.49400000018</v>
      </c>
      <c r="AI8" s="9">
        <v>264609.84269999998</v>
      </c>
      <c r="AJ8" s="9">
        <v>607771.81509999989</v>
      </c>
      <c r="AK8" s="9">
        <v>107191.81722</v>
      </c>
      <c r="AL8" s="54">
        <v>861275.35899999982</v>
      </c>
      <c r="AM8" s="54">
        <v>201897.5</v>
      </c>
      <c r="AN8" s="54">
        <v>392236.9</v>
      </c>
      <c r="AO8" s="54">
        <v>85288.9</v>
      </c>
      <c r="AP8" s="56">
        <v>1197329.645</v>
      </c>
      <c r="AQ8" s="56">
        <v>289600.90000000002</v>
      </c>
      <c r="AR8" s="56">
        <v>157457.4</v>
      </c>
      <c r="AS8" s="56">
        <v>40965.300000000003</v>
      </c>
      <c r="AT8" s="69">
        <v>306799.7</v>
      </c>
      <c r="AU8" s="69">
        <v>72472.5</v>
      </c>
      <c r="AV8" s="69">
        <v>30728</v>
      </c>
      <c r="AW8" s="69">
        <v>8643.7999999999993</v>
      </c>
      <c r="AX8" s="69">
        <v>1483463.3</v>
      </c>
      <c r="AY8" s="69">
        <v>109118.3</v>
      </c>
      <c r="AZ8" s="69">
        <v>100402.9</v>
      </c>
      <c r="BA8" s="69">
        <v>19095.599999999999</v>
      </c>
    </row>
    <row r="9" spans="1:53" s="10" customFormat="1" ht="22.5">
      <c r="A9" s="11" t="s">
        <v>6</v>
      </c>
      <c r="B9" s="8">
        <v>1740.3964000000001</v>
      </c>
      <c r="C9" s="8">
        <v>1425.0716199999999</v>
      </c>
      <c r="D9" s="8">
        <v>1034.27475</v>
      </c>
      <c r="E9" s="8">
        <v>4388.4608499999995</v>
      </c>
      <c r="F9" s="8">
        <v>1210.08041</v>
      </c>
      <c r="G9" s="8">
        <v>1033.9809700000001</v>
      </c>
      <c r="H9" s="8">
        <v>579.09989999999993</v>
      </c>
      <c r="I9" s="8">
        <v>2084.5105899999999</v>
      </c>
      <c r="J9" s="8">
        <v>2911.2280100000003</v>
      </c>
      <c r="K9" s="8">
        <v>3067.7030199999999</v>
      </c>
      <c r="L9" s="8">
        <v>242.55508000000003</v>
      </c>
      <c r="M9" s="8">
        <v>1403.4108499999998</v>
      </c>
      <c r="N9" s="8">
        <v>3407.50425</v>
      </c>
      <c r="O9" s="8">
        <v>3117.3302200000003</v>
      </c>
      <c r="P9" s="8">
        <v>1309.2212300000001</v>
      </c>
      <c r="Q9" s="8">
        <v>7167.1946900000012</v>
      </c>
      <c r="R9" s="8">
        <v>2156.0077799999999</v>
      </c>
      <c r="S9" s="8">
        <v>2262.5364300000001</v>
      </c>
      <c r="T9" s="8">
        <v>1752.4212199999999</v>
      </c>
      <c r="U9" s="8">
        <v>8931.9623300000021</v>
      </c>
      <c r="V9" s="8">
        <v>875.90429999999992</v>
      </c>
      <c r="W9" s="8">
        <v>730.47967000000006</v>
      </c>
      <c r="X9" s="8">
        <v>2139.7737899999997</v>
      </c>
      <c r="Y9" s="8">
        <v>10321.632200000002</v>
      </c>
      <c r="Z9" s="8">
        <v>1251.5449000000001</v>
      </c>
      <c r="AA9" s="8">
        <v>1271.9902399999999</v>
      </c>
      <c r="AB9" s="8">
        <v>2530.5193200000003</v>
      </c>
      <c r="AC9" s="8">
        <v>9987.7881300000008</v>
      </c>
      <c r="AD9" s="8">
        <v>754.34905000000003</v>
      </c>
      <c r="AE9" s="8">
        <v>2385.9753900000001</v>
      </c>
      <c r="AF9" s="8">
        <v>2269.69409</v>
      </c>
      <c r="AG9" s="8">
        <v>9935.5316299999995</v>
      </c>
      <c r="AH9" s="9">
        <v>724.26330000000007</v>
      </c>
      <c r="AI9" s="9">
        <v>1736.64093</v>
      </c>
      <c r="AJ9" s="9">
        <v>3951.7643799999996</v>
      </c>
      <c r="AK9" s="9">
        <v>16784.371809999997</v>
      </c>
      <c r="AL9" s="54">
        <v>701.11130000000003</v>
      </c>
      <c r="AM9" s="54">
        <v>3425</v>
      </c>
      <c r="AN9" s="54">
        <v>3367.6</v>
      </c>
      <c r="AO9" s="54">
        <v>15920</v>
      </c>
      <c r="AP9" s="56">
        <v>1732.5989000000002</v>
      </c>
      <c r="AQ9" s="56">
        <v>6389.7</v>
      </c>
      <c r="AR9" s="56">
        <v>3371.2</v>
      </c>
      <c r="AS9" s="56">
        <v>17268.099999999999</v>
      </c>
      <c r="AT9" s="69">
        <v>623.70000000000005</v>
      </c>
      <c r="AU9" s="69">
        <v>1844.3</v>
      </c>
      <c r="AV9" s="69">
        <v>796.3</v>
      </c>
      <c r="AW9" s="69">
        <v>3646.6</v>
      </c>
      <c r="AX9" s="69">
        <v>649.79999999999995</v>
      </c>
      <c r="AY9" s="69">
        <v>3328.6</v>
      </c>
      <c r="AZ9" s="69">
        <v>859.1</v>
      </c>
      <c r="BA9" s="69">
        <v>4542.3999999999996</v>
      </c>
    </row>
    <row r="10" spans="1:53" s="10" customFormat="1" ht="22.5">
      <c r="A10" s="11" t="s">
        <v>7</v>
      </c>
      <c r="B10" s="8">
        <v>143383.26769000001</v>
      </c>
      <c r="C10" s="8">
        <v>34744.118460000012</v>
      </c>
      <c r="D10" s="8">
        <v>27123.633469999997</v>
      </c>
      <c r="E10" s="8">
        <v>29276.629530000009</v>
      </c>
      <c r="F10" s="8">
        <v>274452.34262000001</v>
      </c>
      <c r="G10" s="8">
        <v>53435.214449999992</v>
      </c>
      <c r="H10" s="8">
        <v>21213.832519999996</v>
      </c>
      <c r="I10" s="8">
        <v>23287.520619999999</v>
      </c>
      <c r="J10" s="8">
        <v>279553.83148999995</v>
      </c>
      <c r="K10" s="8">
        <v>56961.542899999986</v>
      </c>
      <c r="L10" s="8">
        <v>27425.193760000002</v>
      </c>
      <c r="M10" s="8">
        <v>33596.166980000016</v>
      </c>
      <c r="N10" s="8">
        <v>296197.33139000001</v>
      </c>
      <c r="O10" s="8">
        <v>60795.313040000001</v>
      </c>
      <c r="P10" s="8">
        <v>70813.177899999981</v>
      </c>
      <c r="Q10" s="8">
        <v>33691.859899999996</v>
      </c>
      <c r="R10" s="8">
        <v>265539.17510999995</v>
      </c>
      <c r="S10" s="8">
        <v>77322.850419999973</v>
      </c>
      <c r="T10" s="8">
        <v>39192.155590000002</v>
      </c>
      <c r="U10" s="8">
        <v>43152.981739999981</v>
      </c>
      <c r="V10" s="8">
        <v>208457.45523999998</v>
      </c>
      <c r="W10" s="8">
        <v>65332.986409999998</v>
      </c>
      <c r="X10" s="8">
        <v>53718.456739999987</v>
      </c>
      <c r="Y10" s="8">
        <v>58605.928420000018</v>
      </c>
      <c r="Z10" s="8">
        <v>198527.89738999991</v>
      </c>
      <c r="AA10" s="8">
        <v>68917.699840000016</v>
      </c>
      <c r="AB10" s="8">
        <v>53284.433970000006</v>
      </c>
      <c r="AC10" s="8">
        <v>70033.682279999994</v>
      </c>
      <c r="AD10" s="8">
        <v>254026.12920000002</v>
      </c>
      <c r="AE10" s="8">
        <v>118170.02424</v>
      </c>
      <c r="AF10" s="8">
        <v>54109.093659999999</v>
      </c>
      <c r="AG10" s="8">
        <v>67188.393069999991</v>
      </c>
      <c r="AH10" s="9">
        <v>237749.97044000003</v>
      </c>
      <c r="AI10" s="9">
        <v>82468.370690000011</v>
      </c>
      <c r="AJ10" s="9">
        <v>72385.517209999991</v>
      </c>
      <c r="AK10" s="9">
        <v>66664.698560000004</v>
      </c>
      <c r="AL10" s="54">
        <v>251838.76212999996</v>
      </c>
      <c r="AM10" s="54">
        <v>80626</v>
      </c>
      <c r="AN10" s="54">
        <v>72896.399999999994</v>
      </c>
      <c r="AO10" s="54">
        <v>68864.600000000006</v>
      </c>
      <c r="AP10" s="56">
        <v>671421.64956000005</v>
      </c>
      <c r="AQ10" s="56">
        <v>190620</v>
      </c>
      <c r="AR10" s="56">
        <v>63182.8</v>
      </c>
      <c r="AS10" s="56">
        <v>75086.2</v>
      </c>
      <c r="AT10" s="71">
        <v>105447.7</v>
      </c>
      <c r="AU10" s="71">
        <v>28282.1</v>
      </c>
      <c r="AV10" s="71">
        <v>16754.599999999999</v>
      </c>
      <c r="AW10" s="71">
        <v>16930.099999999999</v>
      </c>
      <c r="AX10" s="71">
        <v>222628.7</v>
      </c>
      <c r="AY10" s="71">
        <v>66375.899999999994</v>
      </c>
      <c r="AZ10" s="71">
        <v>14942.1</v>
      </c>
      <c r="BA10" s="71">
        <v>17475.900000000001</v>
      </c>
    </row>
    <row r="11" spans="1:53" s="15" customFormat="1" ht="33.75">
      <c r="A11" s="12" t="s">
        <v>8</v>
      </c>
      <c r="B11" s="13"/>
      <c r="C11" s="13">
        <f>C10/C7*100</f>
        <v>28.566440436525369</v>
      </c>
      <c r="D11" s="13"/>
      <c r="E11" s="13"/>
      <c r="F11" s="13"/>
      <c r="G11" s="13">
        <f>G10/G7*100</f>
        <v>41.165302184472061</v>
      </c>
      <c r="H11" s="13"/>
      <c r="I11" s="13"/>
      <c r="J11" s="13"/>
      <c r="K11" s="13">
        <f>K10/K7*100</f>
        <v>40.221500295881349</v>
      </c>
      <c r="L11" s="13"/>
      <c r="M11" s="13"/>
      <c r="N11" s="13"/>
      <c r="O11" s="13">
        <f>O10/O7*100</f>
        <v>36.527882338323444</v>
      </c>
      <c r="P11" s="13"/>
      <c r="Q11" s="13"/>
      <c r="R11" s="13"/>
      <c r="S11" s="13">
        <f>S10/S7*100</f>
        <v>36.807488332621851</v>
      </c>
      <c r="T11" s="13"/>
      <c r="U11" s="13"/>
      <c r="V11" s="13"/>
      <c r="W11" s="13">
        <f>W10/W7*100</f>
        <v>30.26801760781898</v>
      </c>
      <c r="X11" s="13"/>
      <c r="Y11" s="13"/>
      <c r="Z11" s="13"/>
      <c r="AA11" s="13">
        <f>AA10/AA7*100</f>
        <v>26.622743069275888</v>
      </c>
      <c r="AB11" s="13"/>
      <c r="AC11" s="13"/>
      <c r="AD11" s="13"/>
      <c r="AE11" s="13">
        <f>AE10/AE7*100</f>
        <v>31.574623963263367</v>
      </c>
      <c r="AF11" s="13"/>
      <c r="AG11" s="13"/>
      <c r="AH11" s="14"/>
      <c r="AI11" s="14">
        <v>33.077510821310149</v>
      </c>
      <c r="AJ11" s="14"/>
      <c r="AK11" s="14"/>
      <c r="AL11" s="9"/>
      <c r="AM11" s="9">
        <f>AM10/AM7*100</f>
        <v>28.195986340197621</v>
      </c>
      <c r="AN11" s="9"/>
      <c r="AO11" s="9"/>
      <c r="AP11" s="63"/>
      <c r="AQ11" s="64">
        <f t="shared" ref="AQ11" si="1">AQ10/AQ7*100</f>
        <v>39.173006095633752</v>
      </c>
      <c r="AR11" s="65"/>
      <c r="AS11" s="65"/>
      <c r="AT11" s="28"/>
      <c r="AU11" s="37">
        <f t="shared" ref="AU11" si="2">AU10/AU7*100</f>
        <v>27.565695148778396</v>
      </c>
      <c r="AV11" s="29"/>
      <c r="AW11" s="29"/>
      <c r="AX11" s="28"/>
      <c r="AY11" s="37">
        <f t="shared" ref="AY11" si="3">AY10/AY7*100</f>
        <v>37.118253377086141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238567.25436999998</v>
      </c>
      <c r="C7" s="8">
        <f t="shared" ref="C7:BA7" si="0">C8+C9+C10</f>
        <v>84660.039939999988</v>
      </c>
      <c r="D7" s="8">
        <f t="shared" si="0"/>
        <v>394053.40578999993</v>
      </c>
      <c r="E7" s="8">
        <f t="shared" si="0"/>
        <v>228130.81775000007</v>
      </c>
      <c r="F7" s="8">
        <f t="shared" si="0"/>
        <v>324896.36709999997</v>
      </c>
      <c r="G7" s="8">
        <f t="shared" si="0"/>
        <v>93700.461609999998</v>
      </c>
      <c r="H7" s="8">
        <f t="shared" si="0"/>
        <v>452077.99682000006</v>
      </c>
      <c r="I7" s="8">
        <f t="shared" si="0"/>
        <v>276084.81043000007</v>
      </c>
      <c r="J7" s="8">
        <f t="shared" si="0"/>
        <v>583841.86938999989</v>
      </c>
      <c r="K7" s="8">
        <f t="shared" si="0"/>
        <v>164571.23851</v>
      </c>
      <c r="L7" s="8">
        <f t="shared" si="0"/>
        <v>364669.97774000018</v>
      </c>
      <c r="M7" s="8">
        <f t="shared" si="0"/>
        <v>244960.60475999993</v>
      </c>
      <c r="N7" s="8">
        <f t="shared" si="0"/>
        <v>741679.35621</v>
      </c>
      <c r="O7" s="8">
        <f t="shared" si="0"/>
        <v>199865.62520999997</v>
      </c>
      <c r="P7" s="8">
        <f t="shared" si="0"/>
        <v>381085.62401000003</v>
      </c>
      <c r="Q7" s="8">
        <f t="shared" si="0"/>
        <v>235392.15253999998</v>
      </c>
      <c r="R7" s="8">
        <f t="shared" si="0"/>
        <v>831478.89002000028</v>
      </c>
      <c r="S7" s="8">
        <f t="shared" si="0"/>
        <v>272221.98628999997</v>
      </c>
      <c r="T7" s="8">
        <f t="shared" si="0"/>
        <v>421192.53535000008</v>
      </c>
      <c r="U7" s="8">
        <f t="shared" si="0"/>
        <v>217582.54637000005</v>
      </c>
      <c r="V7" s="8">
        <f t="shared" si="0"/>
        <v>927368.7882999999</v>
      </c>
      <c r="W7" s="8">
        <f t="shared" si="0"/>
        <v>265832.45507000003</v>
      </c>
      <c r="X7" s="8">
        <f t="shared" si="0"/>
        <v>615594.50023999996</v>
      </c>
      <c r="Y7" s="8">
        <f t="shared" si="0"/>
        <v>248081.08249000003</v>
      </c>
      <c r="Z7" s="8">
        <f t="shared" si="0"/>
        <v>654594.24317999999</v>
      </c>
      <c r="AA7" s="8">
        <f t="shared" si="0"/>
        <v>299069.77122</v>
      </c>
      <c r="AB7" s="8">
        <f t="shared" si="0"/>
        <v>575452.39224999992</v>
      </c>
      <c r="AC7" s="8">
        <f t="shared" si="0"/>
        <v>205567.87285000004</v>
      </c>
      <c r="AD7" s="8">
        <f t="shared" si="0"/>
        <v>812521.02201999992</v>
      </c>
      <c r="AE7" s="8">
        <f t="shared" si="0"/>
        <v>341573.77708000003</v>
      </c>
      <c r="AF7" s="8">
        <f t="shared" si="0"/>
        <v>807701.70594000001</v>
      </c>
      <c r="AG7" s="8">
        <f t="shared" si="0"/>
        <v>310385.05667999992</v>
      </c>
      <c r="AH7" s="9">
        <f t="shared" si="0"/>
        <v>1262698.1929000001</v>
      </c>
      <c r="AI7" s="9">
        <f t="shared" si="0"/>
        <v>430648.76115000003</v>
      </c>
      <c r="AJ7" s="9">
        <f t="shared" si="0"/>
        <v>729408.71621999994</v>
      </c>
      <c r="AK7" s="9">
        <f t="shared" si="0"/>
        <v>282453.63063999999</v>
      </c>
      <c r="AL7" s="9">
        <f t="shared" si="0"/>
        <v>1356893.0774600001</v>
      </c>
      <c r="AM7" s="9">
        <f t="shared" si="0"/>
        <v>459834.5</v>
      </c>
      <c r="AN7" s="9">
        <f t="shared" si="0"/>
        <v>761262</v>
      </c>
      <c r="AO7" s="9">
        <f t="shared" si="0"/>
        <v>308758.40000000002</v>
      </c>
      <c r="AP7" s="62">
        <f t="shared" si="0"/>
        <v>1571439.22893</v>
      </c>
      <c r="AQ7" s="62">
        <f t="shared" si="0"/>
        <v>545419.80000000005</v>
      </c>
      <c r="AR7" s="62">
        <f t="shared" si="0"/>
        <v>748118.4</v>
      </c>
      <c r="AS7" s="62">
        <f t="shared" si="0"/>
        <v>353116.2</v>
      </c>
      <c r="AT7" s="56">
        <f t="shared" si="0"/>
        <v>288164.40000000002</v>
      </c>
      <c r="AU7" s="56">
        <f t="shared" si="0"/>
        <v>117283.9</v>
      </c>
      <c r="AV7" s="56">
        <f t="shared" si="0"/>
        <v>165222.20000000001</v>
      </c>
      <c r="AW7" s="56">
        <f t="shared" si="0"/>
        <v>83565.899999999994</v>
      </c>
      <c r="AX7" s="56">
        <f t="shared" si="0"/>
        <v>609178.4</v>
      </c>
      <c r="AY7" s="56">
        <f t="shared" si="0"/>
        <v>186720</v>
      </c>
      <c r="AZ7" s="56">
        <f t="shared" si="0"/>
        <v>172127.90000000002</v>
      </c>
      <c r="BA7" s="56">
        <f t="shared" si="0"/>
        <v>84592.799999999988</v>
      </c>
    </row>
    <row r="8" spans="1:53" s="10" customFormat="1" ht="30" customHeight="1">
      <c r="A8" s="7" t="s">
        <v>5</v>
      </c>
      <c r="B8" s="8">
        <v>94161.267500000002</v>
      </c>
      <c r="C8" s="8">
        <v>18717.57632</v>
      </c>
      <c r="D8" s="8">
        <v>384354.56282999995</v>
      </c>
      <c r="E8" s="8">
        <v>214275.47615000006</v>
      </c>
      <c r="F8" s="8">
        <v>173660.44549999997</v>
      </c>
      <c r="G8" s="8">
        <v>25979.849330000001</v>
      </c>
      <c r="H8" s="8">
        <v>441339.96023000008</v>
      </c>
      <c r="I8" s="8">
        <v>259138.56035000004</v>
      </c>
      <c r="J8" s="8">
        <v>401775.2477699999</v>
      </c>
      <c r="K8" s="8">
        <v>80112.633990000002</v>
      </c>
      <c r="L8" s="8">
        <v>348447.98968000017</v>
      </c>
      <c r="M8" s="8">
        <v>222017.91348999992</v>
      </c>
      <c r="N8" s="8">
        <v>551808.11768999998</v>
      </c>
      <c r="O8" s="8">
        <v>91497.255239999984</v>
      </c>
      <c r="P8" s="8">
        <v>367144.98459000001</v>
      </c>
      <c r="Q8" s="8">
        <v>214605.75383999999</v>
      </c>
      <c r="R8" s="8">
        <v>643848.90729000024</v>
      </c>
      <c r="S8" s="8">
        <v>121826.82762999996</v>
      </c>
      <c r="T8" s="8">
        <v>372091.3274500001</v>
      </c>
      <c r="U8" s="8">
        <v>180044.38618000003</v>
      </c>
      <c r="V8" s="8">
        <v>767424.12190999987</v>
      </c>
      <c r="W8" s="8">
        <v>130079.34336</v>
      </c>
      <c r="X8" s="8">
        <v>554331.16749000002</v>
      </c>
      <c r="Y8" s="8">
        <v>202100.05884000004</v>
      </c>
      <c r="Z8" s="8">
        <v>506466.94174999994</v>
      </c>
      <c r="AA8" s="8">
        <v>94100.193690000029</v>
      </c>
      <c r="AB8" s="8">
        <v>535095.54954999988</v>
      </c>
      <c r="AC8" s="8">
        <v>163883.70087000003</v>
      </c>
      <c r="AD8" s="8">
        <v>609086.67741999985</v>
      </c>
      <c r="AE8" s="8">
        <v>101380.42476000001</v>
      </c>
      <c r="AF8" s="8">
        <v>735627.10849000001</v>
      </c>
      <c r="AG8" s="8">
        <v>259932.71264999997</v>
      </c>
      <c r="AH8" s="9">
        <v>976995.7161800001</v>
      </c>
      <c r="AI8" s="9">
        <v>129272.28128000002</v>
      </c>
      <c r="AJ8" s="9">
        <v>621538.87759999989</v>
      </c>
      <c r="AK8" s="9">
        <v>218638.48314</v>
      </c>
      <c r="AL8" s="55">
        <v>954100.04850999999</v>
      </c>
      <c r="AM8" s="55">
        <v>105328.3</v>
      </c>
      <c r="AN8" s="55">
        <v>578265.4</v>
      </c>
      <c r="AO8" s="55">
        <v>222515.9</v>
      </c>
      <c r="AP8" s="56">
        <v>1123287.71074</v>
      </c>
      <c r="AQ8" s="56">
        <v>127357.2</v>
      </c>
      <c r="AR8" s="56">
        <v>572903.1</v>
      </c>
      <c r="AS8" s="56">
        <v>235298</v>
      </c>
      <c r="AT8" s="69">
        <v>180141.6</v>
      </c>
      <c r="AU8" s="69">
        <v>22751.9</v>
      </c>
      <c r="AV8" s="69">
        <v>128032.4</v>
      </c>
      <c r="AW8" s="69">
        <v>58287.8</v>
      </c>
      <c r="AX8" s="69">
        <v>448425.9</v>
      </c>
      <c r="AY8" s="69">
        <v>42789.7</v>
      </c>
      <c r="AZ8" s="69">
        <v>134272.70000000001</v>
      </c>
      <c r="BA8" s="69">
        <v>56401.2</v>
      </c>
    </row>
    <row r="9" spans="1:53" s="10" customFormat="1" ht="22.5">
      <c r="A9" s="11" t="s">
        <v>6</v>
      </c>
      <c r="B9" s="8">
        <v>2483.37</v>
      </c>
      <c r="C9" s="8">
        <v>1763.13491</v>
      </c>
      <c r="D9" s="8">
        <v>477.12990000000002</v>
      </c>
      <c r="E9" s="8">
        <v>2132.4147600000001</v>
      </c>
      <c r="F9" s="8">
        <v>2347.3869999999997</v>
      </c>
      <c r="G9" s="8">
        <v>1178.01883</v>
      </c>
      <c r="H9" s="8">
        <v>431.08779999999996</v>
      </c>
      <c r="I9" s="8">
        <v>2301.4763499999999</v>
      </c>
      <c r="J9" s="8">
        <v>2058.3685999999998</v>
      </c>
      <c r="K9" s="8">
        <v>1936.5480499999999</v>
      </c>
      <c r="L9" s="8">
        <v>461.46492999999998</v>
      </c>
      <c r="M9" s="8">
        <v>2280.4287999999997</v>
      </c>
      <c r="N9" s="8">
        <v>17739.8999</v>
      </c>
      <c r="O9" s="8">
        <v>24029.895309999996</v>
      </c>
      <c r="P9" s="8">
        <v>962.58379999999988</v>
      </c>
      <c r="Q9" s="8">
        <v>3955.2843899999998</v>
      </c>
      <c r="R9" s="8">
        <v>42063.612369999995</v>
      </c>
      <c r="S9" s="8">
        <v>72562.325470000011</v>
      </c>
      <c r="T9" s="8">
        <v>1973.31909</v>
      </c>
      <c r="U9" s="8">
        <v>6416.8788500000001</v>
      </c>
      <c r="V9" s="8">
        <v>14726.273459999999</v>
      </c>
      <c r="W9" s="8">
        <v>31499.997880000003</v>
      </c>
      <c r="X9" s="8">
        <v>1550.39418</v>
      </c>
      <c r="Y9" s="8">
        <v>4757.1653299999998</v>
      </c>
      <c r="Z9" s="8">
        <v>48752.510710000002</v>
      </c>
      <c r="AA9" s="8">
        <v>87691.698289999986</v>
      </c>
      <c r="AB9" s="8">
        <v>2504.1307999999999</v>
      </c>
      <c r="AC9" s="8">
        <v>5851.7047700000003</v>
      </c>
      <c r="AD9" s="8">
        <v>25645.209139999999</v>
      </c>
      <c r="AE9" s="8">
        <v>98588.870189999987</v>
      </c>
      <c r="AF9" s="8">
        <v>2532.4451599999993</v>
      </c>
      <c r="AG9" s="8">
        <v>4443.4221900000002</v>
      </c>
      <c r="AH9" s="9">
        <v>30137.703389999995</v>
      </c>
      <c r="AI9" s="9">
        <v>92433.623070000001</v>
      </c>
      <c r="AJ9" s="9">
        <v>2581.2382600000001</v>
      </c>
      <c r="AK9" s="9">
        <v>5783.6280399999987</v>
      </c>
      <c r="AL9" s="55">
        <v>57319.833949999993</v>
      </c>
      <c r="AM9" s="55">
        <v>135631.29999999999</v>
      </c>
      <c r="AN9" s="55">
        <v>2316.9</v>
      </c>
      <c r="AO9" s="55">
        <v>6731.1</v>
      </c>
      <c r="AP9" s="56">
        <v>91782.715249999994</v>
      </c>
      <c r="AQ9" s="56">
        <v>204385.6</v>
      </c>
      <c r="AR9" s="56">
        <v>1582.3</v>
      </c>
      <c r="AS9" s="56">
        <v>5661.7</v>
      </c>
      <c r="AT9" s="69">
        <v>20405.599999999999</v>
      </c>
      <c r="AU9" s="69">
        <v>36473.5</v>
      </c>
      <c r="AV9" s="69">
        <v>448.8</v>
      </c>
      <c r="AW9" s="69">
        <v>1572.5</v>
      </c>
      <c r="AX9" s="69">
        <v>14202.4</v>
      </c>
      <c r="AY9" s="69">
        <v>41611.199999999997</v>
      </c>
      <c r="AZ9" s="69">
        <v>265.5</v>
      </c>
      <c r="BA9" s="69">
        <v>758.7</v>
      </c>
    </row>
    <row r="10" spans="1:53" s="10" customFormat="1" ht="22.5">
      <c r="A10" s="11" t="s">
        <v>7</v>
      </c>
      <c r="B10" s="8">
        <v>141922.61686999997</v>
      </c>
      <c r="C10" s="8">
        <v>64179.328709999987</v>
      </c>
      <c r="D10" s="8">
        <v>9221.71306</v>
      </c>
      <c r="E10" s="8">
        <v>11722.926840000002</v>
      </c>
      <c r="F10" s="8">
        <v>148888.53460000001</v>
      </c>
      <c r="G10" s="8">
        <v>66542.59345</v>
      </c>
      <c r="H10" s="8">
        <v>10306.948790000002</v>
      </c>
      <c r="I10" s="8">
        <v>14644.773730000001</v>
      </c>
      <c r="J10" s="8">
        <v>180008.25302</v>
      </c>
      <c r="K10" s="8">
        <v>82522.05647000001</v>
      </c>
      <c r="L10" s="8">
        <v>15760.523130000001</v>
      </c>
      <c r="M10" s="8">
        <v>20662.262470000005</v>
      </c>
      <c r="N10" s="8">
        <v>172131.33862000002</v>
      </c>
      <c r="O10" s="8">
        <v>84338.474660000007</v>
      </c>
      <c r="P10" s="8">
        <v>12978.055619999996</v>
      </c>
      <c r="Q10" s="8">
        <v>16831.114310000001</v>
      </c>
      <c r="R10" s="8">
        <v>145566.37036</v>
      </c>
      <c r="S10" s="8">
        <v>77832.83318999999</v>
      </c>
      <c r="T10" s="8">
        <v>47127.888809999997</v>
      </c>
      <c r="U10" s="8">
        <v>31121.281340000005</v>
      </c>
      <c r="V10" s="8">
        <v>145218.39293</v>
      </c>
      <c r="W10" s="8">
        <v>104253.11382999999</v>
      </c>
      <c r="X10" s="8">
        <v>59712.93857000002</v>
      </c>
      <c r="Y10" s="8">
        <v>41223.858319999992</v>
      </c>
      <c r="Z10" s="8">
        <v>99374.790720000019</v>
      </c>
      <c r="AA10" s="8">
        <v>117277.87924000001</v>
      </c>
      <c r="AB10" s="8">
        <v>37852.711899999995</v>
      </c>
      <c r="AC10" s="8">
        <v>35832.467210000003</v>
      </c>
      <c r="AD10" s="8">
        <v>177789.13546000005</v>
      </c>
      <c r="AE10" s="8">
        <v>141604.48213000002</v>
      </c>
      <c r="AF10" s="8">
        <v>69542.152289999998</v>
      </c>
      <c r="AG10" s="8">
        <v>46008.921839999995</v>
      </c>
      <c r="AH10" s="9">
        <v>255564.77332999997</v>
      </c>
      <c r="AI10" s="9">
        <v>208942.85679999998</v>
      </c>
      <c r="AJ10" s="9">
        <v>105288.60036</v>
      </c>
      <c r="AK10" s="9">
        <v>58031.51946000001</v>
      </c>
      <c r="AL10" s="55">
        <v>345473.19500000001</v>
      </c>
      <c r="AM10" s="55">
        <v>218874.9</v>
      </c>
      <c r="AN10" s="55">
        <v>180679.7</v>
      </c>
      <c r="AO10" s="55">
        <v>79511.399999999994</v>
      </c>
      <c r="AP10" s="56">
        <v>356368.80294000002</v>
      </c>
      <c r="AQ10" s="56">
        <v>213677</v>
      </c>
      <c r="AR10" s="56">
        <v>173633</v>
      </c>
      <c r="AS10" s="56">
        <v>112156.5</v>
      </c>
      <c r="AT10" s="71">
        <v>87617.2</v>
      </c>
      <c r="AU10" s="71">
        <v>58058.5</v>
      </c>
      <c r="AV10" s="71">
        <v>36741</v>
      </c>
      <c r="AW10" s="71">
        <v>23705.599999999999</v>
      </c>
      <c r="AX10" s="71">
        <v>146550.1</v>
      </c>
      <c r="AY10" s="71">
        <v>102319.1</v>
      </c>
      <c r="AZ10" s="71">
        <v>37589.699999999997</v>
      </c>
      <c r="BA10" s="71">
        <v>27432.9</v>
      </c>
    </row>
    <row r="11" spans="1:53" s="15" customFormat="1" ht="33.75">
      <c r="A11" s="12" t="s">
        <v>8</v>
      </c>
      <c r="B11" s="13"/>
      <c r="C11" s="13">
        <f>C10/C7*100</f>
        <v>75.808290139580564</v>
      </c>
      <c r="D11" s="13"/>
      <c r="E11" s="13"/>
      <c r="F11" s="13"/>
      <c r="G11" s="13">
        <f>G10/G7*100</f>
        <v>71.016292029556411</v>
      </c>
      <c r="H11" s="13"/>
      <c r="I11" s="13"/>
      <c r="J11" s="13"/>
      <c r="K11" s="13">
        <f>K10/K7*100</f>
        <v>50.143668612535627</v>
      </c>
      <c r="L11" s="13"/>
      <c r="M11" s="13"/>
      <c r="N11" s="13"/>
      <c r="O11" s="13">
        <f>O10/O7*100</f>
        <v>42.197588790661264</v>
      </c>
      <c r="P11" s="13"/>
      <c r="Q11" s="13"/>
      <c r="R11" s="13"/>
      <c r="S11" s="13">
        <f>S10/S7*100</f>
        <v>28.591677788686816</v>
      </c>
      <c r="T11" s="13"/>
      <c r="U11" s="13"/>
      <c r="V11" s="13"/>
      <c r="W11" s="13">
        <f>W10/W7*100</f>
        <v>39.217601854727505</v>
      </c>
      <c r="X11" s="13"/>
      <c r="Y11" s="13"/>
      <c r="Z11" s="13"/>
      <c r="AA11" s="13">
        <f>AA10/AA7*100</f>
        <v>39.214220401341976</v>
      </c>
      <c r="AB11" s="13"/>
      <c r="AC11" s="13"/>
      <c r="AD11" s="13"/>
      <c r="AE11" s="13">
        <f>AE10/AE7*100</f>
        <v>41.45648513786081</v>
      </c>
      <c r="AF11" s="13"/>
      <c r="AG11" s="13"/>
      <c r="AH11" s="14"/>
      <c r="AI11" s="14">
        <v>40.762778587316014</v>
      </c>
      <c r="AJ11" s="14"/>
      <c r="AK11" s="14"/>
      <c r="AL11" s="9"/>
      <c r="AM11" s="9">
        <f>AM10/AM7*100</f>
        <v>47.598625157529497</v>
      </c>
      <c r="AN11" s="9"/>
      <c r="AO11" s="9"/>
      <c r="AP11" s="63"/>
      <c r="AQ11" s="64">
        <f t="shared" ref="AQ11" si="1">AQ10/AQ7*100</f>
        <v>39.176612216864875</v>
      </c>
      <c r="AR11" s="65"/>
      <c r="AS11" s="65"/>
      <c r="AT11" s="28"/>
      <c r="AU11" s="37">
        <f t="shared" ref="AU11" si="2">AU10/AU7*100</f>
        <v>49.502531890566395</v>
      </c>
      <c r="AV11" s="29"/>
      <c r="AW11" s="29"/>
      <c r="AX11" s="28"/>
      <c r="AY11" s="37">
        <f t="shared" ref="AY11" si="3">AY10/AY7*100</f>
        <v>54.798146958011998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/>
  <dimension ref="A1:AG14"/>
  <sheetViews>
    <sheetView zoomScale="85" zoomScaleNormal="85" workbookViewId="0">
      <pane xSplit="1" ySplit="6" topLeftCell="J7" activePane="bottomRight" state="frozen"/>
      <selection sqref="A1:M1"/>
      <selection pane="topRight" sqref="A1:M1"/>
      <selection pane="bottomLeft" sqref="A1:M1"/>
      <selection pane="bottomRight" activeCell="R8" sqref="R8:Y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3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1:33" s="2" customFormat="1" ht="29.2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s="1" customFormat="1" ht="12"/>
    <row r="4" spans="1:33" s="3" customFormat="1" ht="11.25" customHeight="1">
      <c r="A4" s="82" t="s">
        <v>3</v>
      </c>
      <c r="B4" s="75">
        <v>2022</v>
      </c>
      <c r="C4" s="75"/>
      <c r="D4" s="75"/>
      <c r="E4" s="75"/>
      <c r="F4" s="72">
        <v>2023</v>
      </c>
      <c r="G4" s="73"/>
      <c r="H4" s="73"/>
      <c r="I4" s="74"/>
      <c r="J4" s="72">
        <v>2024</v>
      </c>
      <c r="K4" s="73"/>
      <c r="L4" s="73"/>
      <c r="M4" s="74"/>
      <c r="N4" s="72" t="s">
        <v>38</v>
      </c>
      <c r="O4" s="73"/>
      <c r="P4" s="73"/>
      <c r="Q4" s="74"/>
      <c r="R4" s="72" t="s">
        <v>39</v>
      </c>
      <c r="S4" s="73"/>
      <c r="T4" s="73"/>
      <c r="U4" s="74"/>
      <c r="V4" s="72" t="s">
        <v>40</v>
      </c>
      <c r="W4" s="73"/>
      <c r="X4" s="73"/>
      <c r="Y4" s="74"/>
    </row>
    <row r="5" spans="1:3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5" t="s">
        <v>0</v>
      </c>
      <c r="K5" s="75"/>
      <c r="L5" s="75" t="s">
        <v>1</v>
      </c>
      <c r="M5" s="75"/>
      <c r="N5" s="75" t="s">
        <v>0</v>
      </c>
      <c r="O5" s="75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</row>
    <row r="6" spans="1:3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33" s="10" customFormat="1" ht="30.75" customHeight="1">
      <c r="A7" s="33" t="s">
        <v>4</v>
      </c>
      <c r="B7" s="8">
        <f t="shared" ref="B7:Y7" si="0">B8+B9+B10</f>
        <v>228.22150000000002</v>
      </c>
      <c r="C7" s="8">
        <f t="shared" si="0"/>
        <v>142.66201000000001</v>
      </c>
      <c r="D7" s="8">
        <f t="shared" si="0"/>
        <v>2092.2952700000005</v>
      </c>
      <c r="E7" s="8">
        <f t="shared" si="0"/>
        <v>5489.5795799999996</v>
      </c>
      <c r="F7" s="8">
        <f t="shared" si="0"/>
        <v>340.423</v>
      </c>
      <c r="G7" s="8">
        <f t="shared" si="0"/>
        <v>85.164900000000003</v>
      </c>
      <c r="H7" s="8">
        <f t="shared" si="0"/>
        <v>3288.2187500000005</v>
      </c>
      <c r="I7" s="8">
        <f t="shared" si="0"/>
        <v>5604.7142800000001</v>
      </c>
      <c r="J7" s="9">
        <f t="shared" si="0"/>
        <v>553.77</v>
      </c>
      <c r="K7" s="9">
        <f t="shared" si="0"/>
        <v>145.19999999999999</v>
      </c>
      <c r="L7" s="9">
        <f t="shared" si="0"/>
        <v>2784.7</v>
      </c>
      <c r="M7" s="9">
        <f t="shared" si="0"/>
        <v>5120.2</v>
      </c>
      <c r="N7" s="62">
        <f t="shared" si="0"/>
        <v>2.081</v>
      </c>
      <c r="O7" s="62">
        <f t="shared" si="0"/>
        <v>10.4</v>
      </c>
      <c r="P7" s="62">
        <f t="shared" si="0"/>
        <v>2083.4</v>
      </c>
      <c r="Q7" s="62">
        <f t="shared" si="0"/>
        <v>6513.9</v>
      </c>
      <c r="R7" s="56">
        <f t="shared" si="0"/>
        <v>0.8</v>
      </c>
      <c r="S7" s="56">
        <f t="shared" si="0"/>
        <v>1.7</v>
      </c>
      <c r="T7" s="56">
        <f t="shared" si="0"/>
        <v>543.4</v>
      </c>
      <c r="U7" s="56">
        <f t="shared" si="0"/>
        <v>1352</v>
      </c>
      <c r="V7" s="56">
        <f t="shared" si="0"/>
        <v>0</v>
      </c>
      <c r="W7" s="56">
        <f t="shared" si="0"/>
        <v>0</v>
      </c>
      <c r="X7" s="56">
        <f t="shared" si="0"/>
        <v>457.90000000000003</v>
      </c>
      <c r="Y7" s="56">
        <f t="shared" si="0"/>
        <v>1240.2</v>
      </c>
    </row>
    <row r="8" spans="1:33" s="10" customFormat="1" ht="30" customHeight="1">
      <c r="A8" s="7" t="s">
        <v>5</v>
      </c>
      <c r="B8" s="8">
        <v>13.288500000000001</v>
      </c>
      <c r="C8" s="8">
        <v>34.758989999999997</v>
      </c>
      <c r="D8" s="8">
        <v>38.318330000000003</v>
      </c>
      <c r="E8" s="8">
        <v>99.539500000000018</v>
      </c>
      <c r="F8" s="9">
        <v>0</v>
      </c>
      <c r="G8" s="9">
        <v>0</v>
      </c>
      <c r="H8" s="9">
        <v>707.79484000000002</v>
      </c>
      <c r="I8" s="9">
        <v>176.07602</v>
      </c>
      <c r="J8" s="56">
        <v>0</v>
      </c>
      <c r="K8" s="56">
        <v>0</v>
      </c>
      <c r="L8" s="56">
        <v>213.6</v>
      </c>
      <c r="M8" s="56">
        <v>61.3</v>
      </c>
      <c r="N8" s="56">
        <v>0</v>
      </c>
      <c r="O8" s="56">
        <v>0</v>
      </c>
      <c r="P8" s="56">
        <v>19.2</v>
      </c>
      <c r="Q8" s="56">
        <v>26.8</v>
      </c>
      <c r="R8" s="69">
        <v>0</v>
      </c>
      <c r="S8" s="69">
        <v>0</v>
      </c>
      <c r="T8" s="69">
        <v>8.1999999999999993</v>
      </c>
      <c r="U8" s="69">
        <v>9.9</v>
      </c>
      <c r="V8" s="69">
        <v>0</v>
      </c>
      <c r="W8" s="69">
        <v>0</v>
      </c>
      <c r="X8" s="69">
        <v>0</v>
      </c>
      <c r="Y8" s="69">
        <v>0</v>
      </c>
    </row>
    <row r="9" spans="1:33" s="10" customFormat="1" ht="22.5">
      <c r="A9" s="11" t="s">
        <v>6</v>
      </c>
      <c r="B9" s="8">
        <v>0</v>
      </c>
      <c r="C9" s="8">
        <v>0</v>
      </c>
      <c r="D9" s="8">
        <v>171.66936000000001</v>
      </c>
      <c r="E9" s="8">
        <v>389.14970999999997</v>
      </c>
      <c r="F9" s="9">
        <v>0</v>
      </c>
      <c r="G9" s="9">
        <v>0</v>
      </c>
      <c r="H9" s="9">
        <v>167.67384999999999</v>
      </c>
      <c r="I9" s="9">
        <v>290.07015000000001</v>
      </c>
      <c r="J9" s="56">
        <v>0</v>
      </c>
      <c r="K9" s="56">
        <v>0</v>
      </c>
      <c r="L9" s="56">
        <v>192.6</v>
      </c>
      <c r="M9" s="56">
        <v>390</v>
      </c>
      <c r="N9" s="56">
        <v>0</v>
      </c>
      <c r="O9" s="56">
        <v>0</v>
      </c>
      <c r="P9" s="56">
        <v>155.19999999999999</v>
      </c>
      <c r="Q9" s="56">
        <v>602.79999999999995</v>
      </c>
      <c r="R9" s="69">
        <v>0</v>
      </c>
      <c r="S9" s="69">
        <v>0</v>
      </c>
      <c r="T9" s="69">
        <v>49.6</v>
      </c>
      <c r="U9" s="69">
        <v>103.6</v>
      </c>
      <c r="V9" s="69">
        <v>0</v>
      </c>
      <c r="W9" s="69">
        <v>0</v>
      </c>
      <c r="X9" s="69">
        <v>60.1</v>
      </c>
      <c r="Y9" s="69">
        <v>167.8</v>
      </c>
    </row>
    <row r="10" spans="1:33" s="10" customFormat="1" ht="22.5">
      <c r="A10" s="11" t="s">
        <v>7</v>
      </c>
      <c r="B10" s="8">
        <v>214.93300000000002</v>
      </c>
      <c r="C10" s="8">
        <v>107.90302</v>
      </c>
      <c r="D10" s="8">
        <v>1882.3075800000004</v>
      </c>
      <c r="E10" s="8">
        <v>5000.8903699999992</v>
      </c>
      <c r="F10" s="9">
        <v>340.423</v>
      </c>
      <c r="G10" s="9">
        <v>85.164900000000003</v>
      </c>
      <c r="H10" s="9">
        <v>2412.7500600000003</v>
      </c>
      <c r="I10" s="9">
        <v>5138.5681100000002</v>
      </c>
      <c r="J10" s="56">
        <v>553.77</v>
      </c>
      <c r="K10" s="56">
        <v>145.19999999999999</v>
      </c>
      <c r="L10" s="56">
        <v>2378.5</v>
      </c>
      <c r="M10" s="56">
        <v>4668.8999999999996</v>
      </c>
      <c r="N10" s="56">
        <v>2.081</v>
      </c>
      <c r="O10" s="56">
        <v>10.4</v>
      </c>
      <c r="P10" s="56">
        <v>1909</v>
      </c>
      <c r="Q10" s="56">
        <v>5884.3</v>
      </c>
      <c r="R10" s="71">
        <v>0.8</v>
      </c>
      <c r="S10" s="71">
        <v>1.7</v>
      </c>
      <c r="T10" s="71">
        <v>485.6</v>
      </c>
      <c r="U10" s="71">
        <v>1238.5</v>
      </c>
      <c r="V10" s="71">
        <v>0</v>
      </c>
      <c r="W10" s="71">
        <v>0</v>
      </c>
      <c r="X10" s="71">
        <v>397.8</v>
      </c>
      <c r="Y10" s="71">
        <v>1072.4000000000001</v>
      </c>
    </row>
    <row r="11" spans="1:33" s="15" customFormat="1" ht="33.75">
      <c r="A11" s="12" t="s">
        <v>8</v>
      </c>
      <c r="B11" s="13"/>
      <c r="C11" s="13">
        <f>C10/C7*100</f>
        <v>75.635426698390134</v>
      </c>
      <c r="D11" s="13"/>
      <c r="E11" s="13"/>
      <c r="F11" s="13"/>
      <c r="G11" s="13">
        <v>0</v>
      </c>
      <c r="H11" s="13"/>
      <c r="I11" s="13"/>
      <c r="J11" s="9"/>
      <c r="K11" s="9">
        <f>K10/K7*100</f>
        <v>100</v>
      </c>
      <c r="L11" s="9"/>
      <c r="M11" s="9"/>
      <c r="N11" s="63"/>
      <c r="O11" s="64">
        <f t="shared" ref="O11" si="1">O10/O7*100</f>
        <v>100</v>
      </c>
      <c r="P11" s="65"/>
      <c r="Q11" s="65"/>
      <c r="R11" s="28"/>
      <c r="S11" s="37">
        <f t="shared" ref="S11" si="2">S10/S7*100</f>
        <v>100</v>
      </c>
      <c r="T11" s="29"/>
      <c r="U11" s="29"/>
      <c r="V11" s="28"/>
      <c r="W11" s="37">
        <v>0</v>
      </c>
      <c r="X11" s="29"/>
      <c r="Y11" s="29"/>
    </row>
    <row r="13" spans="1:33" ht="22.5">
      <c r="A13" s="38" t="s">
        <v>37</v>
      </c>
    </row>
    <row r="14" spans="1:33" s="2" customFormat="1" ht="29.25" customHeight="1">
      <c r="A14" s="81"/>
      <c r="B14" s="81"/>
    </row>
  </sheetData>
  <mergeCells count="22">
    <mergeCell ref="R4:U4"/>
    <mergeCell ref="V4:Y4"/>
    <mergeCell ref="R5:S5"/>
    <mergeCell ref="T5:U5"/>
    <mergeCell ref="V5:W5"/>
    <mergeCell ref="X5:Y5"/>
    <mergeCell ref="A1:I1"/>
    <mergeCell ref="A2:I2"/>
    <mergeCell ref="J4:M4"/>
    <mergeCell ref="J5:K5"/>
    <mergeCell ref="L5:M5"/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 customHeigh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9" t="s">
        <v>0</v>
      </c>
      <c r="AM5" s="80"/>
      <c r="AN5" s="79" t="s">
        <v>1</v>
      </c>
      <c r="AO5" s="80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407046.4756200001</v>
      </c>
      <c r="C7" s="8">
        <f t="shared" ref="C7:BA7" si="0">C8+C9+C10</f>
        <v>96308.052569999985</v>
      </c>
      <c r="D7" s="8">
        <f t="shared" si="0"/>
        <v>3829967.3497200017</v>
      </c>
      <c r="E7" s="8">
        <f t="shared" si="0"/>
        <v>119199.38699999999</v>
      </c>
      <c r="F7" s="8">
        <f t="shared" si="0"/>
        <v>776268.26235999959</v>
      </c>
      <c r="G7" s="8">
        <f t="shared" si="0"/>
        <v>134031.65831</v>
      </c>
      <c r="H7" s="8">
        <f t="shared" si="0"/>
        <v>4740124.4004999995</v>
      </c>
      <c r="I7" s="8">
        <f t="shared" si="0"/>
        <v>105039.74419</v>
      </c>
      <c r="J7" s="8">
        <f t="shared" si="0"/>
        <v>905264.13277999987</v>
      </c>
      <c r="K7" s="8">
        <f t="shared" si="0"/>
        <v>189197.18199000001</v>
      </c>
      <c r="L7" s="8">
        <f t="shared" si="0"/>
        <v>4577444.6417999994</v>
      </c>
      <c r="M7" s="8">
        <f t="shared" si="0"/>
        <v>133786.52092999997</v>
      </c>
      <c r="N7" s="8">
        <f t="shared" si="0"/>
        <v>1480523.8806799999</v>
      </c>
      <c r="O7" s="8">
        <f t="shared" si="0"/>
        <v>302003.20562000002</v>
      </c>
      <c r="P7" s="8">
        <f t="shared" si="0"/>
        <v>4420597.1034299983</v>
      </c>
      <c r="Q7" s="8">
        <f t="shared" si="0"/>
        <v>182402.21367999999</v>
      </c>
      <c r="R7" s="8">
        <f t="shared" si="0"/>
        <v>1322731.6161500001</v>
      </c>
      <c r="S7" s="8">
        <f t="shared" si="0"/>
        <v>313695.50669000007</v>
      </c>
      <c r="T7" s="8">
        <f t="shared" si="0"/>
        <v>4592111.4053699989</v>
      </c>
      <c r="U7" s="8">
        <f t="shared" si="0"/>
        <v>137674.75050999998</v>
      </c>
      <c r="V7" s="8">
        <f t="shared" si="0"/>
        <v>1050772.6925000001</v>
      </c>
      <c r="W7" s="8">
        <f t="shared" si="0"/>
        <v>293605.11293</v>
      </c>
      <c r="X7" s="8">
        <f t="shared" si="0"/>
        <v>3551684.515649999</v>
      </c>
      <c r="Y7" s="8">
        <f t="shared" si="0"/>
        <v>120279.60295999999</v>
      </c>
      <c r="Z7" s="8">
        <f t="shared" si="0"/>
        <v>938979.32777000021</v>
      </c>
      <c r="AA7" s="8">
        <f t="shared" si="0"/>
        <v>325089.87857000006</v>
      </c>
      <c r="AB7" s="8">
        <f t="shared" si="0"/>
        <v>4018764.7508100006</v>
      </c>
      <c r="AC7" s="8">
        <f t="shared" si="0"/>
        <v>187146.91670999999</v>
      </c>
      <c r="AD7" s="8">
        <f t="shared" si="0"/>
        <v>1097899.2934099999</v>
      </c>
      <c r="AE7" s="8">
        <f t="shared" si="0"/>
        <v>491248.11053999997</v>
      </c>
      <c r="AF7" s="8">
        <f t="shared" si="0"/>
        <v>3859784.1369700003</v>
      </c>
      <c r="AG7" s="8">
        <f t="shared" si="0"/>
        <v>145222.77652000004</v>
      </c>
      <c r="AH7" s="9">
        <f t="shared" si="0"/>
        <v>1142636.4036599998</v>
      </c>
      <c r="AI7" s="9">
        <f t="shared" si="0"/>
        <v>437178.29023000004</v>
      </c>
      <c r="AJ7" s="9">
        <f t="shared" si="0"/>
        <v>3834012.1879399996</v>
      </c>
      <c r="AK7" s="9">
        <f t="shared" si="0"/>
        <v>159800.10784000001</v>
      </c>
      <c r="AL7" s="9">
        <f t="shared" si="0"/>
        <v>843270.35996000003</v>
      </c>
      <c r="AM7" s="9">
        <f t="shared" si="0"/>
        <v>344313.2</v>
      </c>
      <c r="AN7" s="9">
        <f t="shared" si="0"/>
        <v>3510666.2</v>
      </c>
      <c r="AO7" s="9">
        <f t="shared" si="0"/>
        <v>167828.8</v>
      </c>
      <c r="AP7" s="62">
        <f t="shared" si="0"/>
        <v>1011917.7266300002</v>
      </c>
      <c r="AQ7" s="62">
        <f t="shared" si="0"/>
        <v>420605.9</v>
      </c>
      <c r="AR7" s="62">
        <f t="shared" si="0"/>
        <v>3134321.9</v>
      </c>
      <c r="AS7" s="62">
        <f t="shared" si="0"/>
        <v>93428</v>
      </c>
      <c r="AT7" s="56">
        <f t="shared" si="0"/>
        <v>287321.7</v>
      </c>
      <c r="AU7" s="56">
        <f t="shared" si="0"/>
        <v>112005.8</v>
      </c>
      <c r="AV7" s="56">
        <f t="shared" si="0"/>
        <v>773480.70000000007</v>
      </c>
      <c r="AW7" s="56">
        <f t="shared" si="0"/>
        <v>21016</v>
      </c>
      <c r="AX7" s="56">
        <f t="shared" si="0"/>
        <v>280441.8</v>
      </c>
      <c r="AY7" s="56">
        <f t="shared" si="0"/>
        <v>138735.40000000002</v>
      </c>
      <c r="AZ7" s="56">
        <f t="shared" si="0"/>
        <v>777526.70000000007</v>
      </c>
      <c r="BA7" s="56">
        <f t="shared" si="0"/>
        <v>23479.5</v>
      </c>
    </row>
    <row r="8" spans="1:53" s="10" customFormat="1" ht="30" customHeight="1">
      <c r="A8" s="7" t="s">
        <v>5</v>
      </c>
      <c r="B8" s="8">
        <v>339634.5399400001</v>
      </c>
      <c r="C8" s="8">
        <v>65206.455939999993</v>
      </c>
      <c r="D8" s="8">
        <v>90525.473860000042</v>
      </c>
      <c r="E8" s="8">
        <v>65633.883749999994</v>
      </c>
      <c r="F8" s="8">
        <v>690209.79437999963</v>
      </c>
      <c r="G8" s="8">
        <v>104664.97447999998</v>
      </c>
      <c r="H8" s="8">
        <v>80437.176869999937</v>
      </c>
      <c r="I8" s="8">
        <v>58039.898969999995</v>
      </c>
      <c r="J8" s="8">
        <v>807546.13343999989</v>
      </c>
      <c r="K8" s="8">
        <v>148078.11366000003</v>
      </c>
      <c r="L8" s="8">
        <v>107540.60881000001</v>
      </c>
      <c r="M8" s="8">
        <v>84318.741309999969</v>
      </c>
      <c r="N8" s="8">
        <v>1343259.8691999998</v>
      </c>
      <c r="O8" s="8">
        <v>248243.19011999998</v>
      </c>
      <c r="P8" s="8">
        <v>165888.73378000013</v>
      </c>
      <c r="Q8" s="8">
        <v>132895.20861999999</v>
      </c>
      <c r="R8" s="8">
        <v>1199219.7001700001</v>
      </c>
      <c r="S8" s="8">
        <v>255172.1262900001</v>
      </c>
      <c r="T8" s="8">
        <v>180397.24171</v>
      </c>
      <c r="U8" s="8">
        <v>84489.866939999993</v>
      </c>
      <c r="V8" s="8">
        <v>922170.94750000013</v>
      </c>
      <c r="W8" s="8">
        <v>227103.26496999999</v>
      </c>
      <c r="X8" s="8">
        <v>216699.36708000005</v>
      </c>
      <c r="Y8" s="8">
        <v>68406.530760000009</v>
      </c>
      <c r="Z8" s="8">
        <v>823408.3839400002</v>
      </c>
      <c r="AA8" s="8">
        <v>237958.17157000003</v>
      </c>
      <c r="AB8" s="8">
        <v>268239.89278000005</v>
      </c>
      <c r="AC8" s="8">
        <v>113600.35999999997</v>
      </c>
      <c r="AD8" s="8">
        <v>916905.40063999989</v>
      </c>
      <c r="AE8" s="8">
        <v>323529.49822999997</v>
      </c>
      <c r="AF8" s="8">
        <v>265970.23221999995</v>
      </c>
      <c r="AG8" s="8">
        <v>83944.65161000003</v>
      </c>
      <c r="AH8" s="9">
        <v>876689.7352</v>
      </c>
      <c r="AI8" s="9">
        <v>244946.32274</v>
      </c>
      <c r="AJ8" s="9">
        <v>331830.07387000002</v>
      </c>
      <c r="AK8" s="9">
        <v>100281.95714999999</v>
      </c>
      <c r="AL8" s="57">
        <v>505300.17886000004</v>
      </c>
      <c r="AM8" s="57">
        <v>111326.9</v>
      </c>
      <c r="AN8" s="57">
        <v>325211</v>
      </c>
      <c r="AO8" s="57">
        <v>100054</v>
      </c>
      <c r="AP8" s="56">
        <v>574535.18120000011</v>
      </c>
      <c r="AQ8" s="56">
        <v>131607.79999999999</v>
      </c>
      <c r="AR8" s="56">
        <v>40496.199999999997</v>
      </c>
      <c r="AS8" s="56">
        <v>23108.3</v>
      </c>
      <c r="AT8" s="69">
        <v>162085.29999999999</v>
      </c>
      <c r="AU8" s="69">
        <v>35533.1</v>
      </c>
      <c r="AV8" s="69">
        <v>4457</v>
      </c>
      <c r="AW8" s="69">
        <v>5366</v>
      </c>
      <c r="AX8" s="69">
        <v>151916.70000000001</v>
      </c>
      <c r="AY8" s="69">
        <v>36568.5</v>
      </c>
      <c r="AZ8" s="69">
        <v>23888.2</v>
      </c>
      <c r="BA8" s="69">
        <v>8269.1</v>
      </c>
    </row>
    <row r="9" spans="1:53" s="10" customFormat="1" ht="22.5">
      <c r="A9" s="11" t="s">
        <v>6</v>
      </c>
      <c r="B9" s="8">
        <v>1739.5107</v>
      </c>
      <c r="C9" s="8">
        <v>3085.7767900000003</v>
      </c>
      <c r="D9" s="8">
        <v>2351.95894</v>
      </c>
      <c r="E9" s="8">
        <v>5847.4953499999992</v>
      </c>
      <c r="F9" s="8">
        <v>2906.8220499999998</v>
      </c>
      <c r="G9" s="8">
        <v>2975.2006700000002</v>
      </c>
      <c r="H9" s="8">
        <v>2136.6097299999992</v>
      </c>
      <c r="I9" s="8">
        <v>4237.7879499999999</v>
      </c>
      <c r="J9" s="8">
        <v>3767.3559499999997</v>
      </c>
      <c r="K9" s="8">
        <v>3445.3054200000001</v>
      </c>
      <c r="L9" s="8">
        <v>2465.26793</v>
      </c>
      <c r="M9" s="8">
        <v>4780.1465900000003</v>
      </c>
      <c r="N9" s="8">
        <v>3750.8184300000003</v>
      </c>
      <c r="O9" s="8">
        <v>3146.8128400000001</v>
      </c>
      <c r="P9" s="8">
        <v>2518.2202599999991</v>
      </c>
      <c r="Q9" s="8">
        <v>6120.9665099999993</v>
      </c>
      <c r="R9" s="8">
        <v>2897.5133999999994</v>
      </c>
      <c r="S9" s="8">
        <v>3625.3827000000006</v>
      </c>
      <c r="T9" s="8">
        <v>8967.4836099999993</v>
      </c>
      <c r="U9" s="8">
        <v>8982.2241000000013</v>
      </c>
      <c r="V9" s="8">
        <v>1700.6804900000002</v>
      </c>
      <c r="W9" s="8">
        <v>2293.8567200000002</v>
      </c>
      <c r="X9" s="8">
        <v>3486.8220499999998</v>
      </c>
      <c r="Y9" s="8">
        <v>7938.9360399999996</v>
      </c>
      <c r="Z9" s="8">
        <v>2097.1242200000006</v>
      </c>
      <c r="AA9" s="8">
        <v>3353.1663499999995</v>
      </c>
      <c r="AB9" s="8">
        <v>4438.6697699999995</v>
      </c>
      <c r="AC9" s="8">
        <v>11097.488179999998</v>
      </c>
      <c r="AD9" s="8">
        <v>1467.9180000000001</v>
      </c>
      <c r="AE9" s="8">
        <v>2839.0940399999995</v>
      </c>
      <c r="AF9" s="8">
        <v>3153.2937399999996</v>
      </c>
      <c r="AG9" s="8">
        <v>9759.4884099999999</v>
      </c>
      <c r="AH9" s="9">
        <v>2834.5699699999996</v>
      </c>
      <c r="AI9" s="9">
        <v>4875.4731599999996</v>
      </c>
      <c r="AJ9" s="9">
        <v>3745.8148700000002</v>
      </c>
      <c r="AK9" s="9">
        <v>6685.9997699999994</v>
      </c>
      <c r="AL9" s="57">
        <v>2036.6148799999999</v>
      </c>
      <c r="AM9" s="57">
        <v>5254.3</v>
      </c>
      <c r="AN9" s="57">
        <v>2388.1</v>
      </c>
      <c r="AO9" s="57">
        <v>5704.7</v>
      </c>
      <c r="AP9" s="56">
        <v>1946.0878800000003</v>
      </c>
      <c r="AQ9" s="56">
        <v>4974.3999999999996</v>
      </c>
      <c r="AR9" s="56">
        <v>1825.9</v>
      </c>
      <c r="AS9" s="56">
        <v>4856</v>
      </c>
      <c r="AT9" s="69">
        <v>281.60000000000002</v>
      </c>
      <c r="AU9" s="69">
        <v>604.4</v>
      </c>
      <c r="AV9" s="69">
        <v>722.3</v>
      </c>
      <c r="AW9" s="69">
        <v>1604.1</v>
      </c>
      <c r="AX9" s="69">
        <v>638.79999999999995</v>
      </c>
      <c r="AY9" s="69">
        <v>2227.3000000000002</v>
      </c>
      <c r="AZ9" s="69">
        <v>455.2</v>
      </c>
      <c r="BA9" s="69">
        <v>946.9</v>
      </c>
    </row>
    <row r="10" spans="1:53" s="10" customFormat="1" ht="22.5">
      <c r="A10" s="11" t="s">
        <v>7</v>
      </c>
      <c r="B10" s="8">
        <v>65672.424979999996</v>
      </c>
      <c r="C10" s="8">
        <v>28015.81984</v>
      </c>
      <c r="D10" s="8">
        <v>3737089.9169200016</v>
      </c>
      <c r="E10" s="8">
        <v>47718.007899999997</v>
      </c>
      <c r="F10" s="8">
        <v>83151.645929999999</v>
      </c>
      <c r="G10" s="8">
        <v>26391.483160000011</v>
      </c>
      <c r="H10" s="8">
        <v>4657550.6138999993</v>
      </c>
      <c r="I10" s="8">
        <v>42762.057269999998</v>
      </c>
      <c r="J10" s="8">
        <v>93950.643389999997</v>
      </c>
      <c r="K10" s="8">
        <v>37673.762909999998</v>
      </c>
      <c r="L10" s="8">
        <v>4467438.7650599992</v>
      </c>
      <c r="M10" s="8">
        <v>44687.633030000005</v>
      </c>
      <c r="N10" s="8">
        <v>133513.19305</v>
      </c>
      <c r="O10" s="8">
        <v>50613.20266000001</v>
      </c>
      <c r="P10" s="8">
        <v>4252190.1493899981</v>
      </c>
      <c r="Q10" s="8">
        <v>43386.038550000005</v>
      </c>
      <c r="R10" s="8">
        <v>120614.40258000001</v>
      </c>
      <c r="S10" s="8">
        <v>54897.997699999993</v>
      </c>
      <c r="T10" s="8">
        <v>4402746.6800499987</v>
      </c>
      <c r="U10" s="8">
        <v>44202.659469999991</v>
      </c>
      <c r="V10" s="8">
        <v>126901.06450999998</v>
      </c>
      <c r="W10" s="8">
        <v>64207.991240000003</v>
      </c>
      <c r="X10" s="8">
        <v>3331498.3265199992</v>
      </c>
      <c r="Y10" s="8">
        <v>43934.13615999998</v>
      </c>
      <c r="Z10" s="8">
        <v>113473.81960999998</v>
      </c>
      <c r="AA10" s="8">
        <v>83778.540650000039</v>
      </c>
      <c r="AB10" s="8">
        <v>3746086.1882600007</v>
      </c>
      <c r="AC10" s="8">
        <v>62449.068530000026</v>
      </c>
      <c r="AD10" s="8">
        <v>179525.97476999997</v>
      </c>
      <c r="AE10" s="8">
        <v>164879.51827</v>
      </c>
      <c r="AF10" s="8">
        <v>3590660.6110100006</v>
      </c>
      <c r="AG10" s="8">
        <v>51518.636500000015</v>
      </c>
      <c r="AH10" s="9">
        <v>263112.09849</v>
      </c>
      <c r="AI10" s="9">
        <v>187356.49433000002</v>
      </c>
      <c r="AJ10" s="9">
        <v>3498436.2991999998</v>
      </c>
      <c r="AK10" s="9">
        <v>52832.150920000015</v>
      </c>
      <c r="AL10" s="57">
        <v>335933.56622000004</v>
      </c>
      <c r="AM10" s="57">
        <v>227732</v>
      </c>
      <c r="AN10" s="57">
        <v>3183067.1</v>
      </c>
      <c r="AO10" s="57">
        <v>62070.1</v>
      </c>
      <c r="AP10" s="56">
        <v>435436.45755000005</v>
      </c>
      <c r="AQ10" s="56">
        <v>284023.7</v>
      </c>
      <c r="AR10" s="56">
        <v>3091999.8</v>
      </c>
      <c r="AS10" s="56">
        <v>65463.7</v>
      </c>
      <c r="AT10" s="71">
        <v>124954.8</v>
      </c>
      <c r="AU10" s="71">
        <v>75868.3</v>
      </c>
      <c r="AV10" s="71">
        <v>768301.4</v>
      </c>
      <c r="AW10" s="71">
        <v>14045.9</v>
      </c>
      <c r="AX10" s="71">
        <v>127886.3</v>
      </c>
      <c r="AY10" s="71">
        <v>99939.6</v>
      </c>
      <c r="AZ10" s="71">
        <v>753183.3</v>
      </c>
      <c r="BA10" s="71">
        <v>14263.5</v>
      </c>
    </row>
    <row r="11" spans="1:53" s="15" customFormat="1" ht="33.75">
      <c r="A11" s="12" t="s">
        <v>8</v>
      </c>
      <c r="B11" s="13"/>
      <c r="C11" s="13">
        <f>C10/C7*100</f>
        <v>29.08979996209262</v>
      </c>
      <c r="D11" s="13"/>
      <c r="E11" s="13"/>
      <c r="F11" s="13"/>
      <c r="G11" s="13">
        <f>G10/G7*100</f>
        <v>19.690484690534461</v>
      </c>
      <c r="H11" s="13"/>
      <c r="I11" s="13"/>
      <c r="J11" s="13"/>
      <c r="K11" s="13">
        <f>K10/K7*100</f>
        <v>19.912433427254346</v>
      </c>
      <c r="L11" s="13"/>
      <c r="M11" s="13"/>
      <c r="N11" s="13"/>
      <c r="O11" s="13">
        <f>O10/O7*100</f>
        <v>16.759160736752186</v>
      </c>
      <c r="P11" s="13"/>
      <c r="Q11" s="13"/>
      <c r="R11" s="13"/>
      <c r="S11" s="13">
        <f>S10/S7*100</f>
        <v>17.500409323443467</v>
      </c>
      <c r="T11" s="13"/>
      <c r="U11" s="13"/>
      <c r="V11" s="13"/>
      <c r="W11" s="13">
        <f>W10/W7*100</f>
        <v>21.86882598849979</v>
      </c>
      <c r="X11" s="13"/>
      <c r="Y11" s="13"/>
      <c r="Z11" s="13"/>
      <c r="AA11" s="13">
        <f>AA10/AA7*100</f>
        <v>25.770885583557291</v>
      </c>
      <c r="AB11" s="13"/>
      <c r="AC11" s="13"/>
      <c r="AD11" s="13"/>
      <c r="AE11" s="13">
        <f>AE10/AE7*100</f>
        <v>33.563389809022922</v>
      </c>
      <c r="AF11" s="13"/>
      <c r="AG11" s="13"/>
      <c r="AH11" s="14"/>
      <c r="AI11" s="14">
        <v>32.837729133198032</v>
      </c>
      <c r="AJ11" s="14"/>
      <c r="AK11" s="14"/>
      <c r="AL11" s="29"/>
      <c r="AM11" s="14">
        <f>AM10/AM7*100</f>
        <v>66.14094376863855</v>
      </c>
      <c r="AN11" s="29"/>
      <c r="AO11" s="29"/>
      <c r="AP11" s="63"/>
      <c r="AQ11" s="64">
        <f t="shared" ref="AQ11" si="1">AQ10/AQ7*100</f>
        <v>67.52727434398804</v>
      </c>
      <c r="AR11" s="65"/>
      <c r="AS11" s="65"/>
      <c r="AT11" s="28"/>
      <c r="AU11" s="37">
        <f t="shared" ref="AU11" si="2">AU10/AU7*100</f>
        <v>67.736045811913314</v>
      </c>
      <c r="AV11" s="29"/>
      <c r="AW11" s="29"/>
      <c r="AX11" s="28"/>
      <c r="AY11" s="37">
        <f t="shared" ref="AY11" si="3">AY10/AY7*100</f>
        <v>72.036120557550561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1347202.7063999998</v>
      </c>
      <c r="C7" s="8">
        <f t="shared" ref="C7:BA7" si="0">C8+C9+C10</f>
        <v>285122.97404</v>
      </c>
      <c r="D7" s="8">
        <f t="shared" si="0"/>
        <v>95224.687900000004</v>
      </c>
      <c r="E7" s="8">
        <f t="shared" si="0"/>
        <v>110628.94469000002</v>
      </c>
      <c r="F7" s="8">
        <f t="shared" si="0"/>
        <v>1581080.5640200004</v>
      </c>
      <c r="G7" s="8">
        <f t="shared" si="0"/>
        <v>292870.43747000006</v>
      </c>
      <c r="H7" s="8">
        <f t="shared" si="0"/>
        <v>75568.049980000011</v>
      </c>
      <c r="I7" s="8">
        <f t="shared" si="0"/>
        <v>89402.913849999983</v>
      </c>
      <c r="J7" s="8">
        <f t="shared" si="0"/>
        <v>1260864.5371699999</v>
      </c>
      <c r="K7" s="8">
        <f t="shared" si="0"/>
        <v>240144.46196999992</v>
      </c>
      <c r="L7" s="8">
        <f t="shared" si="0"/>
        <v>97261.790739999997</v>
      </c>
      <c r="M7" s="8">
        <f t="shared" si="0"/>
        <v>116810.60780999999</v>
      </c>
      <c r="N7" s="8">
        <f t="shared" si="0"/>
        <v>2070357.9017299998</v>
      </c>
      <c r="O7" s="8">
        <f t="shared" si="0"/>
        <v>394445.00877000001</v>
      </c>
      <c r="P7" s="8">
        <f t="shared" si="0"/>
        <v>134144.09575999997</v>
      </c>
      <c r="Q7" s="8">
        <f t="shared" si="0"/>
        <v>151798.74992000003</v>
      </c>
      <c r="R7" s="8">
        <f t="shared" si="0"/>
        <v>1853417.5551099998</v>
      </c>
      <c r="S7" s="8">
        <f t="shared" si="0"/>
        <v>414236.57246000005</v>
      </c>
      <c r="T7" s="8">
        <f t="shared" si="0"/>
        <v>180325.90169999999</v>
      </c>
      <c r="U7" s="8">
        <f t="shared" si="0"/>
        <v>185487.66075000004</v>
      </c>
      <c r="V7" s="8">
        <f t="shared" si="0"/>
        <v>1497180.5015100006</v>
      </c>
      <c r="W7" s="8">
        <f t="shared" si="0"/>
        <v>366438.96693</v>
      </c>
      <c r="X7" s="8">
        <f t="shared" si="0"/>
        <v>217230.69943000004</v>
      </c>
      <c r="Y7" s="8">
        <f t="shared" si="0"/>
        <v>200885.83783000003</v>
      </c>
      <c r="Z7" s="8">
        <f t="shared" si="0"/>
        <v>1872236.9059399993</v>
      </c>
      <c r="AA7" s="8">
        <f t="shared" si="0"/>
        <v>543723.42062999995</v>
      </c>
      <c r="AB7" s="8">
        <f t="shared" si="0"/>
        <v>383845.3213999999</v>
      </c>
      <c r="AC7" s="8">
        <f t="shared" si="0"/>
        <v>293002.34316999995</v>
      </c>
      <c r="AD7" s="8">
        <f t="shared" si="0"/>
        <v>2382003.7938799998</v>
      </c>
      <c r="AE7" s="8">
        <f t="shared" si="0"/>
        <v>860498.66943000013</v>
      </c>
      <c r="AF7" s="8">
        <f t="shared" si="0"/>
        <v>417055.77770000009</v>
      </c>
      <c r="AG7" s="8">
        <f t="shared" si="0"/>
        <v>365829.21213999996</v>
      </c>
      <c r="AH7" s="9">
        <f t="shared" si="0"/>
        <v>2784862.5258599995</v>
      </c>
      <c r="AI7" s="9">
        <f t="shared" si="0"/>
        <v>836425.8237999999</v>
      </c>
      <c r="AJ7" s="9">
        <f t="shared" si="0"/>
        <v>508147.67988999991</v>
      </c>
      <c r="AK7" s="9">
        <f t="shared" si="0"/>
        <v>385551.33976000012</v>
      </c>
      <c r="AL7" s="9">
        <f t="shared" si="0"/>
        <v>3136378.76639</v>
      </c>
      <c r="AM7" s="9">
        <f t="shared" si="0"/>
        <v>736998.8</v>
      </c>
      <c r="AN7" s="9">
        <f t="shared" si="0"/>
        <v>579750.6</v>
      </c>
      <c r="AO7" s="9">
        <f t="shared" si="0"/>
        <v>524737.60000000009</v>
      </c>
      <c r="AP7" s="62">
        <f t="shared" si="0"/>
        <v>5820104.1412399998</v>
      </c>
      <c r="AQ7" s="62">
        <f t="shared" si="0"/>
        <v>1324274.2</v>
      </c>
      <c r="AR7" s="62">
        <f t="shared" si="0"/>
        <v>655243.89999999991</v>
      </c>
      <c r="AS7" s="62">
        <f t="shared" si="0"/>
        <v>624083.60000000009</v>
      </c>
      <c r="AT7" s="56">
        <f t="shared" si="0"/>
        <v>1206543.8999999999</v>
      </c>
      <c r="AU7" s="56">
        <f t="shared" si="0"/>
        <v>308138</v>
      </c>
      <c r="AV7" s="56">
        <f t="shared" si="0"/>
        <v>166453.1</v>
      </c>
      <c r="AW7" s="56">
        <f t="shared" si="0"/>
        <v>132573</v>
      </c>
      <c r="AX7" s="56">
        <f t="shared" si="0"/>
        <v>1267450.0999999999</v>
      </c>
      <c r="AY7" s="56">
        <f t="shared" si="0"/>
        <v>357434.10000000003</v>
      </c>
      <c r="AZ7" s="56">
        <f t="shared" si="0"/>
        <v>162503.9</v>
      </c>
      <c r="BA7" s="56">
        <f t="shared" si="0"/>
        <v>147545.5</v>
      </c>
    </row>
    <row r="8" spans="1:53" s="10" customFormat="1" ht="30" customHeight="1">
      <c r="A8" s="7" t="s">
        <v>5</v>
      </c>
      <c r="B8" s="8">
        <v>1255017.3925999999</v>
      </c>
      <c r="C8" s="8">
        <v>257104.16498000003</v>
      </c>
      <c r="D8" s="8">
        <v>46643.523310000004</v>
      </c>
      <c r="E8" s="8">
        <v>32535.748849999993</v>
      </c>
      <c r="F8" s="8">
        <v>1443278.6111000003</v>
      </c>
      <c r="G8" s="8">
        <v>260747.56528000007</v>
      </c>
      <c r="H8" s="8">
        <v>19756.08035</v>
      </c>
      <c r="I8" s="8">
        <v>19085.88891999999</v>
      </c>
      <c r="J8" s="8">
        <v>1118018.3141999999</v>
      </c>
      <c r="K8" s="8">
        <v>201369.49495999992</v>
      </c>
      <c r="L8" s="8">
        <v>33800.899689999991</v>
      </c>
      <c r="M8" s="8">
        <v>28225.364030000001</v>
      </c>
      <c r="N8" s="8">
        <v>1883472.6086499998</v>
      </c>
      <c r="O8" s="8">
        <v>342591.33003000001</v>
      </c>
      <c r="P8" s="8">
        <v>44767.515279999985</v>
      </c>
      <c r="Q8" s="8">
        <v>31136.816039999998</v>
      </c>
      <c r="R8" s="8">
        <v>1697008.1201999998</v>
      </c>
      <c r="S8" s="8">
        <v>357961.22330000001</v>
      </c>
      <c r="T8" s="8">
        <v>60835.065389999989</v>
      </c>
      <c r="U8" s="8">
        <v>29907.739670000003</v>
      </c>
      <c r="V8" s="8">
        <v>1310034.0675700004</v>
      </c>
      <c r="W8" s="8">
        <v>301866.34824000002</v>
      </c>
      <c r="X8" s="8">
        <v>73526.071879999989</v>
      </c>
      <c r="Y8" s="8">
        <v>27206.856480000006</v>
      </c>
      <c r="Z8" s="8">
        <v>1729502.3488099992</v>
      </c>
      <c r="AA8" s="8">
        <v>478921.14802000002</v>
      </c>
      <c r="AB8" s="8">
        <v>191097.31877999997</v>
      </c>
      <c r="AC8" s="8">
        <v>60076.004669999995</v>
      </c>
      <c r="AD8" s="8">
        <v>2115573.6223599999</v>
      </c>
      <c r="AE8" s="8">
        <v>720512.30755000014</v>
      </c>
      <c r="AF8" s="8">
        <v>246735.08994000006</v>
      </c>
      <c r="AG8" s="8">
        <v>94262.739800000025</v>
      </c>
      <c r="AH8" s="9">
        <v>2499577.0811699997</v>
      </c>
      <c r="AI8" s="9">
        <v>720138.92863999994</v>
      </c>
      <c r="AJ8" s="9">
        <v>331375.90817999979</v>
      </c>
      <c r="AK8" s="9">
        <v>124698.98627000001</v>
      </c>
      <c r="AL8" s="58">
        <v>2818307.5830199998</v>
      </c>
      <c r="AM8" s="58">
        <v>595408.4</v>
      </c>
      <c r="AN8" s="58">
        <v>373352.7</v>
      </c>
      <c r="AO8" s="58">
        <v>192886.6</v>
      </c>
      <c r="AP8" s="56">
        <v>5143197.0514700003</v>
      </c>
      <c r="AQ8" s="56">
        <v>1016599.1</v>
      </c>
      <c r="AR8" s="56">
        <v>383999.8</v>
      </c>
      <c r="AS8" s="56">
        <v>221614.9</v>
      </c>
      <c r="AT8" s="69">
        <v>1051747.2</v>
      </c>
      <c r="AU8" s="69">
        <v>238021.8</v>
      </c>
      <c r="AV8" s="69">
        <v>102467.7</v>
      </c>
      <c r="AW8" s="69">
        <v>56226.7</v>
      </c>
      <c r="AX8" s="69">
        <v>1097876.8</v>
      </c>
      <c r="AY8" s="69">
        <v>277256.40000000002</v>
      </c>
      <c r="AZ8" s="69">
        <v>97047.5</v>
      </c>
      <c r="BA8" s="69">
        <v>65215.6</v>
      </c>
    </row>
    <row r="9" spans="1:53" s="10" customFormat="1" ht="22.5">
      <c r="A9" s="11" t="s">
        <v>6</v>
      </c>
      <c r="B9" s="8">
        <v>1072.0610000000001</v>
      </c>
      <c r="C9" s="8">
        <v>1118.8345000000002</v>
      </c>
      <c r="D9" s="8">
        <v>1164.6644499999998</v>
      </c>
      <c r="E9" s="8">
        <v>5186.80735</v>
      </c>
      <c r="F9" s="8">
        <v>786.42200000000003</v>
      </c>
      <c r="G9" s="8">
        <v>668.09814000000006</v>
      </c>
      <c r="H9" s="8">
        <v>796.3090400000001</v>
      </c>
      <c r="I9" s="8">
        <v>1749.7960799999998</v>
      </c>
      <c r="J9" s="8">
        <v>106.1058</v>
      </c>
      <c r="K9" s="8">
        <v>220.24636000000001</v>
      </c>
      <c r="L9" s="8">
        <v>1546.9566699999996</v>
      </c>
      <c r="M9" s="8">
        <v>4444.3674999999994</v>
      </c>
      <c r="N9" s="8">
        <v>843.6748</v>
      </c>
      <c r="O9" s="8">
        <v>1059.9085299999999</v>
      </c>
      <c r="P9" s="8">
        <v>3385.7867000000001</v>
      </c>
      <c r="Q9" s="8">
        <v>8633.2742699999999</v>
      </c>
      <c r="R9" s="8">
        <v>1571.3834099999999</v>
      </c>
      <c r="S9" s="8">
        <v>1986.35024</v>
      </c>
      <c r="T9" s="8">
        <v>9049.0633899999975</v>
      </c>
      <c r="U9" s="8">
        <v>27493.060180000004</v>
      </c>
      <c r="V9" s="8">
        <v>2083.8196899999998</v>
      </c>
      <c r="W9" s="8">
        <v>3477.3042100000002</v>
      </c>
      <c r="X9" s="8">
        <v>9159.3158300000032</v>
      </c>
      <c r="Y9" s="8">
        <v>26382.225260000003</v>
      </c>
      <c r="Z9" s="8">
        <v>2625.6869200000001</v>
      </c>
      <c r="AA9" s="8">
        <v>5801.7206499999993</v>
      </c>
      <c r="AB9" s="8">
        <v>8354.9463699999997</v>
      </c>
      <c r="AC9" s="8">
        <v>26667.943000000003</v>
      </c>
      <c r="AD9" s="8">
        <v>812.45180000000005</v>
      </c>
      <c r="AE9" s="8">
        <v>1153.4829099999999</v>
      </c>
      <c r="AF9" s="8">
        <v>5033.8961199999985</v>
      </c>
      <c r="AG9" s="8">
        <v>18624.625920000002</v>
      </c>
      <c r="AH9" s="9">
        <v>1154.11618</v>
      </c>
      <c r="AI9" s="9">
        <v>2187.9557100000002</v>
      </c>
      <c r="AJ9" s="9">
        <v>4836.5249699999995</v>
      </c>
      <c r="AK9" s="9">
        <v>21755.897059999996</v>
      </c>
      <c r="AL9" s="58">
        <v>1157.1649</v>
      </c>
      <c r="AM9" s="58">
        <v>4756.3</v>
      </c>
      <c r="AN9" s="58">
        <v>4861.3</v>
      </c>
      <c r="AO9" s="58">
        <v>31691.1</v>
      </c>
      <c r="AP9" s="56">
        <v>599.97370999999998</v>
      </c>
      <c r="AQ9" s="56">
        <v>3454.4</v>
      </c>
      <c r="AR9" s="56">
        <v>6673</v>
      </c>
      <c r="AS9" s="56">
        <v>38023.800000000003</v>
      </c>
      <c r="AT9" s="69">
        <v>276.5</v>
      </c>
      <c r="AU9" s="69">
        <v>1140.2</v>
      </c>
      <c r="AV9" s="69">
        <v>1027.3</v>
      </c>
      <c r="AW9" s="69">
        <v>5125.3999999999996</v>
      </c>
      <c r="AX9" s="69">
        <v>104.4</v>
      </c>
      <c r="AY9" s="69">
        <v>379.4</v>
      </c>
      <c r="AZ9" s="69">
        <v>1138</v>
      </c>
      <c r="BA9" s="69">
        <v>7338.4</v>
      </c>
    </row>
    <row r="10" spans="1:53" s="10" customFormat="1" ht="22.5">
      <c r="A10" s="11" t="s">
        <v>7</v>
      </c>
      <c r="B10" s="8">
        <v>91113.252800000002</v>
      </c>
      <c r="C10" s="8">
        <v>26899.974560000002</v>
      </c>
      <c r="D10" s="8">
        <v>47416.500140000004</v>
      </c>
      <c r="E10" s="8">
        <v>72906.388490000027</v>
      </c>
      <c r="F10" s="8">
        <v>137015.53091999999</v>
      </c>
      <c r="G10" s="8">
        <v>31454.774050000004</v>
      </c>
      <c r="H10" s="8">
        <v>55015.660590000007</v>
      </c>
      <c r="I10" s="8">
        <v>68567.22885</v>
      </c>
      <c r="J10" s="8">
        <v>142740.11716999998</v>
      </c>
      <c r="K10" s="8">
        <v>38554.720650000003</v>
      </c>
      <c r="L10" s="8">
        <v>61913.934380000006</v>
      </c>
      <c r="M10" s="8">
        <v>84140.876279999982</v>
      </c>
      <c r="N10" s="8">
        <v>186041.61827999997</v>
      </c>
      <c r="O10" s="8">
        <v>50793.770209999995</v>
      </c>
      <c r="P10" s="8">
        <v>85990.793779999978</v>
      </c>
      <c r="Q10" s="8">
        <v>112028.65961000003</v>
      </c>
      <c r="R10" s="8">
        <v>154838.05149999997</v>
      </c>
      <c r="S10" s="8">
        <v>54288.99892000002</v>
      </c>
      <c r="T10" s="8">
        <v>110441.77292</v>
      </c>
      <c r="U10" s="8">
        <v>128086.86090000003</v>
      </c>
      <c r="V10" s="8">
        <v>185062.61425000001</v>
      </c>
      <c r="W10" s="8">
        <v>61095.314479999979</v>
      </c>
      <c r="X10" s="8">
        <v>134545.31172000003</v>
      </c>
      <c r="Y10" s="8">
        <v>147296.75609000004</v>
      </c>
      <c r="Z10" s="8">
        <v>140108.87021000002</v>
      </c>
      <c r="AA10" s="8">
        <v>59000.551959999975</v>
      </c>
      <c r="AB10" s="8">
        <v>184393.05624999994</v>
      </c>
      <c r="AC10" s="8">
        <v>206258.39549999996</v>
      </c>
      <c r="AD10" s="8">
        <v>265617.71972000005</v>
      </c>
      <c r="AE10" s="8">
        <v>138832.87896999999</v>
      </c>
      <c r="AF10" s="8">
        <v>165286.79164000001</v>
      </c>
      <c r="AG10" s="8">
        <v>252941.84641999993</v>
      </c>
      <c r="AH10" s="9">
        <v>284131.32850999996</v>
      </c>
      <c r="AI10" s="9">
        <v>114098.93945000001</v>
      </c>
      <c r="AJ10" s="9">
        <v>171935.24674000006</v>
      </c>
      <c r="AK10" s="9">
        <v>239096.45643000014</v>
      </c>
      <c r="AL10" s="58">
        <v>316914.01847000007</v>
      </c>
      <c r="AM10" s="58">
        <v>136834.1</v>
      </c>
      <c r="AN10" s="58">
        <v>201536.6</v>
      </c>
      <c r="AO10" s="58">
        <v>300159.90000000002</v>
      </c>
      <c r="AP10" s="56">
        <v>676307.11606000003</v>
      </c>
      <c r="AQ10" s="56">
        <v>304220.7</v>
      </c>
      <c r="AR10" s="56">
        <v>264571.09999999998</v>
      </c>
      <c r="AS10" s="56">
        <v>364444.9</v>
      </c>
      <c r="AT10" s="71">
        <v>154520.20000000001</v>
      </c>
      <c r="AU10" s="71">
        <v>68976</v>
      </c>
      <c r="AV10" s="71">
        <v>62958.1</v>
      </c>
      <c r="AW10" s="71">
        <v>71220.899999999994</v>
      </c>
      <c r="AX10" s="71">
        <v>169468.9</v>
      </c>
      <c r="AY10" s="71">
        <v>79798.3</v>
      </c>
      <c r="AZ10" s="71">
        <v>64318.400000000001</v>
      </c>
      <c r="BA10" s="71">
        <v>74991.5</v>
      </c>
    </row>
    <row r="11" spans="1:53" s="15" customFormat="1" ht="33.75">
      <c r="A11" s="12" t="s">
        <v>8</v>
      </c>
      <c r="B11" s="13"/>
      <c r="C11" s="13">
        <f>C10/C7*100</f>
        <v>9.4345166855008316</v>
      </c>
      <c r="D11" s="13"/>
      <c r="E11" s="13"/>
      <c r="F11" s="13"/>
      <c r="G11" s="13">
        <f>G10/G7*100</f>
        <v>10.740166990470675</v>
      </c>
      <c r="H11" s="13"/>
      <c r="I11" s="13"/>
      <c r="J11" s="13"/>
      <c r="K11" s="13">
        <f>K10/K7*100</f>
        <v>16.054803152119518</v>
      </c>
      <c r="L11" s="13"/>
      <c r="M11" s="13"/>
      <c r="N11" s="13"/>
      <c r="O11" s="13">
        <f>O10/O7*100</f>
        <v>12.87727543273788</v>
      </c>
      <c r="P11" s="13"/>
      <c r="Q11" s="13"/>
      <c r="R11" s="13"/>
      <c r="S11" s="13">
        <f>S10/S7*100</f>
        <v>13.105795704516728</v>
      </c>
      <c r="T11" s="13"/>
      <c r="U11" s="13"/>
      <c r="V11" s="13"/>
      <c r="W11" s="13">
        <f>W10/W7*100</f>
        <v>16.672712236870506</v>
      </c>
      <c r="X11" s="13"/>
      <c r="Y11" s="13"/>
      <c r="Z11" s="13"/>
      <c r="AA11" s="13">
        <f>AA10/AA7*100</f>
        <v>10.851206646871562</v>
      </c>
      <c r="AB11" s="13"/>
      <c r="AC11" s="13"/>
      <c r="AD11" s="13"/>
      <c r="AE11" s="13">
        <f>AE10/AE7*100</f>
        <v>16.134002747728104</v>
      </c>
      <c r="AF11" s="13"/>
      <c r="AG11" s="13"/>
      <c r="AH11" s="14"/>
      <c r="AI11" s="14">
        <v>16.367625210558806</v>
      </c>
      <c r="AJ11" s="14"/>
      <c r="AK11" s="14"/>
      <c r="AL11" s="29"/>
      <c r="AM11" s="14">
        <f>AM10/AM7*100</f>
        <v>18.566393866584313</v>
      </c>
      <c r="AN11" s="29"/>
      <c r="AO11" s="29"/>
      <c r="AP11" s="63"/>
      <c r="AQ11" s="64">
        <f t="shared" ref="AQ11" si="1">AQ10/AQ7*100</f>
        <v>22.972636633712266</v>
      </c>
      <c r="AR11" s="65"/>
      <c r="AS11" s="65"/>
      <c r="AT11" s="28"/>
      <c r="AU11" s="37">
        <f t="shared" ref="AU11" si="2">AU10/AU7*100</f>
        <v>22.3847756524674</v>
      </c>
      <c r="AV11" s="29"/>
      <c r="AW11" s="29"/>
      <c r="AX11" s="28"/>
      <c r="AY11" s="37">
        <f t="shared" ref="AY11" si="3">AY10/AY7*100</f>
        <v>22.325318149555397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Y14"/>
  <sheetViews>
    <sheetView zoomScaleNormal="100" workbookViewId="0">
      <pane xSplit="1" ySplit="6" topLeftCell="D7" activePane="bottomRight" state="frozen"/>
      <selection sqref="A1:M1"/>
      <selection pane="topRight" sqref="A1:M1"/>
      <selection pane="bottomLeft" sqref="A1:M1"/>
      <selection pane="bottomRight" activeCell="R8" sqref="R8:Y10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6384" width="9.140625" style="30"/>
  </cols>
  <sheetData>
    <row r="1" spans="1:25" s="35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</row>
    <row r="2" spans="1:25" s="36" customFormat="1" ht="29.25" customHeight="1">
      <c r="A2" s="77" t="s">
        <v>13</v>
      </c>
      <c r="B2" s="77"/>
      <c r="C2" s="77"/>
      <c r="D2" s="77"/>
      <c r="E2" s="77"/>
      <c r="F2" s="77"/>
      <c r="G2" s="77"/>
      <c r="H2" s="77"/>
      <c r="I2" s="77"/>
    </row>
    <row r="4" spans="1:25" s="3" customFormat="1" ht="11.25" customHeight="1">
      <c r="A4" s="82" t="s">
        <v>3</v>
      </c>
      <c r="B4" s="75">
        <v>2022</v>
      </c>
      <c r="C4" s="75"/>
      <c r="D4" s="75"/>
      <c r="E4" s="75"/>
      <c r="F4" s="72">
        <v>2023</v>
      </c>
      <c r="G4" s="73"/>
      <c r="H4" s="73"/>
      <c r="I4" s="74"/>
      <c r="J4" s="72">
        <v>2024</v>
      </c>
      <c r="K4" s="73"/>
      <c r="L4" s="73"/>
      <c r="M4" s="74"/>
      <c r="N4" s="72" t="s">
        <v>38</v>
      </c>
      <c r="O4" s="73"/>
      <c r="P4" s="73"/>
      <c r="Q4" s="74"/>
      <c r="R4" s="72" t="s">
        <v>39</v>
      </c>
      <c r="S4" s="73"/>
      <c r="T4" s="73"/>
      <c r="U4" s="74"/>
      <c r="V4" s="72" t="s">
        <v>40</v>
      </c>
      <c r="W4" s="73"/>
      <c r="X4" s="73"/>
      <c r="Y4" s="74"/>
    </row>
    <row r="5" spans="1:25" s="4" customFormat="1" ht="21" customHeigh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5" t="s">
        <v>0</v>
      </c>
      <c r="K5" s="75"/>
      <c r="L5" s="75" t="s">
        <v>1</v>
      </c>
      <c r="M5" s="75"/>
      <c r="N5" s="75" t="s">
        <v>0</v>
      </c>
      <c r="O5" s="75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</row>
    <row r="6" spans="1:25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25" s="10" customFormat="1" ht="30.75" customHeight="1">
      <c r="A7" s="33" t="s">
        <v>4</v>
      </c>
      <c r="B7" s="8">
        <f>B8+B9+B10</f>
        <v>321027.41864000005</v>
      </c>
      <c r="C7" s="8">
        <f t="shared" ref="C7:E7" si="0">C8+C9+C10</f>
        <v>170430.40783999994</v>
      </c>
      <c r="D7" s="8">
        <f t="shared" si="0"/>
        <v>247598.41529999999</v>
      </c>
      <c r="E7" s="8">
        <f t="shared" si="0"/>
        <v>102182.06525000001</v>
      </c>
      <c r="F7" s="8">
        <f>F8+F9+F10</f>
        <v>408694.14393000002</v>
      </c>
      <c r="G7" s="8">
        <f t="shared" ref="G7:Y7" si="1">G8+G9+G10</f>
        <v>194401.57467</v>
      </c>
      <c r="H7" s="8">
        <f t="shared" si="1"/>
        <v>339781.22126000002</v>
      </c>
      <c r="I7" s="8">
        <f t="shared" si="1"/>
        <v>118039.22721000001</v>
      </c>
      <c r="J7" s="9">
        <f t="shared" si="1"/>
        <v>560736.02610999998</v>
      </c>
      <c r="K7" s="9">
        <f t="shared" si="1"/>
        <v>195308</v>
      </c>
      <c r="L7" s="9">
        <f t="shared" si="1"/>
        <v>219510.40000000002</v>
      </c>
      <c r="M7" s="9">
        <f t="shared" si="1"/>
        <v>89048.300000000017</v>
      </c>
      <c r="N7" s="62">
        <f t="shared" si="1"/>
        <v>495860.58731999999</v>
      </c>
      <c r="O7" s="62">
        <f t="shared" si="1"/>
        <v>273480.3</v>
      </c>
      <c r="P7" s="62">
        <f t="shared" si="1"/>
        <v>209686.2</v>
      </c>
      <c r="Q7" s="62">
        <f t="shared" si="1"/>
        <v>104124.9</v>
      </c>
      <c r="R7" s="56">
        <f t="shared" si="1"/>
        <v>122067.2</v>
      </c>
      <c r="S7" s="56">
        <f t="shared" si="1"/>
        <v>67095.199999999997</v>
      </c>
      <c r="T7" s="56">
        <f t="shared" si="1"/>
        <v>41708.199999999997</v>
      </c>
      <c r="U7" s="56">
        <f t="shared" si="1"/>
        <v>18289</v>
      </c>
      <c r="V7" s="56">
        <f t="shared" si="1"/>
        <v>185128</v>
      </c>
      <c r="W7" s="56">
        <f t="shared" si="1"/>
        <v>107128.7</v>
      </c>
      <c r="X7" s="56">
        <f t="shared" si="1"/>
        <v>49768.4</v>
      </c>
      <c r="Y7" s="56">
        <f t="shared" si="1"/>
        <v>21989.4</v>
      </c>
    </row>
    <row r="8" spans="1:25" s="10" customFormat="1" ht="30" customHeight="1">
      <c r="A8" s="7" t="s">
        <v>5</v>
      </c>
      <c r="B8" s="8">
        <v>211568.48485000001</v>
      </c>
      <c r="C8" s="8">
        <v>84643.770979999972</v>
      </c>
      <c r="D8" s="8">
        <v>227229.58010999998</v>
      </c>
      <c r="E8" s="8">
        <v>77663.943760000009</v>
      </c>
      <c r="F8" s="9">
        <v>192439.98800000004</v>
      </c>
      <c r="G8" s="9">
        <v>67965.136069999993</v>
      </c>
      <c r="H8" s="9">
        <v>306835.36398999998</v>
      </c>
      <c r="I8" s="9">
        <v>93107.229850000003</v>
      </c>
      <c r="J8" s="41">
        <v>311206.16200000001</v>
      </c>
      <c r="K8" s="41">
        <v>57839.7</v>
      </c>
      <c r="L8" s="41">
        <v>188545.6</v>
      </c>
      <c r="M8" s="41">
        <v>60194.8</v>
      </c>
      <c r="N8" s="56">
        <v>150577.37400000001</v>
      </c>
      <c r="O8" s="56">
        <v>65534.3</v>
      </c>
      <c r="P8" s="56">
        <v>164353.1</v>
      </c>
      <c r="Q8" s="56">
        <v>60814</v>
      </c>
      <c r="R8" s="69">
        <v>33966.9</v>
      </c>
      <c r="S8" s="69">
        <v>15878.6</v>
      </c>
      <c r="T8" s="69">
        <v>31741.4</v>
      </c>
      <c r="U8" s="69">
        <v>9878.9</v>
      </c>
      <c r="V8" s="69">
        <v>33469.9</v>
      </c>
      <c r="W8" s="69">
        <v>13944</v>
      </c>
      <c r="X8" s="69">
        <v>38582.800000000003</v>
      </c>
      <c r="Y8" s="69">
        <v>10293.799999999999</v>
      </c>
    </row>
    <row r="9" spans="1:25" s="10" customFormat="1" ht="22.5">
      <c r="A9" s="11" t="s">
        <v>6</v>
      </c>
      <c r="B9" s="8">
        <v>1745.5</v>
      </c>
      <c r="C9" s="8">
        <v>1216.2036499999999</v>
      </c>
      <c r="D9" s="8">
        <v>1593.3005099999998</v>
      </c>
      <c r="E9" s="8">
        <v>4392.0721599999997</v>
      </c>
      <c r="F9" s="9">
        <v>854</v>
      </c>
      <c r="G9" s="9">
        <v>573.5</v>
      </c>
      <c r="H9" s="9">
        <v>1730.2838899999999</v>
      </c>
      <c r="I9" s="9">
        <v>3534.6136600000004</v>
      </c>
      <c r="J9" s="41">
        <v>425.55</v>
      </c>
      <c r="K9" s="41">
        <v>470.2</v>
      </c>
      <c r="L9" s="41">
        <v>1519.2</v>
      </c>
      <c r="M9" s="41">
        <v>5903.1</v>
      </c>
      <c r="N9" s="56">
        <v>382.495</v>
      </c>
      <c r="O9" s="56">
        <v>460</v>
      </c>
      <c r="P9" s="56">
        <v>1675.7</v>
      </c>
      <c r="Q9" s="56">
        <v>5408.9</v>
      </c>
      <c r="R9" s="69">
        <v>188.4</v>
      </c>
      <c r="S9" s="69">
        <v>278</v>
      </c>
      <c r="T9" s="69">
        <v>264.10000000000002</v>
      </c>
      <c r="U9" s="69">
        <v>1168.3</v>
      </c>
      <c r="V9" s="69">
        <v>15</v>
      </c>
      <c r="W9" s="69">
        <v>18.8</v>
      </c>
      <c r="X9" s="69">
        <v>169.7</v>
      </c>
      <c r="Y9" s="69">
        <v>596</v>
      </c>
    </row>
    <row r="10" spans="1:25" s="10" customFormat="1" ht="22.5">
      <c r="A10" s="11" t="s">
        <v>7</v>
      </c>
      <c r="B10" s="8">
        <v>107713.43379000001</v>
      </c>
      <c r="C10" s="8">
        <v>84570.433209999988</v>
      </c>
      <c r="D10" s="8">
        <v>18775.534680000001</v>
      </c>
      <c r="E10" s="8">
        <v>20126.049330000002</v>
      </c>
      <c r="F10" s="9">
        <v>215400.15593000001</v>
      </c>
      <c r="G10" s="9">
        <v>125862.93859999999</v>
      </c>
      <c r="H10" s="9">
        <v>31215.573380000002</v>
      </c>
      <c r="I10" s="9">
        <v>21397.383699999998</v>
      </c>
      <c r="J10" s="41">
        <v>249104.31410999998</v>
      </c>
      <c r="K10" s="41">
        <v>136998.1</v>
      </c>
      <c r="L10" s="41">
        <v>29445.599999999999</v>
      </c>
      <c r="M10" s="41">
        <v>22950.400000000001</v>
      </c>
      <c r="N10" s="56">
        <v>344900.71831999999</v>
      </c>
      <c r="O10" s="56">
        <v>207486</v>
      </c>
      <c r="P10" s="56">
        <v>43657.4</v>
      </c>
      <c r="Q10" s="56">
        <v>37902</v>
      </c>
      <c r="R10" s="71">
        <v>87911.9</v>
      </c>
      <c r="S10" s="71">
        <v>50938.6</v>
      </c>
      <c r="T10" s="71">
        <v>9702.7000000000007</v>
      </c>
      <c r="U10" s="71">
        <v>7241.8</v>
      </c>
      <c r="V10" s="71">
        <v>151643.1</v>
      </c>
      <c r="W10" s="71">
        <v>93165.9</v>
      </c>
      <c r="X10" s="71">
        <v>11015.9</v>
      </c>
      <c r="Y10" s="71">
        <v>11099.6</v>
      </c>
    </row>
    <row r="11" spans="1:25" s="15" customFormat="1" ht="33.75">
      <c r="A11" s="12" t="s">
        <v>8</v>
      </c>
      <c r="B11" s="13"/>
      <c r="C11" s="13">
        <f>C10/C7*100</f>
        <v>49.62168094404533</v>
      </c>
      <c r="D11" s="13"/>
      <c r="E11" s="13"/>
      <c r="F11" s="13"/>
      <c r="G11" s="13">
        <f>G10/G7*100</f>
        <v>64.743785544769622</v>
      </c>
      <c r="H11" s="13"/>
      <c r="I11" s="13"/>
      <c r="J11" s="14"/>
      <c r="K11" s="14">
        <f>K10/K7*100</f>
        <v>70.14464333258239</v>
      </c>
      <c r="L11" s="14"/>
      <c r="M11" s="14"/>
      <c r="N11" s="63"/>
      <c r="O11" s="64">
        <f t="shared" ref="O11" si="2">O10/O7*100</f>
        <v>75.86871888029961</v>
      </c>
      <c r="P11" s="65"/>
      <c r="Q11" s="65"/>
      <c r="R11" s="28"/>
      <c r="S11" s="37">
        <f t="shared" ref="S11" si="3">S10/S7*100</f>
        <v>75.919886966578829</v>
      </c>
      <c r="T11" s="29"/>
      <c r="U11" s="29"/>
      <c r="V11" s="28"/>
      <c r="W11" s="37">
        <f t="shared" ref="W11" si="4">W10/W7*100</f>
        <v>86.966331151222775</v>
      </c>
      <c r="X11" s="29"/>
      <c r="Y11" s="29"/>
    </row>
    <row r="13" spans="1:25" ht="22.5">
      <c r="A13" s="38" t="s">
        <v>37</v>
      </c>
    </row>
    <row r="14" spans="1:25" s="2" customFormat="1" ht="29.25" customHeight="1">
      <c r="A14" s="81"/>
      <c r="B14" s="81"/>
    </row>
  </sheetData>
  <mergeCells count="22">
    <mergeCell ref="R4:U4"/>
    <mergeCell ref="V4:Y4"/>
    <mergeCell ref="R5:S5"/>
    <mergeCell ref="T5:U5"/>
    <mergeCell ref="V5:W5"/>
    <mergeCell ref="X5:Y5"/>
    <mergeCell ref="A1:I1"/>
    <mergeCell ref="A2:I2"/>
    <mergeCell ref="A14:B14"/>
    <mergeCell ref="A4:A6"/>
    <mergeCell ref="F4:I4"/>
    <mergeCell ref="F5:G5"/>
    <mergeCell ref="H5:I5"/>
    <mergeCell ref="B5:C5"/>
    <mergeCell ref="D5:E5"/>
    <mergeCell ref="B4:E4"/>
    <mergeCell ref="N4:Q4"/>
    <mergeCell ref="N5:O5"/>
    <mergeCell ref="P5:Q5"/>
    <mergeCell ref="J4:M4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10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11.140625" style="16" customWidth="1"/>
    <col min="30" max="30" width="12.140625" style="16" customWidth="1"/>
    <col min="31" max="31" width="12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865062.90724999993</v>
      </c>
      <c r="C7" s="8">
        <f t="shared" ref="C7:BA7" si="0">C8+C9+C10</f>
        <v>341395.11780000001</v>
      </c>
      <c r="D7" s="8">
        <f t="shared" si="0"/>
        <v>1112618.28914</v>
      </c>
      <c r="E7" s="8">
        <f t="shared" si="0"/>
        <v>1336281.9376599994</v>
      </c>
      <c r="F7" s="8">
        <f t="shared" si="0"/>
        <v>1192656.0781</v>
      </c>
      <c r="G7" s="8">
        <f t="shared" si="0"/>
        <v>359955.41171000001</v>
      </c>
      <c r="H7" s="8">
        <f t="shared" si="0"/>
        <v>1022199.0164399999</v>
      </c>
      <c r="I7" s="8">
        <f t="shared" si="0"/>
        <v>1198312.7815799997</v>
      </c>
      <c r="J7" s="8">
        <f t="shared" si="0"/>
        <v>1357701.1509100001</v>
      </c>
      <c r="K7" s="8">
        <f t="shared" si="0"/>
        <v>421160.95084</v>
      </c>
      <c r="L7" s="8">
        <f t="shared" si="0"/>
        <v>980131.18568</v>
      </c>
      <c r="M7" s="8">
        <f t="shared" si="0"/>
        <v>1321288.9152399995</v>
      </c>
      <c r="N7" s="8">
        <f t="shared" si="0"/>
        <v>2219141.8283799994</v>
      </c>
      <c r="O7" s="8">
        <f t="shared" si="0"/>
        <v>573245.37048000016</v>
      </c>
      <c r="P7" s="8">
        <f t="shared" si="0"/>
        <v>1067263.6486200001</v>
      </c>
      <c r="Q7" s="8">
        <f t="shared" si="0"/>
        <v>1380218.3007499997</v>
      </c>
      <c r="R7" s="8">
        <f t="shared" si="0"/>
        <v>2131052.2006000001</v>
      </c>
      <c r="S7" s="8">
        <f t="shared" si="0"/>
        <v>618558.65914999996</v>
      </c>
      <c r="T7" s="8">
        <f t="shared" si="0"/>
        <v>1101380.4246299996</v>
      </c>
      <c r="U7" s="8">
        <f t="shared" si="0"/>
        <v>1502647.1176800001</v>
      </c>
      <c r="V7" s="8">
        <f t="shared" si="0"/>
        <v>2086180.11751</v>
      </c>
      <c r="W7" s="8">
        <f t="shared" si="0"/>
        <v>676441.05155000021</v>
      </c>
      <c r="X7" s="8">
        <f t="shared" si="0"/>
        <v>1201429.2958499999</v>
      </c>
      <c r="Y7" s="8">
        <f t="shared" si="0"/>
        <v>1528110.3823299997</v>
      </c>
      <c r="Z7" s="8">
        <f t="shared" si="0"/>
        <v>1965208.4882799999</v>
      </c>
      <c r="AA7" s="8">
        <f t="shared" si="0"/>
        <v>717155.88214</v>
      </c>
      <c r="AB7" s="8">
        <f t="shared" si="0"/>
        <v>1193453.2226500004</v>
      </c>
      <c r="AC7" s="8">
        <f t="shared" si="0"/>
        <v>1737642.67881</v>
      </c>
      <c r="AD7" s="8">
        <f t="shared" si="0"/>
        <v>2363264.8536399994</v>
      </c>
      <c r="AE7" s="8">
        <f t="shared" si="0"/>
        <v>1078281.12396</v>
      </c>
      <c r="AF7" s="8">
        <f t="shared" si="0"/>
        <v>1189684.0452999999</v>
      </c>
      <c r="AG7" s="8">
        <f t="shared" si="0"/>
        <v>2199521.49492</v>
      </c>
      <c r="AH7" s="9">
        <f t="shared" si="0"/>
        <v>2863459.2562899999</v>
      </c>
      <c r="AI7" s="9">
        <f t="shared" si="0"/>
        <v>1170413.6690400001</v>
      </c>
      <c r="AJ7" s="9">
        <f t="shared" si="0"/>
        <v>1483318.6168199999</v>
      </c>
      <c r="AK7" s="9">
        <f t="shared" si="0"/>
        <v>2496765.5186500004</v>
      </c>
      <c r="AL7" s="9">
        <f t="shared" si="0"/>
        <v>2866430.9672500002</v>
      </c>
      <c r="AM7" s="9">
        <f t="shared" si="0"/>
        <v>1083551.7</v>
      </c>
      <c r="AN7" s="9">
        <f t="shared" si="0"/>
        <v>1701557.6</v>
      </c>
      <c r="AO7" s="9">
        <f t="shared" si="0"/>
        <v>2812369.4</v>
      </c>
      <c r="AP7" s="62">
        <f t="shared" si="0"/>
        <v>3491145.99181</v>
      </c>
      <c r="AQ7" s="62">
        <f t="shared" si="0"/>
        <v>1398984</v>
      </c>
      <c r="AR7" s="62">
        <f t="shared" si="0"/>
        <v>1795347.1</v>
      </c>
      <c r="AS7" s="62">
        <f t="shared" si="0"/>
        <v>3323173</v>
      </c>
      <c r="AT7" s="56">
        <f t="shared" si="0"/>
        <v>891598.60000000009</v>
      </c>
      <c r="AU7" s="56">
        <f t="shared" si="0"/>
        <v>319669.69999999995</v>
      </c>
      <c r="AV7" s="56">
        <f t="shared" si="0"/>
        <v>407220.10000000003</v>
      </c>
      <c r="AW7" s="56">
        <f t="shared" si="0"/>
        <v>726452.6</v>
      </c>
      <c r="AX7" s="56">
        <f t="shared" si="0"/>
        <v>930886.70000000007</v>
      </c>
      <c r="AY7" s="56">
        <f t="shared" si="0"/>
        <v>383495.39999999997</v>
      </c>
      <c r="AZ7" s="56">
        <f t="shared" si="0"/>
        <v>536389.69999999995</v>
      </c>
      <c r="BA7" s="56">
        <f t="shared" si="0"/>
        <v>815747.3</v>
      </c>
    </row>
    <row r="8" spans="1:53" s="10" customFormat="1" ht="30" customHeight="1">
      <c r="A8" s="7" t="s">
        <v>5</v>
      </c>
      <c r="B8" s="8">
        <v>728514.13453999988</v>
      </c>
      <c r="C8" s="8">
        <v>179777.17127999998</v>
      </c>
      <c r="D8" s="8">
        <v>135056.53662999999</v>
      </c>
      <c r="E8" s="8">
        <v>137640.25314000004</v>
      </c>
      <c r="F8" s="8">
        <v>998794.89877000009</v>
      </c>
      <c r="G8" s="8">
        <v>205526.3585</v>
      </c>
      <c r="H8" s="8">
        <v>86649.630510000003</v>
      </c>
      <c r="I8" s="8">
        <v>109783.42554999999</v>
      </c>
      <c r="J8" s="8">
        <v>1118930.1117900002</v>
      </c>
      <c r="K8" s="8">
        <v>213718.13689999992</v>
      </c>
      <c r="L8" s="8">
        <v>194685.65624000013</v>
      </c>
      <c r="M8" s="8">
        <v>142511.33739</v>
      </c>
      <c r="N8" s="8">
        <v>1962945.3624699996</v>
      </c>
      <c r="O8" s="8">
        <v>363763.80634000013</v>
      </c>
      <c r="P8" s="8">
        <v>97335.091340000014</v>
      </c>
      <c r="Q8" s="8">
        <v>120986.35576999997</v>
      </c>
      <c r="R8" s="8">
        <v>1843692.2711200002</v>
      </c>
      <c r="S8" s="8">
        <v>404978.29680000001</v>
      </c>
      <c r="T8" s="8">
        <v>174839.49353000004</v>
      </c>
      <c r="U8" s="8">
        <v>132146.30830999999</v>
      </c>
      <c r="V8" s="8">
        <v>1726965.33715</v>
      </c>
      <c r="W8" s="8">
        <v>427622.16079000011</v>
      </c>
      <c r="X8" s="8">
        <v>155295.96146999995</v>
      </c>
      <c r="Y8" s="8">
        <v>146083.72314000005</v>
      </c>
      <c r="Z8" s="8">
        <v>1524069.1320399998</v>
      </c>
      <c r="AA8" s="8">
        <v>422350.66853000002</v>
      </c>
      <c r="AB8" s="8">
        <v>234863.62534000009</v>
      </c>
      <c r="AC8" s="8">
        <v>197979.33095999999</v>
      </c>
      <c r="AD8" s="8">
        <v>1749569.1503799991</v>
      </c>
      <c r="AE8" s="8">
        <v>600653.02907999989</v>
      </c>
      <c r="AF8" s="8">
        <v>261048.71103000003</v>
      </c>
      <c r="AG8" s="8">
        <v>273426.12684000004</v>
      </c>
      <c r="AH8" s="9">
        <v>1987722.6904400003</v>
      </c>
      <c r="AI8" s="9">
        <v>571430.69009000005</v>
      </c>
      <c r="AJ8" s="9">
        <v>333020.02069999994</v>
      </c>
      <c r="AK8" s="9">
        <v>289278.4240099999</v>
      </c>
      <c r="AL8" s="59">
        <v>1759764.2600200004</v>
      </c>
      <c r="AM8" s="59">
        <v>409959.8</v>
      </c>
      <c r="AN8" s="59">
        <v>459974.3</v>
      </c>
      <c r="AO8" s="59">
        <v>330275</v>
      </c>
      <c r="AP8" s="56">
        <v>2031685.8285300003</v>
      </c>
      <c r="AQ8" s="56">
        <v>499255</v>
      </c>
      <c r="AR8" s="56">
        <v>456972.1</v>
      </c>
      <c r="AS8" s="56">
        <v>396563.3</v>
      </c>
      <c r="AT8" s="69">
        <v>567296.4</v>
      </c>
      <c r="AU8" s="69">
        <v>131112.6</v>
      </c>
      <c r="AV8" s="69">
        <v>87779.8</v>
      </c>
      <c r="AW8" s="69">
        <v>96447.5</v>
      </c>
      <c r="AX8" s="69">
        <v>568973.30000000005</v>
      </c>
      <c r="AY8" s="69">
        <v>156867.79999999999</v>
      </c>
      <c r="AZ8" s="69">
        <v>195838.5</v>
      </c>
      <c r="BA8" s="69">
        <v>122751.8</v>
      </c>
    </row>
    <row r="9" spans="1:53" s="10" customFormat="1" ht="22.5">
      <c r="A9" s="11" t="s">
        <v>6</v>
      </c>
      <c r="B9" s="8">
        <v>4090.1148999999996</v>
      </c>
      <c r="C9" s="8">
        <v>3424.2472399999997</v>
      </c>
      <c r="D9" s="8">
        <v>13026.620489999999</v>
      </c>
      <c r="E9" s="8">
        <v>27047.823549999997</v>
      </c>
      <c r="F9" s="8">
        <v>1912.931</v>
      </c>
      <c r="G9" s="8">
        <v>1415.36779</v>
      </c>
      <c r="H9" s="8">
        <v>5741.3159100000003</v>
      </c>
      <c r="I9" s="8">
        <v>18536.852609999998</v>
      </c>
      <c r="J9" s="8">
        <v>6060.8799500000005</v>
      </c>
      <c r="K9" s="8">
        <v>4234.1582699999999</v>
      </c>
      <c r="L9" s="8">
        <v>7954.4646899999989</v>
      </c>
      <c r="M9" s="8">
        <v>27672.019879999993</v>
      </c>
      <c r="N9" s="8">
        <v>3113.1043399999999</v>
      </c>
      <c r="O9" s="8">
        <v>3693.5941800000001</v>
      </c>
      <c r="P9" s="8">
        <v>9492.8371000000006</v>
      </c>
      <c r="Q9" s="8">
        <v>32770.908080000001</v>
      </c>
      <c r="R9" s="8">
        <v>3991.274350000001</v>
      </c>
      <c r="S9" s="8">
        <v>8064.4064299999991</v>
      </c>
      <c r="T9" s="8">
        <v>10478.933420000001</v>
      </c>
      <c r="U9" s="8">
        <v>39989.541400000002</v>
      </c>
      <c r="V9" s="8">
        <v>2184.2315900000003</v>
      </c>
      <c r="W9" s="8">
        <v>2746.8327000000004</v>
      </c>
      <c r="X9" s="8">
        <v>12818.110859999997</v>
      </c>
      <c r="Y9" s="8">
        <v>46538.820080000005</v>
      </c>
      <c r="Z9" s="8">
        <v>4727.6406999999999</v>
      </c>
      <c r="AA9" s="8">
        <v>3361.8923999999997</v>
      </c>
      <c r="AB9" s="8">
        <v>13483.387260000003</v>
      </c>
      <c r="AC9" s="8">
        <v>50834.97108000001</v>
      </c>
      <c r="AD9" s="8">
        <v>4925.27657</v>
      </c>
      <c r="AE9" s="8">
        <v>7674.9481900000001</v>
      </c>
      <c r="AF9" s="8">
        <v>10617.036649999998</v>
      </c>
      <c r="AG9" s="8">
        <v>54490.934610000004</v>
      </c>
      <c r="AH9" s="9">
        <v>4605.58133</v>
      </c>
      <c r="AI9" s="9">
        <v>9179.5125399999997</v>
      </c>
      <c r="AJ9" s="9">
        <v>15869.242340000001</v>
      </c>
      <c r="AK9" s="9">
        <v>76157.111760000014</v>
      </c>
      <c r="AL9" s="59">
        <v>4557.0348100000001</v>
      </c>
      <c r="AM9" s="59">
        <v>7265.1</v>
      </c>
      <c r="AN9" s="59">
        <v>17262.7</v>
      </c>
      <c r="AO9" s="59">
        <v>83661.899999999994</v>
      </c>
      <c r="AP9" s="56">
        <v>3584.7660500000002</v>
      </c>
      <c r="AQ9" s="56">
        <v>5224.3999999999996</v>
      </c>
      <c r="AR9" s="56">
        <v>21463.9</v>
      </c>
      <c r="AS9" s="56">
        <v>118934.39999999999</v>
      </c>
      <c r="AT9" s="69">
        <v>216.5</v>
      </c>
      <c r="AU9" s="69">
        <v>783.3</v>
      </c>
      <c r="AV9" s="69">
        <v>4784.6000000000004</v>
      </c>
      <c r="AW9" s="69">
        <v>25749.1</v>
      </c>
      <c r="AX9" s="69">
        <v>254</v>
      </c>
      <c r="AY9" s="69">
        <v>497.8</v>
      </c>
      <c r="AZ9" s="69">
        <v>3969.1</v>
      </c>
      <c r="BA9" s="69">
        <v>22171.1</v>
      </c>
    </row>
    <row r="10" spans="1:53" s="10" customFormat="1" ht="22.5">
      <c r="A10" s="11" t="s">
        <v>7</v>
      </c>
      <c r="B10" s="8">
        <v>132458.65781</v>
      </c>
      <c r="C10" s="8">
        <v>158193.69928</v>
      </c>
      <c r="D10" s="8">
        <v>964535.13202000002</v>
      </c>
      <c r="E10" s="8">
        <v>1171593.8609699993</v>
      </c>
      <c r="F10" s="8">
        <v>191948.24832999997</v>
      </c>
      <c r="G10" s="8">
        <v>153013.68542000005</v>
      </c>
      <c r="H10" s="8">
        <v>929808.07001999987</v>
      </c>
      <c r="I10" s="8">
        <v>1069992.5034199997</v>
      </c>
      <c r="J10" s="8">
        <v>232710.15916999997</v>
      </c>
      <c r="K10" s="8">
        <v>203208.65567000007</v>
      </c>
      <c r="L10" s="8">
        <v>777491.0647499999</v>
      </c>
      <c r="M10" s="8">
        <v>1151105.5579699995</v>
      </c>
      <c r="N10" s="8">
        <v>253083.36156999992</v>
      </c>
      <c r="O10" s="8">
        <v>205787.96995999999</v>
      </c>
      <c r="P10" s="8">
        <v>960435.72018000018</v>
      </c>
      <c r="Q10" s="8">
        <v>1226461.0368999997</v>
      </c>
      <c r="R10" s="8">
        <v>283368.65512999997</v>
      </c>
      <c r="S10" s="8">
        <v>205515.95591999995</v>
      </c>
      <c r="T10" s="8">
        <v>916061.99767999956</v>
      </c>
      <c r="U10" s="8">
        <v>1330511.2679700002</v>
      </c>
      <c r="V10" s="8">
        <v>357030.54876999999</v>
      </c>
      <c r="W10" s="8">
        <v>246072.05806000001</v>
      </c>
      <c r="X10" s="8">
        <v>1033315.22352</v>
      </c>
      <c r="Y10" s="8">
        <v>1335487.8391099996</v>
      </c>
      <c r="Z10" s="8">
        <v>436411.71553999995</v>
      </c>
      <c r="AA10" s="8">
        <v>291443.32120999997</v>
      </c>
      <c r="AB10" s="8">
        <v>945106.21005000023</v>
      </c>
      <c r="AC10" s="8">
        <v>1488828.37677</v>
      </c>
      <c r="AD10" s="8">
        <v>608770.42669000023</v>
      </c>
      <c r="AE10" s="8">
        <v>469953.14669000014</v>
      </c>
      <c r="AF10" s="8">
        <v>918018.29761999997</v>
      </c>
      <c r="AG10" s="8">
        <v>1871604.4334699998</v>
      </c>
      <c r="AH10" s="9">
        <v>871130.98451999994</v>
      </c>
      <c r="AI10" s="9">
        <v>589803.46640999988</v>
      </c>
      <c r="AJ10" s="9">
        <v>1134429.35378</v>
      </c>
      <c r="AK10" s="9">
        <v>2131329.9828800005</v>
      </c>
      <c r="AL10" s="59">
        <v>1102109.6724199997</v>
      </c>
      <c r="AM10" s="59">
        <v>666326.80000000005</v>
      </c>
      <c r="AN10" s="59">
        <v>1224320.6000000001</v>
      </c>
      <c r="AO10" s="59">
        <v>2398432.5</v>
      </c>
      <c r="AP10" s="56">
        <v>1455875.3972299998</v>
      </c>
      <c r="AQ10" s="56">
        <v>894504.6</v>
      </c>
      <c r="AR10" s="56">
        <v>1316911.1000000001</v>
      </c>
      <c r="AS10" s="56">
        <v>2807675.3</v>
      </c>
      <c r="AT10" s="71">
        <v>324085.7</v>
      </c>
      <c r="AU10" s="71">
        <v>187773.8</v>
      </c>
      <c r="AV10" s="71">
        <v>314655.7</v>
      </c>
      <c r="AW10" s="71">
        <v>604256</v>
      </c>
      <c r="AX10" s="71">
        <v>361659.4</v>
      </c>
      <c r="AY10" s="71">
        <v>226129.8</v>
      </c>
      <c r="AZ10" s="71">
        <v>336582.1</v>
      </c>
      <c r="BA10" s="71">
        <v>670824.4</v>
      </c>
    </row>
    <row r="11" spans="1:53" s="15" customFormat="1" ht="33.75">
      <c r="A11" s="12" t="s">
        <v>8</v>
      </c>
      <c r="B11" s="13"/>
      <c r="C11" s="13">
        <f>C10/C7*100</f>
        <v>46.337422837040933</v>
      </c>
      <c r="D11" s="13"/>
      <c r="E11" s="13"/>
      <c r="F11" s="13"/>
      <c r="G11" s="13">
        <f>G10/G7*100</f>
        <v>42.509066523849441</v>
      </c>
      <c r="H11" s="13"/>
      <c r="I11" s="13"/>
      <c r="J11" s="13"/>
      <c r="K11" s="13">
        <f>K10/K7*100</f>
        <v>48.24964310311843</v>
      </c>
      <c r="L11" s="13"/>
      <c r="M11" s="13"/>
      <c r="N11" s="13"/>
      <c r="O11" s="13">
        <f>O10/O7*100</f>
        <v>35.898758290483165</v>
      </c>
      <c r="P11" s="13"/>
      <c r="Q11" s="13"/>
      <c r="R11" s="13"/>
      <c r="S11" s="13">
        <f>S10/S7*100</f>
        <v>33.22497436256284</v>
      </c>
      <c r="T11" s="13"/>
      <c r="U11" s="13"/>
      <c r="V11" s="13"/>
      <c r="W11" s="13">
        <f>W10/W7*100</f>
        <v>36.377457798598904</v>
      </c>
      <c r="X11" s="13"/>
      <c r="Y11" s="13"/>
      <c r="Z11" s="13"/>
      <c r="AA11" s="13">
        <f>AA10/AA7*100</f>
        <v>40.638768846227727</v>
      </c>
      <c r="AB11" s="13"/>
      <c r="AC11" s="13"/>
      <c r="AD11" s="13"/>
      <c r="AE11" s="13">
        <f>AE10/AE7*100</f>
        <v>43.583545723594952</v>
      </c>
      <c r="AF11" s="13"/>
      <c r="AG11" s="13"/>
      <c r="AH11" s="14"/>
      <c r="AI11" s="14">
        <v>43.616266416122151</v>
      </c>
      <c r="AJ11" s="14"/>
      <c r="AK11" s="14"/>
      <c r="AL11" s="29"/>
      <c r="AM11" s="14">
        <f>AM10/AM7*100</f>
        <v>61.494693792645059</v>
      </c>
      <c r="AN11" s="29"/>
      <c r="AO11" s="29"/>
      <c r="AP11" s="63"/>
      <c r="AQ11" s="64">
        <f t="shared" ref="AQ11" si="1">AQ10/AQ7*100</f>
        <v>63.939587586419854</v>
      </c>
      <c r="AR11" s="65"/>
      <c r="AS11" s="65"/>
      <c r="AT11" s="28"/>
      <c r="AU11" s="37">
        <f t="shared" ref="AU11" si="2">AU10/AU7*100</f>
        <v>58.739943135054716</v>
      </c>
      <c r="AV11" s="29"/>
      <c r="AW11" s="29"/>
      <c r="AX11" s="28"/>
      <c r="AY11" s="37">
        <f t="shared" ref="AY11" si="3">AY10/AY7*100</f>
        <v>58.96545304063622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/>
  <dimension ref="A1:BA98"/>
  <sheetViews>
    <sheetView zoomScale="115" zoomScaleNormal="115" workbookViewId="0">
      <pane xSplit="1" ySplit="6" topLeftCell="AJ7" activePane="bottomRight" state="frozen"/>
      <selection sqref="A1:M1"/>
      <selection pane="topRight" sqref="A1:M1"/>
      <selection pane="bottomLeft" sqref="A1:M1"/>
      <selection pane="bottomRight" activeCell="AV16" sqref="AV16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779124.40014000004</v>
      </c>
      <c r="C7" s="8">
        <f t="shared" ref="C7:BA7" si="0">C8+C9+C10</f>
        <v>246444.06631999993</v>
      </c>
      <c r="D7" s="8">
        <f t="shared" si="0"/>
        <v>232327.28809999995</v>
      </c>
      <c r="E7" s="8">
        <f t="shared" si="0"/>
        <v>181443.23691000001</v>
      </c>
      <c r="F7" s="8">
        <f t="shared" si="0"/>
        <v>865331.11584999983</v>
      </c>
      <c r="G7" s="8">
        <f t="shared" si="0"/>
        <v>229946.45024000006</v>
      </c>
      <c r="H7" s="8">
        <f t="shared" si="0"/>
        <v>145514.05833999999</v>
      </c>
      <c r="I7" s="8">
        <f t="shared" si="0"/>
        <v>114365.18565999999</v>
      </c>
      <c r="J7" s="8">
        <f t="shared" si="0"/>
        <v>826262.37172000017</v>
      </c>
      <c r="K7" s="8">
        <f t="shared" si="0"/>
        <v>237311.22306000002</v>
      </c>
      <c r="L7" s="8">
        <f t="shared" si="0"/>
        <v>195063.86096000002</v>
      </c>
      <c r="M7" s="8">
        <f t="shared" si="0"/>
        <v>143778.58456000002</v>
      </c>
      <c r="N7" s="8">
        <f t="shared" si="0"/>
        <v>814020.39564</v>
      </c>
      <c r="O7" s="8">
        <f t="shared" si="0"/>
        <v>210663.55895999999</v>
      </c>
      <c r="P7" s="8">
        <f t="shared" si="0"/>
        <v>274740.35822999995</v>
      </c>
      <c r="Q7" s="8">
        <f t="shared" si="0"/>
        <v>185521.38364000001</v>
      </c>
      <c r="R7" s="8">
        <f t="shared" si="0"/>
        <v>719263.0271699999</v>
      </c>
      <c r="S7" s="8">
        <f t="shared" si="0"/>
        <v>223472.80576000002</v>
      </c>
      <c r="T7" s="8">
        <f t="shared" si="0"/>
        <v>280869.57388000004</v>
      </c>
      <c r="U7" s="8">
        <f t="shared" si="0"/>
        <v>175728.80115999997</v>
      </c>
      <c r="V7" s="8">
        <f t="shared" si="0"/>
        <v>688022.78996000008</v>
      </c>
      <c r="W7" s="8">
        <f t="shared" si="0"/>
        <v>222220.86824000004</v>
      </c>
      <c r="X7" s="8">
        <f t="shared" si="0"/>
        <v>214261.28673999998</v>
      </c>
      <c r="Y7" s="8">
        <f t="shared" si="0"/>
        <v>151290.56655000008</v>
      </c>
      <c r="Z7" s="8">
        <f t="shared" si="0"/>
        <v>606412.20738000004</v>
      </c>
      <c r="AA7" s="8">
        <f t="shared" si="0"/>
        <v>242649.46968000004</v>
      </c>
      <c r="AB7" s="8">
        <f t="shared" si="0"/>
        <v>197850.41878000001</v>
      </c>
      <c r="AC7" s="8">
        <f t="shared" si="0"/>
        <v>157586.07524000003</v>
      </c>
      <c r="AD7" s="8">
        <f t="shared" si="0"/>
        <v>670118.61090000009</v>
      </c>
      <c r="AE7" s="8">
        <f t="shared" si="0"/>
        <v>276885.92654000001</v>
      </c>
      <c r="AF7" s="8">
        <f t="shared" si="0"/>
        <v>227036.24933000002</v>
      </c>
      <c r="AG7" s="8">
        <f t="shared" si="0"/>
        <v>206252.25938</v>
      </c>
      <c r="AH7" s="9">
        <f t="shared" si="0"/>
        <v>780444.30116999999</v>
      </c>
      <c r="AI7" s="9">
        <f t="shared" si="0"/>
        <v>232607.63339000003</v>
      </c>
      <c r="AJ7" s="9">
        <f t="shared" si="0"/>
        <v>373065.50549000007</v>
      </c>
      <c r="AK7" s="9">
        <f t="shared" si="0"/>
        <v>247287.53946999993</v>
      </c>
      <c r="AL7" s="9">
        <f t="shared" si="0"/>
        <v>824683.00444000016</v>
      </c>
      <c r="AM7" s="9">
        <f t="shared" si="0"/>
        <v>238647.4</v>
      </c>
      <c r="AN7" s="9">
        <f t="shared" si="0"/>
        <v>289206.19999999995</v>
      </c>
      <c r="AO7" s="9">
        <f t="shared" si="0"/>
        <v>228902.8</v>
      </c>
      <c r="AP7" s="62">
        <f t="shared" si="0"/>
        <v>722249.9426200001</v>
      </c>
      <c r="AQ7" s="62">
        <f t="shared" si="0"/>
        <v>201620.3</v>
      </c>
      <c r="AR7" s="62">
        <f t="shared" si="0"/>
        <v>147563.20000000001</v>
      </c>
      <c r="AS7" s="62">
        <f t="shared" si="0"/>
        <v>191243.80000000002</v>
      </c>
      <c r="AT7" s="56">
        <f t="shared" si="0"/>
        <v>170148.4</v>
      </c>
      <c r="AU7" s="56">
        <f t="shared" si="0"/>
        <v>48883.1</v>
      </c>
      <c r="AV7" s="56">
        <f t="shared" si="0"/>
        <v>35254.300000000003</v>
      </c>
      <c r="AW7" s="56">
        <f t="shared" si="0"/>
        <v>43623</v>
      </c>
      <c r="AX7" s="56">
        <f t="shared" si="0"/>
        <v>202908.2</v>
      </c>
      <c r="AY7" s="56">
        <f t="shared" si="0"/>
        <v>64877.599999999999</v>
      </c>
      <c r="AZ7" s="56">
        <f t="shared" si="0"/>
        <v>32183.3</v>
      </c>
      <c r="BA7" s="56">
        <f t="shared" si="0"/>
        <v>45707.899999999994</v>
      </c>
    </row>
    <row r="8" spans="1:53" s="10" customFormat="1" ht="30" customHeight="1">
      <c r="A8" s="7" t="s">
        <v>5</v>
      </c>
      <c r="B8" s="8">
        <v>141337.891</v>
      </c>
      <c r="C8" s="8">
        <v>31565.027729999994</v>
      </c>
      <c r="D8" s="8">
        <v>172495.24027999997</v>
      </c>
      <c r="E8" s="8">
        <v>112793.33324999998</v>
      </c>
      <c r="F8" s="8">
        <v>196262.48752999998</v>
      </c>
      <c r="G8" s="8">
        <v>33526.386580000006</v>
      </c>
      <c r="H8" s="8">
        <v>103430.49759000003</v>
      </c>
      <c r="I8" s="8">
        <v>62546.140350000001</v>
      </c>
      <c r="J8" s="8">
        <v>193931.09199000002</v>
      </c>
      <c r="K8" s="8">
        <v>34682.079010000001</v>
      </c>
      <c r="L8" s="8">
        <v>129578.45538000001</v>
      </c>
      <c r="M8" s="8">
        <v>69255.238160000008</v>
      </c>
      <c r="N8" s="8">
        <v>243320.69076999993</v>
      </c>
      <c r="O8" s="8">
        <v>38850.731530000005</v>
      </c>
      <c r="P8" s="8">
        <v>202361.75049999997</v>
      </c>
      <c r="Q8" s="8">
        <v>92146.208400000018</v>
      </c>
      <c r="R8" s="8">
        <v>262132.73014999999</v>
      </c>
      <c r="S8" s="8">
        <v>42978.150620000015</v>
      </c>
      <c r="T8" s="8">
        <v>189959.67015000005</v>
      </c>
      <c r="U8" s="8">
        <v>78059.415140000012</v>
      </c>
      <c r="V8" s="8">
        <v>284152.59630999994</v>
      </c>
      <c r="W8" s="8">
        <v>52857.488919999996</v>
      </c>
      <c r="X8" s="8">
        <v>127213.32252999999</v>
      </c>
      <c r="Y8" s="8">
        <v>53246.064559999992</v>
      </c>
      <c r="Z8" s="8">
        <v>286944.33119000006</v>
      </c>
      <c r="AA8" s="8">
        <v>58867.137630000005</v>
      </c>
      <c r="AB8" s="8">
        <v>99551.11516999999</v>
      </c>
      <c r="AC8" s="8">
        <v>36895.865839999999</v>
      </c>
      <c r="AD8" s="8">
        <v>333169.20710000006</v>
      </c>
      <c r="AE8" s="8">
        <v>81496.586519999997</v>
      </c>
      <c r="AF8" s="8">
        <v>116410.48790000002</v>
      </c>
      <c r="AG8" s="8">
        <v>56676.714330000003</v>
      </c>
      <c r="AH8" s="9">
        <v>450400.40338999999</v>
      </c>
      <c r="AI8" s="9">
        <v>88395.688870000013</v>
      </c>
      <c r="AJ8" s="9">
        <v>213019.52730000005</v>
      </c>
      <c r="AK8" s="9">
        <v>71199.180209999991</v>
      </c>
      <c r="AL8" s="60">
        <v>433301.72171000007</v>
      </c>
      <c r="AM8" s="60">
        <v>64790.9</v>
      </c>
      <c r="AN8" s="60">
        <v>139711.4</v>
      </c>
      <c r="AO8" s="60">
        <v>53115</v>
      </c>
      <c r="AP8" s="56">
        <v>383605.48471000005</v>
      </c>
      <c r="AQ8" s="56">
        <v>63056.800000000003</v>
      </c>
      <c r="AR8" s="56">
        <v>40817.699999999997</v>
      </c>
      <c r="AS8" s="56">
        <v>28992.5</v>
      </c>
      <c r="AT8" s="69">
        <v>83877.5</v>
      </c>
      <c r="AU8" s="69">
        <v>12877.5</v>
      </c>
      <c r="AV8" s="69">
        <v>12161.8</v>
      </c>
      <c r="AW8" s="69">
        <v>9455.9</v>
      </c>
      <c r="AX8" s="69">
        <v>111479.1</v>
      </c>
      <c r="AY8" s="69">
        <v>25085.8</v>
      </c>
      <c r="AZ8" s="69">
        <v>11481.2</v>
      </c>
      <c r="BA8" s="69">
        <v>8655</v>
      </c>
    </row>
    <row r="9" spans="1:53" s="10" customFormat="1" ht="22.5">
      <c r="A9" s="11" t="s">
        <v>6</v>
      </c>
      <c r="B9" s="8">
        <v>2528.2840000000001</v>
      </c>
      <c r="C9" s="8">
        <v>4226.6678300000003</v>
      </c>
      <c r="D9" s="8">
        <v>2544.7332499999998</v>
      </c>
      <c r="E9" s="8">
        <v>2631.49782</v>
      </c>
      <c r="F9" s="8">
        <v>3315.0990000000002</v>
      </c>
      <c r="G9" s="8">
        <v>3303.6657700000001</v>
      </c>
      <c r="H9" s="8">
        <v>3873.4643599999995</v>
      </c>
      <c r="I9" s="8">
        <v>4027.8133399999997</v>
      </c>
      <c r="J9" s="8">
        <v>4254.7293500000005</v>
      </c>
      <c r="K9" s="8">
        <v>5447.9303700000009</v>
      </c>
      <c r="L9" s="8">
        <v>4952.4132999999983</v>
      </c>
      <c r="M9" s="8">
        <v>5134.8519299999998</v>
      </c>
      <c r="N9" s="8">
        <v>6637.4521000000004</v>
      </c>
      <c r="O9" s="8">
        <v>6984.6500500000002</v>
      </c>
      <c r="P9" s="8">
        <v>2001.2922000000005</v>
      </c>
      <c r="Q9" s="8">
        <v>3890.9605899999997</v>
      </c>
      <c r="R9" s="8">
        <v>4164.930879999999</v>
      </c>
      <c r="S9" s="8">
        <v>7325.2338500000005</v>
      </c>
      <c r="T9" s="8">
        <v>2396.1425599999989</v>
      </c>
      <c r="U9" s="8">
        <v>4626.3524099999995</v>
      </c>
      <c r="V9" s="8">
        <v>1885.5495000000001</v>
      </c>
      <c r="W9" s="8">
        <v>2140.8599400000003</v>
      </c>
      <c r="X9" s="8">
        <v>2759.8169999999996</v>
      </c>
      <c r="Y9" s="8">
        <v>4408.7653099999998</v>
      </c>
      <c r="Z9" s="8">
        <v>4891.2723999999998</v>
      </c>
      <c r="AA9" s="8">
        <v>4120.6965099999998</v>
      </c>
      <c r="AB9" s="8">
        <v>2513.75909</v>
      </c>
      <c r="AC9" s="8">
        <v>5140.1783300000016</v>
      </c>
      <c r="AD9" s="8">
        <v>2122.4688200000001</v>
      </c>
      <c r="AE9" s="8">
        <v>3374.5803000000001</v>
      </c>
      <c r="AF9" s="8">
        <v>2706.3922300000004</v>
      </c>
      <c r="AG9" s="8">
        <v>5064.3122900000008</v>
      </c>
      <c r="AH9" s="9">
        <v>2200.9272000000001</v>
      </c>
      <c r="AI9" s="9">
        <v>1792.7881900000002</v>
      </c>
      <c r="AJ9" s="9">
        <v>2764.5789200000004</v>
      </c>
      <c r="AK9" s="9">
        <v>5252.7046200000023</v>
      </c>
      <c r="AL9" s="60">
        <v>5564.4130000000005</v>
      </c>
      <c r="AM9" s="60">
        <v>5360.5</v>
      </c>
      <c r="AN9" s="60">
        <v>4398.8</v>
      </c>
      <c r="AO9" s="60">
        <v>8980.5</v>
      </c>
      <c r="AP9" s="56">
        <v>4243.0439999999999</v>
      </c>
      <c r="AQ9" s="56">
        <v>2906.4</v>
      </c>
      <c r="AR9" s="56">
        <v>6094.7</v>
      </c>
      <c r="AS9" s="56">
        <v>10982.6</v>
      </c>
      <c r="AT9" s="69">
        <v>1063</v>
      </c>
      <c r="AU9" s="69">
        <v>873.1</v>
      </c>
      <c r="AV9" s="69">
        <v>1425.1</v>
      </c>
      <c r="AW9" s="69">
        <v>2701.5</v>
      </c>
      <c r="AX9" s="69">
        <v>319.2</v>
      </c>
      <c r="AY9" s="69">
        <v>373.2</v>
      </c>
      <c r="AZ9" s="69">
        <v>582.29999999999995</v>
      </c>
      <c r="BA9" s="69">
        <v>1763.2</v>
      </c>
    </row>
    <row r="10" spans="1:53" s="10" customFormat="1" ht="22.5">
      <c r="A10" s="11" t="s">
        <v>7</v>
      </c>
      <c r="B10" s="8">
        <v>635258.22514</v>
      </c>
      <c r="C10" s="8">
        <v>210652.37075999993</v>
      </c>
      <c r="D10" s="8">
        <v>57287.314570000002</v>
      </c>
      <c r="E10" s="8">
        <v>66018.405840000021</v>
      </c>
      <c r="F10" s="8">
        <v>665753.52931999986</v>
      </c>
      <c r="G10" s="8">
        <v>193116.39789000005</v>
      </c>
      <c r="H10" s="8">
        <v>38210.096389999977</v>
      </c>
      <c r="I10" s="8">
        <v>47791.231969999993</v>
      </c>
      <c r="J10" s="8">
        <v>628076.55038000015</v>
      </c>
      <c r="K10" s="8">
        <v>197181.21368000002</v>
      </c>
      <c r="L10" s="8">
        <v>60532.99228000002</v>
      </c>
      <c r="M10" s="8">
        <v>69388.494470000005</v>
      </c>
      <c r="N10" s="8">
        <v>564062.25277000002</v>
      </c>
      <c r="O10" s="8">
        <v>164828.17738000001</v>
      </c>
      <c r="P10" s="8">
        <v>70377.315530000007</v>
      </c>
      <c r="Q10" s="8">
        <v>89484.214649999994</v>
      </c>
      <c r="R10" s="8">
        <v>452965.36614</v>
      </c>
      <c r="S10" s="8">
        <v>173169.42129</v>
      </c>
      <c r="T10" s="8">
        <v>88513.761169999983</v>
      </c>
      <c r="U10" s="8">
        <v>93043.033609999969</v>
      </c>
      <c r="V10" s="8">
        <v>401984.64415000012</v>
      </c>
      <c r="W10" s="8">
        <v>167222.51938000004</v>
      </c>
      <c r="X10" s="8">
        <v>84288.147209999996</v>
      </c>
      <c r="Y10" s="8">
        <v>93635.736680000075</v>
      </c>
      <c r="Z10" s="8">
        <v>314576.60378999996</v>
      </c>
      <c r="AA10" s="8">
        <v>179661.63554000005</v>
      </c>
      <c r="AB10" s="8">
        <v>95785.544519999996</v>
      </c>
      <c r="AC10" s="8">
        <v>115550.03107000004</v>
      </c>
      <c r="AD10" s="8">
        <v>334826.93498000002</v>
      </c>
      <c r="AE10" s="8">
        <v>192014.75972000003</v>
      </c>
      <c r="AF10" s="8">
        <v>107919.36920000002</v>
      </c>
      <c r="AG10" s="8">
        <v>144511.23275999998</v>
      </c>
      <c r="AH10" s="9">
        <v>327842.97058000002</v>
      </c>
      <c r="AI10" s="9">
        <v>142419.15633000003</v>
      </c>
      <c r="AJ10" s="9">
        <v>157281.39927000002</v>
      </c>
      <c r="AK10" s="9">
        <v>170835.65463999994</v>
      </c>
      <c r="AL10" s="60">
        <v>385816.86973000009</v>
      </c>
      <c r="AM10" s="60">
        <v>168496</v>
      </c>
      <c r="AN10" s="60">
        <v>145096</v>
      </c>
      <c r="AO10" s="60">
        <v>166807.29999999999</v>
      </c>
      <c r="AP10" s="56">
        <v>334401.41391000012</v>
      </c>
      <c r="AQ10" s="56">
        <v>135657.1</v>
      </c>
      <c r="AR10" s="56">
        <v>100650.8</v>
      </c>
      <c r="AS10" s="56">
        <v>151268.70000000001</v>
      </c>
      <c r="AT10" s="71">
        <v>85207.9</v>
      </c>
      <c r="AU10" s="71">
        <v>35132.5</v>
      </c>
      <c r="AV10" s="71">
        <v>21667.4</v>
      </c>
      <c r="AW10" s="71">
        <v>31465.599999999999</v>
      </c>
      <c r="AX10" s="71">
        <v>91109.9</v>
      </c>
      <c r="AY10" s="71">
        <v>39418.6</v>
      </c>
      <c r="AZ10" s="71">
        <v>20119.8</v>
      </c>
      <c r="BA10" s="71">
        <v>35289.699999999997</v>
      </c>
    </row>
    <row r="11" spans="1:53" s="15" customFormat="1" ht="33.75">
      <c r="A11" s="12" t="s">
        <v>8</v>
      </c>
      <c r="B11" s="13"/>
      <c r="C11" s="13">
        <f>C10/C7*100</f>
        <v>85.476746876297042</v>
      </c>
      <c r="D11" s="13"/>
      <c r="E11" s="13"/>
      <c r="F11" s="13"/>
      <c r="G11" s="13">
        <f>G10/G7*100</f>
        <v>83.983204649795766</v>
      </c>
      <c r="H11" s="13"/>
      <c r="I11" s="13"/>
      <c r="J11" s="13"/>
      <c r="K11" s="13">
        <f>K10/K7*100</f>
        <v>83.089712798853242</v>
      </c>
      <c r="L11" s="13"/>
      <c r="M11" s="13"/>
      <c r="N11" s="13"/>
      <c r="O11" s="13">
        <f>O10/O7*100</f>
        <v>78.242377653601196</v>
      </c>
      <c r="P11" s="13"/>
      <c r="Q11" s="13"/>
      <c r="R11" s="13"/>
      <c r="S11" s="13">
        <f>S10/S7*100</f>
        <v>77.490153981409421</v>
      </c>
      <c r="T11" s="13"/>
      <c r="U11" s="13"/>
      <c r="V11" s="13"/>
      <c r="W11" s="13">
        <f>W10/W7*100</f>
        <v>75.250592216838328</v>
      </c>
      <c r="X11" s="13"/>
      <c r="Y11" s="13"/>
      <c r="Z11" s="13"/>
      <c r="AA11" s="13">
        <f>AA10/AA7*100</f>
        <v>74.041635358582596</v>
      </c>
      <c r="AB11" s="13"/>
      <c r="AC11" s="13"/>
      <c r="AD11" s="13"/>
      <c r="AE11" s="13">
        <f>AE10/AE7*100</f>
        <v>69.347966550499578</v>
      </c>
      <c r="AF11" s="13"/>
      <c r="AG11" s="13"/>
      <c r="AH11" s="14"/>
      <c r="AI11" s="14">
        <v>70.572312483319934</v>
      </c>
      <c r="AJ11" s="14"/>
      <c r="AK11" s="14"/>
      <c r="AL11" s="29"/>
      <c r="AM11" s="14">
        <f>AM10/AM7*100</f>
        <v>70.60458232522123</v>
      </c>
      <c r="AN11" s="29"/>
      <c r="AO11" s="29"/>
      <c r="AP11" s="63"/>
      <c r="AQ11" s="64">
        <f t="shared" ref="AQ11" si="1">AQ10/AQ7*100</f>
        <v>67.283453104672503</v>
      </c>
      <c r="AR11" s="65"/>
      <c r="AS11" s="65"/>
      <c r="AT11" s="28"/>
      <c r="AU11" s="37">
        <f t="shared" ref="AU11" si="2">AU10/AU7*100</f>
        <v>71.870441931874211</v>
      </c>
      <c r="AV11" s="29"/>
      <c r="AW11" s="29"/>
      <c r="AX11" s="28"/>
      <c r="AY11" s="37">
        <f t="shared" ref="AY11" si="3">AY10/AY7*100</f>
        <v>60.758412764960482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33.75" customHeigh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1039378.5309299999</v>
      </c>
      <c r="C7" s="8">
        <f t="shared" ref="C7:BA7" si="0">C8+C9+C10</f>
        <v>221325.96372000006</v>
      </c>
      <c r="D7" s="8">
        <f t="shared" si="0"/>
        <v>72185.465479999984</v>
      </c>
      <c r="E7" s="8">
        <f t="shared" si="0"/>
        <v>58212.426539999993</v>
      </c>
      <c r="F7" s="8">
        <f t="shared" si="0"/>
        <v>1249435.8315400002</v>
      </c>
      <c r="G7" s="8">
        <f t="shared" si="0"/>
        <v>214046.69944999999</v>
      </c>
      <c r="H7" s="8">
        <f t="shared" si="0"/>
        <v>54263.637419999999</v>
      </c>
      <c r="I7" s="8">
        <f t="shared" si="0"/>
        <v>47354.662139999986</v>
      </c>
      <c r="J7" s="8">
        <f t="shared" si="0"/>
        <v>1416093.2425199996</v>
      </c>
      <c r="K7" s="8">
        <f t="shared" si="0"/>
        <v>255319.33997999996</v>
      </c>
      <c r="L7" s="8">
        <f t="shared" si="0"/>
        <v>56226.362379999991</v>
      </c>
      <c r="M7" s="8">
        <f t="shared" si="0"/>
        <v>54297.586960000015</v>
      </c>
      <c r="N7" s="8">
        <f t="shared" si="0"/>
        <v>1706896.1627099998</v>
      </c>
      <c r="O7" s="8">
        <f t="shared" si="0"/>
        <v>306959.18722000002</v>
      </c>
      <c r="P7" s="8">
        <f t="shared" si="0"/>
        <v>76984.076289999997</v>
      </c>
      <c r="Q7" s="8">
        <f t="shared" si="0"/>
        <v>56237.196080000002</v>
      </c>
      <c r="R7" s="8">
        <f t="shared" si="0"/>
        <v>1335798.51596</v>
      </c>
      <c r="S7" s="8">
        <f t="shared" si="0"/>
        <v>287581.68741000001</v>
      </c>
      <c r="T7" s="8">
        <f t="shared" si="0"/>
        <v>92431.191600000006</v>
      </c>
      <c r="U7" s="8">
        <f t="shared" si="0"/>
        <v>72135.719529999988</v>
      </c>
      <c r="V7" s="8">
        <f t="shared" si="0"/>
        <v>1244833.1298200004</v>
      </c>
      <c r="W7" s="8">
        <f t="shared" si="0"/>
        <v>323937.38367000001</v>
      </c>
      <c r="X7" s="8">
        <f t="shared" si="0"/>
        <v>114585.13749999998</v>
      </c>
      <c r="Y7" s="8">
        <f t="shared" si="0"/>
        <v>86931.128079999995</v>
      </c>
      <c r="Z7" s="8">
        <f t="shared" si="0"/>
        <v>1204421.0046199998</v>
      </c>
      <c r="AA7" s="8">
        <f t="shared" si="0"/>
        <v>379741.57257000002</v>
      </c>
      <c r="AB7" s="8">
        <f t="shared" si="0"/>
        <v>164180.25445000001</v>
      </c>
      <c r="AC7" s="8">
        <f t="shared" si="0"/>
        <v>107709.76579999996</v>
      </c>
      <c r="AD7" s="8">
        <f t="shared" si="0"/>
        <v>1177100.3620499999</v>
      </c>
      <c r="AE7" s="8">
        <f t="shared" si="0"/>
        <v>433171.27915999998</v>
      </c>
      <c r="AF7" s="8">
        <f t="shared" si="0"/>
        <v>198480.72901000004</v>
      </c>
      <c r="AG7" s="8">
        <f t="shared" si="0"/>
        <v>117782.77846</v>
      </c>
      <c r="AH7" s="9">
        <f t="shared" si="0"/>
        <v>1227692.7193199999</v>
      </c>
      <c r="AI7" s="9">
        <f t="shared" si="0"/>
        <v>357131.14659999998</v>
      </c>
      <c r="AJ7" s="9">
        <f t="shared" si="0"/>
        <v>217975.90983000002</v>
      </c>
      <c r="AK7" s="9">
        <f t="shared" si="0"/>
        <v>111512.73001999999</v>
      </c>
      <c r="AL7" s="9">
        <f t="shared" si="0"/>
        <v>1189672.6956</v>
      </c>
      <c r="AM7" s="9">
        <f t="shared" si="0"/>
        <v>316173.09999999998</v>
      </c>
      <c r="AN7" s="9">
        <f t="shared" si="0"/>
        <v>114978.40000000001</v>
      </c>
      <c r="AO7" s="9">
        <f t="shared" si="0"/>
        <v>102954.7</v>
      </c>
      <c r="AP7" s="62">
        <f t="shared" si="0"/>
        <v>1491699.0008500002</v>
      </c>
      <c r="AQ7" s="62">
        <f t="shared" si="0"/>
        <v>401385.8</v>
      </c>
      <c r="AR7" s="62">
        <f t="shared" si="0"/>
        <v>60983.1</v>
      </c>
      <c r="AS7" s="62">
        <f t="shared" si="0"/>
        <v>108020.5</v>
      </c>
      <c r="AT7" s="56">
        <f t="shared" si="0"/>
        <v>319014.59999999998</v>
      </c>
      <c r="AU7" s="56">
        <f t="shared" si="0"/>
        <v>76403.900000000009</v>
      </c>
      <c r="AV7" s="56">
        <f t="shared" si="0"/>
        <v>15035</v>
      </c>
      <c r="AW7" s="56">
        <f t="shared" si="0"/>
        <v>24279.4</v>
      </c>
      <c r="AX7" s="56">
        <f t="shared" si="0"/>
        <v>526332</v>
      </c>
      <c r="AY7" s="56">
        <f t="shared" si="0"/>
        <v>140548.9</v>
      </c>
      <c r="AZ7" s="56">
        <f t="shared" si="0"/>
        <v>17862</v>
      </c>
      <c r="BA7" s="56">
        <f t="shared" si="0"/>
        <v>29008.7</v>
      </c>
    </row>
    <row r="8" spans="1:53" s="10" customFormat="1" ht="30" customHeight="1">
      <c r="A8" s="7" t="s">
        <v>5</v>
      </c>
      <c r="B8" s="8">
        <v>888069.60199999984</v>
      </c>
      <c r="C8" s="8">
        <v>175895.08108000006</v>
      </c>
      <c r="D8" s="8">
        <v>41396.349479999997</v>
      </c>
      <c r="E8" s="8">
        <v>11843.317800000001</v>
      </c>
      <c r="F8" s="8">
        <v>1029723.17749</v>
      </c>
      <c r="G8" s="8">
        <v>161260.0434</v>
      </c>
      <c r="H8" s="8">
        <v>21511.843259999994</v>
      </c>
      <c r="I8" s="8">
        <v>5887.5368299999991</v>
      </c>
      <c r="J8" s="8">
        <v>1190863.1264099996</v>
      </c>
      <c r="K8" s="8">
        <v>208229.00201999996</v>
      </c>
      <c r="L8" s="8">
        <v>26696.338719999992</v>
      </c>
      <c r="M8" s="8">
        <v>8403.1414299999997</v>
      </c>
      <c r="N8" s="8">
        <v>1470879.1309199999</v>
      </c>
      <c r="O8" s="8">
        <v>251312.74144999997</v>
      </c>
      <c r="P8" s="8">
        <v>47754.648079999992</v>
      </c>
      <c r="Q8" s="8">
        <v>9955.0085100000033</v>
      </c>
      <c r="R8" s="8">
        <v>1157587.0175900001</v>
      </c>
      <c r="S8" s="8">
        <v>236621.52477000005</v>
      </c>
      <c r="T8" s="8">
        <v>58864.198170000003</v>
      </c>
      <c r="U8" s="8">
        <v>12123.061169999999</v>
      </c>
      <c r="V8" s="8">
        <v>1068937.1960000002</v>
      </c>
      <c r="W8" s="8">
        <v>264478.75432000001</v>
      </c>
      <c r="X8" s="8">
        <v>75411.487739999982</v>
      </c>
      <c r="Y8" s="8">
        <v>17239.902439999998</v>
      </c>
      <c r="Z8" s="8">
        <v>1121750.1689999998</v>
      </c>
      <c r="AA8" s="8">
        <v>327843.65086000005</v>
      </c>
      <c r="AB8" s="8">
        <v>111478.43133000001</v>
      </c>
      <c r="AC8" s="8">
        <v>31499.264709999999</v>
      </c>
      <c r="AD8" s="8">
        <v>1039230.59</v>
      </c>
      <c r="AE8" s="8">
        <v>368628.73590999999</v>
      </c>
      <c r="AF8" s="8">
        <v>158940.43404000005</v>
      </c>
      <c r="AG8" s="8">
        <v>43402.790309999997</v>
      </c>
      <c r="AH8" s="9">
        <v>1075155.3209999998</v>
      </c>
      <c r="AI8" s="9">
        <v>304738.93536</v>
      </c>
      <c r="AJ8" s="9">
        <v>169696.44192000001</v>
      </c>
      <c r="AK8" s="9">
        <v>42151.877740000004</v>
      </c>
      <c r="AL8" s="42">
        <v>1000009.9127999999</v>
      </c>
      <c r="AM8" s="42">
        <v>248490.4</v>
      </c>
      <c r="AN8" s="42">
        <v>66021.5</v>
      </c>
      <c r="AO8" s="42">
        <v>21940.9</v>
      </c>
      <c r="AP8" s="56">
        <v>1210541.4110000001</v>
      </c>
      <c r="AQ8" s="56">
        <v>321163.8</v>
      </c>
      <c r="AR8" s="56">
        <v>19389.5</v>
      </c>
      <c r="AS8" s="56">
        <v>13833.7</v>
      </c>
      <c r="AT8" s="69">
        <v>273609.5</v>
      </c>
      <c r="AU8" s="69">
        <v>64808.4</v>
      </c>
      <c r="AV8" s="69">
        <v>5439.7</v>
      </c>
      <c r="AW8" s="69">
        <v>3778.3</v>
      </c>
      <c r="AX8" s="69">
        <v>424245</v>
      </c>
      <c r="AY8" s="69">
        <v>113846.3</v>
      </c>
      <c r="AZ8" s="69">
        <v>7186.1</v>
      </c>
      <c r="BA8" s="69">
        <v>5634.5</v>
      </c>
    </row>
    <row r="9" spans="1:53" s="10" customFormat="1" ht="22.5">
      <c r="A9" s="11" t="s">
        <v>6</v>
      </c>
      <c r="B9" s="8">
        <v>3704.2408799999998</v>
      </c>
      <c r="C9" s="8">
        <v>5341.53773</v>
      </c>
      <c r="D9" s="8">
        <v>819.75596999999993</v>
      </c>
      <c r="E9" s="8">
        <v>3536.7984600000004</v>
      </c>
      <c r="F9" s="8">
        <v>6327.9254099999998</v>
      </c>
      <c r="G9" s="8">
        <v>6453.8968400000003</v>
      </c>
      <c r="H9" s="8">
        <v>1033.0058899999999</v>
      </c>
      <c r="I9" s="8">
        <v>4116.7013999999999</v>
      </c>
      <c r="J9" s="8">
        <v>6072.1238999999996</v>
      </c>
      <c r="K9" s="8">
        <v>4430.8706000000002</v>
      </c>
      <c r="L9" s="8">
        <v>1434.0075999999999</v>
      </c>
      <c r="M9" s="8">
        <v>5896.5695700000006</v>
      </c>
      <c r="N9" s="8">
        <v>9933.2743399999981</v>
      </c>
      <c r="O9" s="8">
        <v>9037.4673300000013</v>
      </c>
      <c r="P9" s="8">
        <v>1345.5618600000003</v>
      </c>
      <c r="Q9" s="8">
        <v>6944.1508199999998</v>
      </c>
      <c r="R9" s="8">
        <v>10131.434599999997</v>
      </c>
      <c r="S9" s="8">
        <v>12385.08784</v>
      </c>
      <c r="T9" s="8">
        <v>3688.4407200000001</v>
      </c>
      <c r="U9" s="8">
        <v>18591.792560000002</v>
      </c>
      <c r="V9" s="8">
        <v>7049.2077799999997</v>
      </c>
      <c r="W9" s="8">
        <v>11192.71926</v>
      </c>
      <c r="X9" s="8">
        <v>7283.65769</v>
      </c>
      <c r="Y9" s="8">
        <v>27198.676420000003</v>
      </c>
      <c r="Z9" s="8">
        <v>3392.5540899999996</v>
      </c>
      <c r="AA9" s="8">
        <v>5654.3134899999995</v>
      </c>
      <c r="AB9" s="8">
        <v>3158.9531200000006</v>
      </c>
      <c r="AC9" s="8">
        <v>14938.711079999999</v>
      </c>
      <c r="AD9" s="8">
        <v>4829.9504599999991</v>
      </c>
      <c r="AE9" s="8">
        <v>9020.0074599999989</v>
      </c>
      <c r="AF9" s="8">
        <v>1942.1088</v>
      </c>
      <c r="AG9" s="8">
        <v>9169.4239400000006</v>
      </c>
      <c r="AH9" s="9">
        <v>3596.3336999999992</v>
      </c>
      <c r="AI9" s="9">
        <v>8087.3312399999995</v>
      </c>
      <c r="AJ9" s="9">
        <v>2072.5227599999998</v>
      </c>
      <c r="AK9" s="9">
        <v>8766.9043300000012</v>
      </c>
      <c r="AL9" s="42">
        <v>1873.2016299999998</v>
      </c>
      <c r="AM9" s="42">
        <v>8702.6</v>
      </c>
      <c r="AN9" s="42">
        <v>3643.6</v>
      </c>
      <c r="AO9" s="42">
        <v>18342.3</v>
      </c>
      <c r="AP9" s="56">
        <v>1003.2181800000001</v>
      </c>
      <c r="AQ9" s="56">
        <v>3585.5</v>
      </c>
      <c r="AR9" s="56">
        <v>4534.6000000000004</v>
      </c>
      <c r="AS9" s="56">
        <v>26722</v>
      </c>
      <c r="AT9" s="69">
        <v>281.10000000000002</v>
      </c>
      <c r="AU9" s="69">
        <v>653.79999999999995</v>
      </c>
      <c r="AV9" s="69">
        <v>1347.1</v>
      </c>
      <c r="AW9" s="69">
        <v>7353.3</v>
      </c>
      <c r="AX9" s="69">
        <v>107.8</v>
      </c>
      <c r="AY9" s="69">
        <v>458.4</v>
      </c>
      <c r="AZ9" s="69">
        <v>936.7</v>
      </c>
      <c r="BA9" s="69">
        <v>5342.5</v>
      </c>
    </row>
    <row r="10" spans="1:53" s="10" customFormat="1" ht="22.5">
      <c r="A10" s="11" t="s">
        <v>7</v>
      </c>
      <c r="B10" s="8">
        <v>147604.68805000003</v>
      </c>
      <c r="C10" s="8">
        <v>40089.34491</v>
      </c>
      <c r="D10" s="8">
        <v>29969.360029999996</v>
      </c>
      <c r="E10" s="8">
        <v>42832.310279999991</v>
      </c>
      <c r="F10" s="8">
        <v>213384.72864000002</v>
      </c>
      <c r="G10" s="8">
        <v>46332.759209999989</v>
      </c>
      <c r="H10" s="8">
        <v>31718.788270000001</v>
      </c>
      <c r="I10" s="8">
        <v>37350.42390999999</v>
      </c>
      <c r="J10" s="8">
        <v>219157.99221</v>
      </c>
      <c r="K10" s="8">
        <v>42659.467360000002</v>
      </c>
      <c r="L10" s="8">
        <v>28096.016059999998</v>
      </c>
      <c r="M10" s="8">
        <v>39997.875960000012</v>
      </c>
      <c r="N10" s="8">
        <v>226083.75745</v>
      </c>
      <c r="O10" s="8">
        <v>46608.978440000014</v>
      </c>
      <c r="P10" s="8">
        <v>27883.866350000004</v>
      </c>
      <c r="Q10" s="8">
        <v>39338.036749999999</v>
      </c>
      <c r="R10" s="8">
        <v>168080.06376999998</v>
      </c>
      <c r="S10" s="8">
        <v>38575.074800000002</v>
      </c>
      <c r="T10" s="8">
        <v>29878.55271</v>
      </c>
      <c r="U10" s="8">
        <v>41420.865799999985</v>
      </c>
      <c r="V10" s="8">
        <v>168846.72603999998</v>
      </c>
      <c r="W10" s="8">
        <v>48265.910089999998</v>
      </c>
      <c r="X10" s="8">
        <v>31889.992070000004</v>
      </c>
      <c r="Y10" s="8">
        <v>42492.549220000001</v>
      </c>
      <c r="Z10" s="8">
        <v>79278.281530000007</v>
      </c>
      <c r="AA10" s="8">
        <v>46243.608220000009</v>
      </c>
      <c r="AB10" s="8">
        <v>49542.869999999995</v>
      </c>
      <c r="AC10" s="8">
        <v>61271.790009999975</v>
      </c>
      <c r="AD10" s="8">
        <v>133039.82159000001</v>
      </c>
      <c r="AE10" s="8">
        <v>55522.535790000009</v>
      </c>
      <c r="AF10" s="8">
        <v>37598.186169999994</v>
      </c>
      <c r="AG10" s="8">
        <v>65210.564210000011</v>
      </c>
      <c r="AH10" s="9">
        <v>148941.06461999999</v>
      </c>
      <c r="AI10" s="9">
        <v>44304.880000000012</v>
      </c>
      <c r="AJ10" s="9">
        <v>46206.945150000007</v>
      </c>
      <c r="AK10" s="9">
        <v>60593.947949999994</v>
      </c>
      <c r="AL10" s="42">
        <v>187789.58116999999</v>
      </c>
      <c r="AM10" s="42">
        <v>58980.1</v>
      </c>
      <c r="AN10" s="42">
        <v>45313.3</v>
      </c>
      <c r="AO10" s="42">
        <v>62671.5</v>
      </c>
      <c r="AP10" s="56">
        <v>280154.37167000002</v>
      </c>
      <c r="AQ10" s="56">
        <v>76636.5</v>
      </c>
      <c r="AR10" s="56">
        <v>37059</v>
      </c>
      <c r="AS10" s="56">
        <v>67464.800000000003</v>
      </c>
      <c r="AT10" s="71">
        <v>45124</v>
      </c>
      <c r="AU10" s="71">
        <v>10941.7</v>
      </c>
      <c r="AV10" s="71">
        <v>8248.2000000000007</v>
      </c>
      <c r="AW10" s="71">
        <v>13147.8</v>
      </c>
      <c r="AX10" s="71">
        <v>101979.2</v>
      </c>
      <c r="AY10" s="71">
        <v>26244.2</v>
      </c>
      <c r="AZ10" s="71">
        <v>9739.2000000000007</v>
      </c>
      <c r="BA10" s="71">
        <v>18031.7</v>
      </c>
    </row>
    <row r="11" spans="1:53" s="15" customFormat="1" ht="33.75">
      <c r="A11" s="12" t="s">
        <v>8</v>
      </c>
      <c r="B11" s="13"/>
      <c r="C11" s="13">
        <f>C10/C7*100</f>
        <v>18.113258939975569</v>
      </c>
      <c r="D11" s="13"/>
      <c r="E11" s="13"/>
      <c r="F11" s="13"/>
      <c r="G11" s="13">
        <f>G10/G7*100</f>
        <v>21.646098411726754</v>
      </c>
      <c r="H11" s="13"/>
      <c r="I11" s="13"/>
      <c r="J11" s="13"/>
      <c r="K11" s="13">
        <f>K10/K7*100</f>
        <v>16.708278880613456</v>
      </c>
      <c r="L11" s="13"/>
      <c r="M11" s="13"/>
      <c r="N11" s="13"/>
      <c r="O11" s="13">
        <f>O10/O7*100</f>
        <v>15.184096251400025</v>
      </c>
      <c r="P11" s="13"/>
      <c r="Q11" s="13"/>
      <c r="R11" s="13"/>
      <c r="S11" s="13">
        <f>S10/S7*100</f>
        <v>13.41360611220151</v>
      </c>
      <c r="T11" s="13"/>
      <c r="U11" s="13"/>
      <c r="V11" s="13"/>
      <c r="W11" s="13">
        <f>W10/W7*100</f>
        <v>14.899765363039796</v>
      </c>
      <c r="X11" s="13"/>
      <c r="Y11" s="13"/>
      <c r="Z11" s="13"/>
      <c r="AA11" s="13">
        <f>AA10/AA7*100</f>
        <v>12.177652266786158</v>
      </c>
      <c r="AB11" s="13"/>
      <c r="AC11" s="13"/>
      <c r="AD11" s="13"/>
      <c r="AE11" s="13">
        <f>AE10/AE7*100</f>
        <v>12.81768631975522</v>
      </c>
      <c r="AF11" s="13"/>
      <c r="AG11" s="13"/>
      <c r="AH11" s="14"/>
      <c r="AI11" s="14">
        <f>AI10/AI7*100</f>
        <v>12.405773179347785</v>
      </c>
      <c r="AJ11" s="14"/>
      <c r="AK11" s="14"/>
      <c r="AL11" s="29"/>
      <c r="AM11" s="14">
        <f>AM10/AM7*100</f>
        <v>18.654370027051641</v>
      </c>
      <c r="AN11" s="29"/>
      <c r="AO11" s="29"/>
      <c r="AP11" s="63"/>
      <c r="AQ11" s="64">
        <f t="shared" ref="AQ11" si="1">AQ10/AQ7*100</f>
        <v>19.092977379867449</v>
      </c>
      <c r="AR11" s="65"/>
      <c r="AS11" s="65"/>
      <c r="AT11" s="28"/>
      <c r="AU11" s="37">
        <f t="shared" ref="AU11" si="2">AU10/AU7*100</f>
        <v>14.320865819676742</v>
      </c>
      <c r="AV11" s="29"/>
      <c r="AW11" s="29"/>
      <c r="AX11" s="28"/>
      <c r="AY11" s="37">
        <f t="shared" ref="AY11" si="3">AY10/AY7*100</f>
        <v>18.67264702889884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28:37">
      <c r="AH17" s="23"/>
      <c r="AI17" s="23"/>
      <c r="AJ17" s="23"/>
      <c r="AK17" s="23"/>
    </row>
    <row r="18" spans="28:37">
      <c r="AB18" s="30" t="s">
        <v>2</v>
      </c>
      <c r="AH18" s="24"/>
      <c r="AI18" s="24"/>
      <c r="AJ18" s="24"/>
      <c r="AK18" s="24"/>
    </row>
    <row r="19" spans="28:37">
      <c r="AH19" s="23"/>
      <c r="AI19" s="23"/>
      <c r="AJ19" s="23"/>
      <c r="AK19" s="23"/>
    </row>
    <row r="20" spans="28:37">
      <c r="AH20" s="23"/>
      <c r="AI20" s="23"/>
      <c r="AJ20" s="23"/>
      <c r="AK20" s="23"/>
    </row>
    <row r="21" spans="28:37">
      <c r="AH21" s="25"/>
      <c r="AI21" s="25"/>
      <c r="AJ21" s="25"/>
      <c r="AK21" s="25"/>
    </row>
    <row r="22" spans="28:37">
      <c r="AH22" s="32"/>
      <c r="AI22" s="32"/>
      <c r="AJ22" s="32"/>
      <c r="AK22" s="32"/>
    </row>
    <row r="23" spans="28:37">
      <c r="AH23" s="26"/>
      <c r="AI23" s="26"/>
      <c r="AJ23" s="26"/>
      <c r="AK23" s="26"/>
    </row>
    <row r="24" spans="28:37">
      <c r="AH24" s="26"/>
      <c r="AI24" s="26"/>
      <c r="AJ24" s="26"/>
      <c r="AK24" s="26"/>
    </row>
    <row r="25" spans="28:37">
      <c r="AH25" s="26"/>
      <c r="AI25" s="26"/>
      <c r="AJ25" s="26"/>
      <c r="AK25" s="26"/>
    </row>
    <row r="26" spans="28:37">
      <c r="AH26" s="32"/>
      <c r="AI26" s="32"/>
      <c r="AJ26" s="32"/>
      <c r="AK26" s="32"/>
    </row>
    <row r="27" spans="28:37">
      <c r="AH27" s="23"/>
      <c r="AI27" s="23"/>
      <c r="AJ27" s="23"/>
      <c r="AK27" s="23"/>
    </row>
    <row r="28" spans="28:37">
      <c r="AH28" s="23"/>
      <c r="AI28" s="23"/>
      <c r="AJ28" s="23"/>
      <c r="AK28" s="23"/>
    </row>
    <row r="29" spans="28:37">
      <c r="AH29" s="23"/>
      <c r="AI29" s="23"/>
      <c r="AJ29" s="23"/>
      <c r="AK29" s="23"/>
    </row>
    <row r="30" spans="28:37">
      <c r="AH30" s="32"/>
      <c r="AI30" s="32"/>
      <c r="AJ30" s="32"/>
      <c r="AK30" s="32"/>
    </row>
    <row r="31" spans="28:37">
      <c r="AH31" s="23"/>
      <c r="AI31" s="23"/>
      <c r="AJ31" s="23"/>
      <c r="AK31" s="23"/>
    </row>
    <row r="32" spans="28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B4:E4"/>
    <mergeCell ref="F4:I4"/>
    <mergeCell ref="AH5:AI5"/>
    <mergeCell ref="AJ5:AK5"/>
    <mergeCell ref="AB5:AC5"/>
    <mergeCell ref="D5:E5"/>
    <mergeCell ref="AL4:AO4"/>
    <mergeCell ref="AL5:AM5"/>
    <mergeCell ref="AN5:AO5"/>
    <mergeCell ref="AD5:AE5"/>
    <mergeCell ref="AF5:AG5"/>
    <mergeCell ref="AP4:AS4"/>
    <mergeCell ref="AP5:AQ5"/>
    <mergeCell ref="AR5:AS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A98"/>
  <sheetViews>
    <sheetView zoomScaleNormal="100" workbookViewId="0">
      <pane xSplit="1" ySplit="6" topLeftCell="AI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s="35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36" customFormat="1" ht="29.25" customHeight="1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185365.7383</v>
      </c>
      <c r="C7" s="8">
        <f t="shared" ref="C7:BA7" si="0">C8+C9+C10</f>
        <v>69245.52197999999</v>
      </c>
      <c r="D7" s="8">
        <f t="shared" si="0"/>
        <v>220006.93721999996</v>
      </c>
      <c r="E7" s="8">
        <f t="shared" si="0"/>
        <v>205223.93424000003</v>
      </c>
      <c r="F7" s="8">
        <f t="shared" si="0"/>
        <v>122226.09601999998</v>
      </c>
      <c r="G7" s="8">
        <f t="shared" si="0"/>
        <v>30792.360630000003</v>
      </c>
      <c r="H7" s="8">
        <f t="shared" si="0"/>
        <v>174316.03935000004</v>
      </c>
      <c r="I7" s="8">
        <f t="shared" si="0"/>
        <v>165866.07431999999</v>
      </c>
      <c r="J7" s="8">
        <f t="shared" si="0"/>
        <v>165896.79252999995</v>
      </c>
      <c r="K7" s="8">
        <f t="shared" si="0"/>
        <v>42333.382870000001</v>
      </c>
      <c r="L7" s="8">
        <f t="shared" si="0"/>
        <v>183784.51623000001</v>
      </c>
      <c r="M7" s="8">
        <f t="shared" si="0"/>
        <v>192537.27179999996</v>
      </c>
      <c r="N7" s="8">
        <f t="shared" si="0"/>
        <v>219140.41847999996</v>
      </c>
      <c r="O7" s="8">
        <f t="shared" si="0"/>
        <v>58766.116489999993</v>
      </c>
      <c r="P7" s="8">
        <f t="shared" si="0"/>
        <v>166921.23529000004</v>
      </c>
      <c r="Q7" s="8">
        <f t="shared" si="0"/>
        <v>182721.00053999998</v>
      </c>
      <c r="R7" s="8">
        <f t="shared" si="0"/>
        <v>205743.44123999999</v>
      </c>
      <c r="S7" s="8">
        <f t="shared" si="0"/>
        <v>74085.447</v>
      </c>
      <c r="T7" s="8">
        <f t="shared" si="0"/>
        <v>189672.09723000001</v>
      </c>
      <c r="U7" s="8">
        <f t="shared" si="0"/>
        <v>183375.60324</v>
      </c>
      <c r="V7" s="8">
        <f t="shared" si="0"/>
        <v>196697.34827999995</v>
      </c>
      <c r="W7" s="8">
        <f t="shared" si="0"/>
        <v>63137.916210000003</v>
      </c>
      <c r="X7" s="8">
        <f t="shared" si="0"/>
        <v>371711.37662999996</v>
      </c>
      <c r="Y7" s="8">
        <f t="shared" si="0"/>
        <v>210444.52406999998</v>
      </c>
      <c r="Z7" s="8">
        <f t="shared" si="0"/>
        <v>171338.36074999999</v>
      </c>
      <c r="AA7" s="8">
        <f t="shared" si="0"/>
        <v>69866.940489999994</v>
      </c>
      <c r="AB7" s="8">
        <f t="shared" si="0"/>
        <v>324629.83236999996</v>
      </c>
      <c r="AC7" s="8">
        <f t="shared" si="0"/>
        <v>203652.51660999993</v>
      </c>
      <c r="AD7" s="8">
        <f t="shared" si="0"/>
        <v>165311.46600999997</v>
      </c>
      <c r="AE7" s="8">
        <f t="shared" si="0"/>
        <v>89440.461049999998</v>
      </c>
      <c r="AF7" s="8">
        <f t="shared" si="0"/>
        <v>408003.95261000004</v>
      </c>
      <c r="AG7" s="8">
        <f t="shared" si="0"/>
        <v>270860.87880999991</v>
      </c>
      <c r="AH7" s="9">
        <f t="shared" si="0"/>
        <v>224677.8377</v>
      </c>
      <c r="AI7" s="9">
        <f t="shared" si="0"/>
        <v>90920.293369999999</v>
      </c>
      <c r="AJ7" s="9">
        <f t="shared" si="0"/>
        <v>451685.67243999999</v>
      </c>
      <c r="AK7" s="9">
        <f t="shared" si="0"/>
        <v>303358.76965999999</v>
      </c>
      <c r="AL7" s="9">
        <f t="shared" si="0"/>
        <v>200934.79234999997</v>
      </c>
      <c r="AM7" s="9">
        <f t="shared" si="0"/>
        <v>85682</v>
      </c>
      <c r="AN7" s="9">
        <f t="shared" si="0"/>
        <v>391008</v>
      </c>
      <c r="AO7" s="9">
        <f t="shared" si="0"/>
        <v>286309.8</v>
      </c>
      <c r="AP7" s="62">
        <f t="shared" si="0"/>
        <v>215283.42544000005</v>
      </c>
      <c r="AQ7" s="62">
        <f t="shared" si="0"/>
        <v>100423.1</v>
      </c>
      <c r="AR7" s="62">
        <f t="shared" si="0"/>
        <v>257825.2</v>
      </c>
      <c r="AS7" s="62">
        <f t="shared" si="0"/>
        <v>259060.09999999998</v>
      </c>
      <c r="AT7" s="56">
        <f t="shared" si="0"/>
        <v>59499</v>
      </c>
      <c r="AU7" s="56">
        <f t="shared" si="0"/>
        <v>23880.6</v>
      </c>
      <c r="AV7" s="56">
        <f t="shared" si="0"/>
        <v>59355.4</v>
      </c>
      <c r="AW7" s="56">
        <f t="shared" si="0"/>
        <v>59748.7</v>
      </c>
      <c r="AX7" s="56">
        <f t="shared" si="0"/>
        <v>59595.200000000004</v>
      </c>
      <c r="AY7" s="56">
        <f t="shared" si="0"/>
        <v>29965.599999999999</v>
      </c>
      <c r="AZ7" s="56">
        <f t="shared" si="0"/>
        <v>55569.8</v>
      </c>
      <c r="BA7" s="56">
        <f t="shared" si="0"/>
        <v>63384.9</v>
      </c>
    </row>
    <row r="8" spans="1:53" s="10" customFormat="1" ht="30" customHeight="1">
      <c r="A8" s="7" t="s">
        <v>5</v>
      </c>
      <c r="B8" s="8">
        <v>154958.554</v>
      </c>
      <c r="C8" s="8">
        <v>33183.94292999999</v>
      </c>
      <c r="D8" s="8">
        <v>70343.806439999957</v>
      </c>
      <c r="E8" s="8">
        <v>31006.340220000013</v>
      </c>
      <c r="F8" s="8">
        <v>88320.47099999999</v>
      </c>
      <c r="G8" s="8">
        <v>17655.762859999999</v>
      </c>
      <c r="H8" s="8">
        <v>43156.957649999997</v>
      </c>
      <c r="I8" s="8">
        <v>16495.510929999997</v>
      </c>
      <c r="J8" s="8">
        <v>138404.68354999996</v>
      </c>
      <c r="K8" s="8">
        <v>29506.377030000003</v>
      </c>
      <c r="L8" s="8">
        <v>43071.35990000001</v>
      </c>
      <c r="M8" s="8">
        <v>16966.056070000002</v>
      </c>
      <c r="N8" s="8">
        <v>202776.94210999997</v>
      </c>
      <c r="O8" s="8">
        <v>44453.72395</v>
      </c>
      <c r="P8" s="8">
        <v>43786.992669999992</v>
      </c>
      <c r="Q8" s="8">
        <v>15734.983510000002</v>
      </c>
      <c r="R8" s="8">
        <v>178897.22895999998</v>
      </c>
      <c r="S8" s="8">
        <v>43608.702870000001</v>
      </c>
      <c r="T8" s="8">
        <v>59119.609719999986</v>
      </c>
      <c r="U8" s="8">
        <v>29726.559019999993</v>
      </c>
      <c r="V8" s="8">
        <v>160383.41536999997</v>
      </c>
      <c r="W8" s="8">
        <v>40819.829230000003</v>
      </c>
      <c r="X8" s="8">
        <v>164286.18734000006</v>
      </c>
      <c r="Y8" s="8">
        <v>41789.567599999988</v>
      </c>
      <c r="Z8" s="8">
        <v>144534.08794</v>
      </c>
      <c r="AA8" s="8">
        <v>43775.644789999991</v>
      </c>
      <c r="AB8" s="8">
        <v>163107.83765</v>
      </c>
      <c r="AC8" s="8">
        <v>59346.92027000001</v>
      </c>
      <c r="AD8" s="8">
        <v>99236.093459999989</v>
      </c>
      <c r="AE8" s="8">
        <v>39848.945649999994</v>
      </c>
      <c r="AF8" s="8">
        <v>242362.76215000005</v>
      </c>
      <c r="AG8" s="8">
        <v>87997.830499999996</v>
      </c>
      <c r="AH8" s="9">
        <v>153304.842</v>
      </c>
      <c r="AI8" s="9">
        <v>48292.761189999997</v>
      </c>
      <c r="AJ8" s="9">
        <v>236282.27937999996</v>
      </c>
      <c r="AK8" s="9">
        <v>85719.172379999989</v>
      </c>
      <c r="AL8" s="43">
        <v>119827.36199999999</v>
      </c>
      <c r="AM8" s="43">
        <v>34369.5</v>
      </c>
      <c r="AN8" s="43">
        <v>161848.6</v>
      </c>
      <c r="AO8" s="43">
        <v>54482.5</v>
      </c>
      <c r="AP8" s="56">
        <v>125244.57100000003</v>
      </c>
      <c r="AQ8" s="56">
        <v>39703.5</v>
      </c>
      <c r="AR8" s="56">
        <v>54144.7</v>
      </c>
      <c r="AS8" s="56">
        <v>18781.8</v>
      </c>
      <c r="AT8" s="69">
        <v>35453.599999999999</v>
      </c>
      <c r="AU8" s="69">
        <v>9606.2000000000007</v>
      </c>
      <c r="AV8" s="69">
        <v>10853.8</v>
      </c>
      <c r="AW8" s="69">
        <v>4689.1000000000004</v>
      </c>
      <c r="AX8" s="69">
        <v>36493.300000000003</v>
      </c>
      <c r="AY8" s="69">
        <v>10684.9</v>
      </c>
      <c r="AZ8" s="69">
        <v>14914.6</v>
      </c>
      <c r="BA8" s="69">
        <v>5512</v>
      </c>
    </row>
    <row r="9" spans="1:53" s="10" customFormat="1" ht="22.5">
      <c r="A9" s="11" t="s">
        <v>6</v>
      </c>
      <c r="B9" s="8">
        <v>2726.8252200000002</v>
      </c>
      <c r="C9" s="8">
        <v>5304.6830799999998</v>
      </c>
      <c r="D9" s="8">
        <v>10475.387530000002</v>
      </c>
      <c r="E9" s="8">
        <v>16980.801980000004</v>
      </c>
      <c r="F9" s="8">
        <v>884.42773</v>
      </c>
      <c r="G9" s="8">
        <v>1415.1646000000001</v>
      </c>
      <c r="H9" s="8">
        <v>13946.89494</v>
      </c>
      <c r="I9" s="8">
        <v>20425.278840000003</v>
      </c>
      <c r="J9" s="8">
        <v>1732.8848599999999</v>
      </c>
      <c r="K9" s="8">
        <v>2240.8136500000001</v>
      </c>
      <c r="L9" s="8">
        <v>15107.750390000001</v>
      </c>
      <c r="M9" s="8">
        <v>27530.650299999994</v>
      </c>
      <c r="N9" s="8">
        <v>6030.7756799999997</v>
      </c>
      <c r="O9" s="8">
        <v>10451.291079999997</v>
      </c>
      <c r="P9" s="8">
        <v>12253.644870000004</v>
      </c>
      <c r="Q9" s="8">
        <v>35768.868410000003</v>
      </c>
      <c r="R9" s="8">
        <v>7372.7160300000014</v>
      </c>
      <c r="S9" s="8">
        <v>21191.43535</v>
      </c>
      <c r="T9" s="8">
        <v>14116.813459999998</v>
      </c>
      <c r="U9" s="8">
        <v>37517.562160000001</v>
      </c>
      <c r="V9" s="8">
        <v>2767.0061899999996</v>
      </c>
      <c r="W9" s="8">
        <v>8135.5546800000002</v>
      </c>
      <c r="X9" s="8">
        <v>14351.35173</v>
      </c>
      <c r="Y9" s="8">
        <v>23159.71211</v>
      </c>
      <c r="Z9" s="8">
        <v>5970.6308099999997</v>
      </c>
      <c r="AA9" s="8">
        <v>11948.176870000003</v>
      </c>
      <c r="AB9" s="8">
        <v>12808.597380000001</v>
      </c>
      <c r="AC9" s="8">
        <v>19071.701560000001</v>
      </c>
      <c r="AD9" s="8">
        <v>1004.62365</v>
      </c>
      <c r="AE9" s="8">
        <v>1831.6119699999999</v>
      </c>
      <c r="AF9" s="8">
        <v>10911.359549999999</v>
      </c>
      <c r="AG9" s="8">
        <v>17810.173059999997</v>
      </c>
      <c r="AH9" s="9">
        <v>2128.7174</v>
      </c>
      <c r="AI9" s="9">
        <v>5057.1171300000005</v>
      </c>
      <c r="AJ9" s="9">
        <v>24476.54434</v>
      </c>
      <c r="AK9" s="9">
        <v>48401.697609999996</v>
      </c>
      <c r="AL9" s="43">
        <v>1518.2499000000003</v>
      </c>
      <c r="AM9" s="43">
        <v>3506.1</v>
      </c>
      <c r="AN9" s="43">
        <v>16156.8</v>
      </c>
      <c r="AO9" s="43">
        <v>40159.4</v>
      </c>
      <c r="AP9" s="56">
        <v>493.39735999999999</v>
      </c>
      <c r="AQ9" s="56">
        <v>366.3</v>
      </c>
      <c r="AR9" s="56">
        <v>15390.5</v>
      </c>
      <c r="AS9" s="56">
        <v>49416.4</v>
      </c>
      <c r="AT9" s="69">
        <v>212.5</v>
      </c>
      <c r="AU9" s="69">
        <v>161.5</v>
      </c>
      <c r="AV9" s="69">
        <v>6491.6</v>
      </c>
      <c r="AW9" s="69">
        <v>14379.1</v>
      </c>
      <c r="AX9" s="69">
        <v>52.3</v>
      </c>
      <c r="AY9" s="69">
        <v>17.100000000000001</v>
      </c>
      <c r="AZ9" s="69">
        <v>3776.3</v>
      </c>
      <c r="BA9" s="69">
        <v>14121.6</v>
      </c>
    </row>
    <row r="10" spans="1:53" s="10" customFormat="1" ht="22.5">
      <c r="A10" s="11" t="s">
        <v>7</v>
      </c>
      <c r="B10" s="8">
        <v>27680.359080000002</v>
      </c>
      <c r="C10" s="8">
        <v>30756.895969999998</v>
      </c>
      <c r="D10" s="8">
        <v>139187.74325</v>
      </c>
      <c r="E10" s="8">
        <v>157236.79204000003</v>
      </c>
      <c r="F10" s="8">
        <v>33021.197289999996</v>
      </c>
      <c r="G10" s="8">
        <v>11721.433170000002</v>
      </c>
      <c r="H10" s="8">
        <v>117212.18676000004</v>
      </c>
      <c r="I10" s="8">
        <v>128945.28454999998</v>
      </c>
      <c r="J10" s="8">
        <v>25759.224119999999</v>
      </c>
      <c r="K10" s="8">
        <v>10586.192189999998</v>
      </c>
      <c r="L10" s="8">
        <v>125605.40594</v>
      </c>
      <c r="M10" s="8">
        <v>148040.56542999996</v>
      </c>
      <c r="N10" s="8">
        <v>10332.70069</v>
      </c>
      <c r="O10" s="8">
        <v>3861.1014599999999</v>
      </c>
      <c r="P10" s="8">
        <v>110880.59775000003</v>
      </c>
      <c r="Q10" s="8">
        <v>131217.14861999999</v>
      </c>
      <c r="R10" s="8">
        <v>19473.49625</v>
      </c>
      <c r="S10" s="8">
        <v>9285.3087799999994</v>
      </c>
      <c r="T10" s="8">
        <v>116435.67405000002</v>
      </c>
      <c r="U10" s="8">
        <v>116131.48206000001</v>
      </c>
      <c r="V10" s="8">
        <v>33546.926719999996</v>
      </c>
      <c r="W10" s="8">
        <v>14182.532299999997</v>
      </c>
      <c r="X10" s="8">
        <v>193073.83755999993</v>
      </c>
      <c r="Y10" s="8">
        <v>145495.24436000001</v>
      </c>
      <c r="Z10" s="8">
        <v>20833.641999999996</v>
      </c>
      <c r="AA10" s="8">
        <v>14143.118829999999</v>
      </c>
      <c r="AB10" s="8">
        <v>148713.39734</v>
      </c>
      <c r="AC10" s="8">
        <v>125233.89477999993</v>
      </c>
      <c r="AD10" s="8">
        <v>65070.748899999991</v>
      </c>
      <c r="AE10" s="8">
        <v>47759.903430000006</v>
      </c>
      <c r="AF10" s="8">
        <v>154729.83090999996</v>
      </c>
      <c r="AG10" s="8">
        <v>165052.87524999992</v>
      </c>
      <c r="AH10" s="9">
        <v>69244.278300000005</v>
      </c>
      <c r="AI10" s="9">
        <v>37570.415050000003</v>
      </c>
      <c r="AJ10" s="9">
        <v>190926.84872000004</v>
      </c>
      <c r="AK10" s="9">
        <v>169237.89966999998</v>
      </c>
      <c r="AL10" s="43">
        <v>79589.180449999985</v>
      </c>
      <c r="AM10" s="43">
        <v>47806.400000000001</v>
      </c>
      <c r="AN10" s="43">
        <v>213002.6</v>
      </c>
      <c r="AO10" s="43">
        <v>191667.9</v>
      </c>
      <c r="AP10" s="56">
        <v>89545.457080000022</v>
      </c>
      <c r="AQ10" s="56">
        <v>60353.3</v>
      </c>
      <c r="AR10" s="56">
        <v>188290</v>
      </c>
      <c r="AS10" s="56">
        <v>190861.9</v>
      </c>
      <c r="AT10" s="71">
        <v>23832.9</v>
      </c>
      <c r="AU10" s="71">
        <v>14112.9</v>
      </c>
      <c r="AV10" s="71">
        <v>42010</v>
      </c>
      <c r="AW10" s="71">
        <v>40680.5</v>
      </c>
      <c r="AX10" s="71">
        <v>23049.599999999999</v>
      </c>
      <c r="AY10" s="71">
        <v>19263.599999999999</v>
      </c>
      <c r="AZ10" s="71">
        <v>36878.9</v>
      </c>
      <c r="BA10" s="71">
        <v>43751.3</v>
      </c>
    </row>
    <row r="11" spans="1:53" s="15" customFormat="1" ht="33.75">
      <c r="A11" s="12" t="s">
        <v>8</v>
      </c>
      <c r="B11" s="13"/>
      <c r="C11" s="13">
        <f>C10/C7*100</f>
        <v>44.417162425150664</v>
      </c>
      <c r="D11" s="13"/>
      <c r="E11" s="13"/>
      <c r="F11" s="13"/>
      <c r="G11" s="13">
        <f>G10/G7*100</f>
        <v>38.066042778741</v>
      </c>
      <c r="H11" s="13"/>
      <c r="I11" s="13"/>
      <c r="J11" s="13"/>
      <c r="K11" s="13">
        <f>K10/K7*100</f>
        <v>25.006723942919322</v>
      </c>
      <c r="L11" s="13"/>
      <c r="M11" s="13"/>
      <c r="N11" s="13"/>
      <c r="O11" s="13">
        <f>O10/O7*100</f>
        <v>6.5702852096020825</v>
      </c>
      <c r="P11" s="13"/>
      <c r="Q11" s="13"/>
      <c r="R11" s="13"/>
      <c r="S11" s="13">
        <f>S10/S7*100</f>
        <v>12.533242567868964</v>
      </c>
      <c r="T11" s="13"/>
      <c r="U11" s="13"/>
      <c r="V11" s="13"/>
      <c r="W11" s="13">
        <f>W10/W7*100</f>
        <v>22.462781718718993</v>
      </c>
      <c r="X11" s="13"/>
      <c r="Y11" s="13"/>
      <c r="Z11" s="13"/>
      <c r="AA11" s="13">
        <f>AA10/AA7*100</f>
        <v>20.242934255900749</v>
      </c>
      <c r="AB11" s="13"/>
      <c r="AC11" s="13"/>
      <c r="AD11" s="13"/>
      <c r="AE11" s="13">
        <f>AE10/AE7*100</f>
        <v>53.398543421305412</v>
      </c>
      <c r="AF11" s="13"/>
      <c r="AG11" s="13"/>
      <c r="AH11" s="14"/>
      <c r="AI11" s="14">
        <f>AI10/AI7*100</f>
        <v>41.322364521094599</v>
      </c>
      <c r="AJ11" s="14"/>
      <c r="AK11" s="14"/>
      <c r="AL11" s="29"/>
      <c r="AM11" s="14">
        <f>AM10/AM7*100</f>
        <v>55.795149506314047</v>
      </c>
      <c r="AN11" s="29"/>
      <c r="AO11" s="29"/>
      <c r="AP11" s="63"/>
      <c r="AQ11" s="64">
        <f t="shared" ref="AQ11" si="1">AQ10/AQ7*100</f>
        <v>60.099021041971426</v>
      </c>
      <c r="AR11" s="65"/>
      <c r="AS11" s="65"/>
      <c r="AT11" s="28"/>
      <c r="AU11" s="37">
        <f t="shared" ref="AU11" si="2">AU10/AU7*100</f>
        <v>59.097761362779835</v>
      </c>
      <c r="AV11" s="29"/>
      <c r="AW11" s="29"/>
      <c r="AX11" s="28"/>
      <c r="AY11" s="37">
        <f t="shared" ref="AY11" si="3">AY10/AY7*100</f>
        <v>64.285714285714278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81"/>
      <c r="B14" s="81"/>
      <c r="Z14" s="34"/>
      <c r="AA14" s="34"/>
      <c r="AB14" s="34"/>
      <c r="AC14" s="34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3"/>
      <c r="AI18" s="23"/>
      <c r="AJ18" s="23"/>
      <c r="AK18" s="23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32"/>
      <c r="AI22" s="32"/>
      <c r="AJ22" s="32"/>
      <c r="AK22" s="32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32"/>
      <c r="AI26" s="32"/>
      <c r="AJ26" s="32"/>
      <c r="AK26" s="32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32"/>
      <c r="AI30" s="32"/>
      <c r="AJ30" s="32"/>
      <c r="AK30" s="32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s="35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36" customFormat="1" ht="29.25" customHeight="1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127115.93745999999</v>
      </c>
      <c r="C7" s="8">
        <f t="shared" ref="C7:BA7" si="0">C8+C9+C10</f>
        <v>73639.68551000001</v>
      </c>
      <c r="D7" s="8">
        <f t="shared" si="0"/>
        <v>169867.21089000005</v>
      </c>
      <c r="E7" s="8">
        <f t="shared" si="0"/>
        <v>244346.10063</v>
      </c>
      <c r="F7" s="8">
        <f t="shared" si="0"/>
        <v>173988.72008999996</v>
      </c>
      <c r="G7" s="8">
        <f t="shared" si="0"/>
        <v>80011.027960000021</v>
      </c>
      <c r="H7" s="8">
        <f t="shared" si="0"/>
        <v>146000.56661000001</v>
      </c>
      <c r="I7" s="8">
        <f t="shared" si="0"/>
        <v>228432.05242999998</v>
      </c>
      <c r="J7" s="8">
        <f t="shared" si="0"/>
        <v>198021.6688799999</v>
      </c>
      <c r="K7" s="8">
        <f t="shared" si="0"/>
        <v>91314.468639999977</v>
      </c>
      <c r="L7" s="8">
        <f t="shared" si="0"/>
        <v>199608.41991</v>
      </c>
      <c r="M7" s="8">
        <f t="shared" si="0"/>
        <v>261045.25075999997</v>
      </c>
      <c r="N7" s="8">
        <f t="shared" si="0"/>
        <v>278396.34351000015</v>
      </c>
      <c r="O7" s="8">
        <f t="shared" si="0"/>
        <v>122405.54153999996</v>
      </c>
      <c r="P7" s="8">
        <f t="shared" si="0"/>
        <v>258644.40811000008</v>
      </c>
      <c r="Q7" s="8">
        <f t="shared" si="0"/>
        <v>303624.95391999994</v>
      </c>
      <c r="R7" s="8">
        <f t="shared" si="0"/>
        <v>321269.7540999999</v>
      </c>
      <c r="S7" s="8">
        <f t="shared" si="0"/>
        <v>169088.68118000001</v>
      </c>
      <c r="T7" s="8">
        <f t="shared" si="0"/>
        <v>309660.38975000003</v>
      </c>
      <c r="U7" s="8">
        <f t="shared" si="0"/>
        <v>381713.73065000016</v>
      </c>
      <c r="V7" s="8">
        <f t="shared" si="0"/>
        <v>370086.87768999999</v>
      </c>
      <c r="W7" s="8">
        <f t="shared" si="0"/>
        <v>198617.69994999998</v>
      </c>
      <c r="X7" s="8">
        <f t="shared" si="0"/>
        <v>318440.38046000001</v>
      </c>
      <c r="Y7" s="8">
        <f t="shared" si="0"/>
        <v>378008.04229000001</v>
      </c>
      <c r="Z7" s="8">
        <f t="shared" si="0"/>
        <v>302907.39321000001</v>
      </c>
      <c r="AA7" s="8">
        <f t="shared" si="0"/>
        <v>222268.42744999999</v>
      </c>
      <c r="AB7" s="8">
        <f t="shared" si="0"/>
        <v>630862.65833000001</v>
      </c>
      <c r="AC7" s="8">
        <f t="shared" si="0"/>
        <v>529216.06035999989</v>
      </c>
      <c r="AD7" s="8">
        <f t="shared" si="0"/>
        <v>218336.02712999997</v>
      </c>
      <c r="AE7" s="8">
        <f t="shared" si="0"/>
        <v>249641.47523999994</v>
      </c>
      <c r="AF7" s="8">
        <f t="shared" si="0"/>
        <v>455719.00659000012</v>
      </c>
      <c r="AG7" s="8">
        <f t="shared" si="0"/>
        <v>551717.49707000016</v>
      </c>
      <c r="AH7" s="9">
        <f t="shared" si="0"/>
        <v>317300.74424999999</v>
      </c>
      <c r="AI7" s="9">
        <f t="shared" si="0"/>
        <v>282207.42528999993</v>
      </c>
      <c r="AJ7" s="9">
        <f t="shared" si="0"/>
        <v>433010.22793000005</v>
      </c>
      <c r="AK7" s="9">
        <f t="shared" si="0"/>
        <v>440650.54915000004</v>
      </c>
      <c r="AL7" s="9">
        <f t="shared" si="0"/>
        <v>546514.14909000008</v>
      </c>
      <c r="AM7" s="9">
        <f t="shared" si="0"/>
        <v>397160.6</v>
      </c>
      <c r="AN7" s="9">
        <f t="shared" si="0"/>
        <v>487571.1</v>
      </c>
      <c r="AO7" s="9">
        <f t="shared" si="0"/>
        <v>443234.1</v>
      </c>
      <c r="AP7" s="62">
        <f t="shared" si="0"/>
        <v>695590.03962000005</v>
      </c>
      <c r="AQ7" s="62">
        <f t="shared" si="0"/>
        <v>491194.1</v>
      </c>
      <c r="AR7" s="62">
        <f t="shared" si="0"/>
        <v>604371</v>
      </c>
      <c r="AS7" s="62">
        <f t="shared" si="0"/>
        <v>633532.29999999993</v>
      </c>
      <c r="AT7" s="56">
        <f t="shared" si="0"/>
        <v>130190.1</v>
      </c>
      <c r="AU7" s="56">
        <f t="shared" si="0"/>
        <v>104715</v>
      </c>
      <c r="AV7" s="56">
        <f t="shared" si="0"/>
        <v>89043.700000000012</v>
      </c>
      <c r="AW7" s="56">
        <f t="shared" si="0"/>
        <v>115723.1</v>
      </c>
      <c r="AX7" s="56">
        <f t="shared" si="0"/>
        <v>416762.4</v>
      </c>
      <c r="AY7" s="56">
        <f t="shared" si="0"/>
        <v>158267.20000000001</v>
      </c>
      <c r="AZ7" s="56">
        <f t="shared" si="0"/>
        <v>147150.5</v>
      </c>
      <c r="BA7" s="56">
        <f t="shared" si="0"/>
        <v>147658.6</v>
      </c>
    </row>
    <row r="8" spans="1:53" s="10" customFormat="1" ht="30" customHeight="1">
      <c r="A8" s="7" t="s">
        <v>5</v>
      </c>
      <c r="B8" s="8">
        <v>31677.997199999994</v>
      </c>
      <c r="C8" s="8">
        <v>7289.060089999999</v>
      </c>
      <c r="D8" s="8">
        <v>62685.337410000007</v>
      </c>
      <c r="E8" s="8">
        <v>86637.390370000037</v>
      </c>
      <c r="F8" s="8">
        <v>30367.105780000005</v>
      </c>
      <c r="G8" s="8">
        <v>7190.3871500000005</v>
      </c>
      <c r="H8" s="8">
        <v>37660.812060000004</v>
      </c>
      <c r="I8" s="8">
        <v>78348.666950000013</v>
      </c>
      <c r="J8" s="8">
        <v>52924.927129999989</v>
      </c>
      <c r="K8" s="8">
        <v>19878.730430000007</v>
      </c>
      <c r="L8" s="8">
        <v>68302.884810000003</v>
      </c>
      <c r="M8" s="8">
        <v>78129.231480000002</v>
      </c>
      <c r="N8" s="8">
        <v>94752.86563</v>
      </c>
      <c r="O8" s="8">
        <v>29493.465549999997</v>
      </c>
      <c r="P8" s="8">
        <v>104592.90637000001</v>
      </c>
      <c r="Q8" s="8">
        <v>99362.698090000005</v>
      </c>
      <c r="R8" s="8">
        <v>148368.47827000002</v>
      </c>
      <c r="S8" s="8">
        <v>51701.976490000008</v>
      </c>
      <c r="T8" s="8">
        <v>115040.91903</v>
      </c>
      <c r="U8" s="8">
        <v>133865.63673000006</v>
      </c>
      <c r="V8" s="8">
        <v>203071.09879999998</v>
      </c>
      <c r="W8" s="8">
        <v>63141.158740000013</v>
      </c>
      <c r="X8" s="8">
        <v>92718.548460000005</v>
      </c>
      <c r="Y8" s="8">
        <v>109789.62567000002</v>
      </c>
      <c r="Z8" s="8">
        <v>142283.35687000002</v>
      </c>
      <c r="AA8" s="8">
        <v>56684.581479999993</v>
      </c>
      <c r="AB8" s="8">
        <v>291561.0736699999</v>
      </c>
      <c r="AC8" s="8">
        <v>136994.17191999999</v>
      </c>
      <c r="AD8" s="8">
        <v>62389.850980000003</v>
      </c>
      <c r="AE8" s="8">
        <v>27900.809960000006</v>
      </c>
      <c r="AF8" s="8">
        <v>131483.08202000003</v>
      </c>
      <c r="AG8" s="8">
        <v>104555.84705</v>
      </c>
      <c r="AH8" s="9">
        <v>122454.87411999999</v>
      </c>
      <c r="AI8" s="9">
        <v>52551.477989999999</v>
      </c>
      <c r="AJ8" s="9">
        <v>167853.76481000005</v>
      </c>
      <c r="AK8" s="9">
        <v>82422.629110000009</v>
      </c>
      <c r="AL8" s="44">
        <v>150087.11744999999</v>
      </c>
      <c r="AM8" s="44">
        <v>63879.4</v>
      </c>
      <c r="AN8" s="44">
        <v>161907.6</v>
      </c>
      <c r="AO8" s="44">
        <v>120409.7</v>
      </c>
      <c r="AP8" s="56">
        <v>84276.948050000035</v>
      </c>
      <c r="AQ8" s="56">
        <v>43861.3</v>
      </c>
      <c r="AR8" s="56">
        <v>321303.5</v>
      </c>
      <c r="AS8" s="56">
        <v>181576.8</v>
      </c>
      <c r="AT8" s="69">
        <v>21569.200000000001</v>
      </c>
      <c r="AU8" s="69">
        <v>13391.4</v>
      </c>
      <c r="AV8" s="69">
        <v>34811.800000000003</v>
      </c>
      <c r="AW8" s="69">
        <v>31621.1</v>
      </c>
      <c r="AX8" s="69">
        <v>113592.9</v>
      </c>
      <c r="AY8" s="69">
        <v>11333.7</v>
      </c>
      <c r="AZ8" s="69">
        <v>81537.899999999994</v>
      </c>
      <c r="BA8" s="69">
        <v>46708.800000000003</v>
      </c>
    </row>
    <row r="9" spans="1:53" s="10" customFormat="1" ht="22.5">
      <c r="A9" s="11" t="s">
        <v>6</v>
      </c>
      <c r="B9" s="8">
        <v>2918.9229</v>
      </c>
      <c r="C9" s="8">
        <v>1822.3895800000003</v>
      </c>
      <c r="D9" s="8">
        <v>1197.6662100000003</v>
      </c>
      <c r="E9" s="8">
        <v>5264.9290100000007</v>
      </c>
      <c r="F9" s="8">
        <v>5547.1270800000002</v>
      </c>
      <c r="G9" s="8">
        <v>4031.6156099999998</v>
      </c>
      <c r="H9" s="8">
        <v>1469.2324000000001</v>
      </c>
      <c r="I9" s="8">
        <v>7173.6674900000016</v>
      </c>
      <c r="J9" s="8">
        <v>7763.163700000001</v>
      </c>
      <c r="K9" s="8">
        <v>6353.2764300000008</v>
      </c>
      <c r="L9" s="8">
        <v>1733.7189799999999</v>
      </c>
      <c r="M9" s="8">
        <v>8725.3167599999979</v>
      </c>
      <c r="N9" s="8">
        <v>12760.166420000001</v>
      </c>
      <c r="O9" s="8">
        <v>10042.88572</v>
      </c>
      <c r="P9" s="8">
        <v>4367.9670700000006</v>
      </c>
      <c r="Q9" s="8">
        <v>14307.303970000003</v>
      </c>
      <c r="R9" s="8">
        <v>4592.5733</v>
      </c>
      <c r="S9" s="8">
        <v>7647.0301100000006</v>
      </c>
      <c r="T9" s="8">
        <v>6336.3802000000005</v>
      </c>
      <c r="U9" s="8">
        <v>35021.293550000002</v>
      </c>
      <c r="V9" s="8">
        <v>2780.0513700000001</v>
      </c>
      <c r="W9" s="8">
        <v>2589.7830499999995</v>
      </c>
      <c r="X9" s="8">
        <v>7016.8118400000003</v>
      </c>
      <c r="Y9" s="8">
        <v>25583.355240000001</v>
      </c>
      <c r="Z9" s="8">
        <v>4932.0893299999998</v>
      </c>
      <c r="AA9" s="8">
        <v>4392.9945200000002</v>
      </c>
      <c r="AB9" s="8">
        <v>6299.1027500000009</v>
      </c>
      <c r="AC9" s="8">
        <v>31726.260429999998</v>
      </c>
      <c r="AD9" s="8">
        <v>7223.4468999999999</v>
      </c>
      <c r="AE9" s="8">
        <v>7923.9493299999986</v>
      </c>
      <c r="AF9" s="8">
        <v>5735.735090000001</v>
      </c>
      <c r="AG9" s="8">
        <v>30367.884880000005</v>
      </c>
      <c r="AH9" s="9">
        <v>5899.5429299999996</v>
      </c>
      <c r="AI9" s="9">
        <v>5176.9134300000005</v>
      </c>
      <c r="AJ9" s="9">
        <v>5206.5694299999996</v>
      </c>
      <c r="AK9" s="9">
        <v>27253.583420000003</v>
      </c>
      <c r="AL9" s="44">
        <v>7705.7451699999992</v>
      </c>
      <c r="AM9" s="44">
        <v>9477.5</v>
      </c>
      <c r="AN9" s="44">
        <v>4139.8999999999996</v>
      </c>
      <c r="AO9" s="44">
        <v>30177.7</v>
      </c>
      <c r="AP9" s="56">
        <v>7444.0662599999996</v>
      </c>
      <c r="AQ9" s="56">
        <v>10369.200000000001</v>
      </c>
      <c r="AR9" s="56">
        <v>4935.3</v>
      </c>
      <c r="AS9" s="56">
        <v>42579.4</v>
      </c>
      <c r="AT9" s="69">
        <v>2971.8</v>
      </c>
      <c r="AU9" s="69">
        <v>3845.2</v>
      </c>
      <c r="AV9" s="69">
        <v>893.1</v>
      </c>
      <c r="AW9" s="69">
        <v>7739.4</v>
      </c>
      <c r="AX9" s="69">
        <v>489.1</v>
      </c>
      <c r="AY9" s="69">
        <v>1474.9</v>
      </c>
      <c r="AZ9" s="69">
        <v>1183.9000000000001</v>
      </c>
      <c r="BA9" s="69">
        <v>9243</v>
      </c>
    </row>
    <row r="10" spans="1:53" s="10" customFormat="1" ht="22.5">
      <c r="A10" s="11" t="s">
        <v>7</v>
      </c>
      <c r="B10" s="8">
        <v>92519.017359999998</v>
      </c>
      <c r="C10" s="8">
        <v>64528.235840000008</v>
      </c>
      <c r="D10" s="8">
        <v>105984.20727000003</v>
      </c>
      <c r="E10" s="8">
        <v>152443.78124999997</v>
      </c>
      <c r="F10" s="8">
        <v>138074.48722999994</v>
      </c>
      <c r="G10" s="8">
        <v>68789.025200000018</v>
      </c>
      <c r="H10" s="8">
        <v>106870.52215</v>
      </c>
      <c r="I10" s="8">
        <v>142909.71798999995</v>
      </c>
      <c r="J10" s="8">
        <v>137333.57804999992</v>
      </c>
      <c r="K10" s="8">
        <v>65082.461779999976</v>
      </c>
      <c r="L10" s="8">
        <v>129571.81611999997</v>
      </c>
      <c r="M10" s="8">
        <v>174190.70251999996</v>
      </c>
      <c r="N10" s="8">
        <v>170883.31146000011</v>
      </c>
      <c r="O10" s="8">
        <v>82869.190269999963</v>
      </c>
      <c r="P10" s="8">
        <v>149683.53467000005</v>
      </c>
      <c r="Q10" s="8">
        <v>189954.95185999991</v>
      </c>
      <c r="R10" s="8">
        <v>168308.70252999989</v>
      </c>
      <c r="S10" s="8">
        <v>109739.67458000001</v>
      </c>
      <c r="T10" s="8">
        <v>188283.09052000003</v>
      </c>
      <c r="U10" s="8">
        <v>212826.80037000007</v>
      </c>
      <c r="V10" s="8">
        <v>164235.72751999999</v>
      </c>
      <c r="W10" s="8">
        <v>132886.75815999997</v>
      </c>
      <c r="X10" s="8">
        <v>218705.02015999999</v>
      </c>
      <c r="Y10" s="8">
        <v>242635.06138</v>
      </c>
      <c r="Z10" s="8">
        <v>155691.94701</v>
      </c>
      <c r="AA10" s="8">
        <v>161190.85144999999</v>
      </c>
      <c r="AB10" s="8">
        <v>333002.48191000009</v>
      </c>
      <c r="AC10" s="8">
        <v>360495.62800999993</v>
      </c>
      <c r="AD10" s="8">
        <v>148722.72924999997</v>
      </c>
      <c r="AE10" s="8">
        <v>213816.71594999993</v>
      </c>
      <c r="AF10" s="8">
        <v>318500.18948000006</v>
      </c>
      <c r="AG10" s="8">
        <v>416793.76514000015</v>
      </c>
      <c r="AH10" s="9">
        <v>188946.3272</v>
      </c>
      <c r="AI10" s="9">
        <v>224479.03386999996</v>
      </c>
      <c r="AJ10" s="9">
        <v>259949.89369000003</v>
      </c>
      <c r="AK10" s="9">
        <v>330974.33662000002</v>
      </c>
      <c r="AL10" s="44">
        <v>388721.28647000005</v>
      </c>
      <c r="AM10" s="44">
        <v>323803.7</v>
      </c>
      <c r="AN10" s="44">
        <v>321523.59999999998</v>
      </c>
      <c r="AO10" s="44">
        <v>292646.7</v>
      </c>
      <c r="AP10" s="56">
        <v>603869.02531000006</v>
      </c>
      <c r="AQ10" s="56">
        <v>436963.6</v>
      </c>
      <c r="AR10" s="56">
        <v>278132.2</v>
      </c>
      <c r="AS10" s="56">
        <v>409376.1</v>
      </c>
      <c r="AT10" s="71">
        <v>105649.1</v>
      </c>
      <c r="AU10" s="71">
        <v>87478.399999999994</v>
      </c>
      <c r="AV10" s="71">
        <v>53338.8</v>
      </c>
      <c r="AW10" s="71">
        <v>76362.600000000006</v>
      </c>
      <c r="AX10" s="71">
        <v>302680.40000000002</v>
      </c>
      <c r="AY10" s="71">
        <v>145458.6</v>
      </c>
      <c r="AZ10" s="71">
        <v>64428.7</v>
      </c>
      <c r="BA10" s="71">
        <v>91706.8</v>
      </c>
    </row>
    <row r="11" spans="1:53" s="15" customFormat="1" ht="33.75">
      <c r="A11" s="12" t="s">
        <v>8</v>
      </c>
      <c r="B11" s="13"/>
      <c r="C11" s="13">
        <f>C10/C7*100</f>
        <v>87.626984543867053</v>
      </c>
      <c r="D11" s="13"/>
      <c r="E11" s="13"/>
      <c r="F11" s="13"/>
      <c r="G11" s="13">
        <f>G10/G7*100</f>
        <v>85.97442996781615</v>
      </c>
      <c r="H11" s="13"/>
      <c r="I11" s="13"/>
      <c r="J11" s="13"/>
      <c r="K11" s="13">
        <f>K10/K7*100</f>
        <v>71.272891086496273</v>
      </c>
      <c r="L11" s="13"/>
      <c r="M11" s="13"/>
      <c r="N11" s="13"/>
      <c r="O11" s="13">
        <f>O10/O7*100</f>
        <v>67.700521747146368</v>
      </c>
      <c r="P11" s="13"/>
      <c r="Q11" s="13"/>
      <c r="R11" s="13"/>
      <c r="S11" s="13">
        <f>S10/S7*100</f>
        <v>64.900662666579549</v>
      </c>
      <c r="T11" s="13"/>
      <c r="U11" s="13"/>
      <c r="V11" s="13"/>
      <c r="W11" s="13">
        <f>W10/W7*100</f>
        <v>66.905798523219673</v>
      </c>
      <c r="X11" s="13"/>
      <c r="Y11" s="13"/>
      <c r="Z11" s="13"/>
      <c r="AA11" s="13">
        <f>AA10/AA7*100</f>
        <v>72.520804371219299</v>
      </c>
      <c r="AB11" s="13"/>
      <c r="AC11" s="13"/>
      <c r="AD11" s="13"/>
      <c r="AE11" s="13">
        <f>AE10/AE7*100</f>
        <v>85.649516269057912</v>
      </c>
      <c r="AF11" s="13"/>
      <c r="AG11" s="13"/>
      <c r="AH11" s="14"/>
      <c r="AI11" s="14">
        <f>AI10/AI7*100</f>
        <v>79.543985647905075</v>
      </c>
      <c r="AJ11" s="14"/>
      <c r="AK11" s="14"/>
      <c r="AL11" s="29"/>
      <c r="AM11" s="14">
        <f>AM10/AM7*100</f>
        <v>81.52966331504183</v>
      </c>
      <c r="AN11" s="29"/>
      <c r="AO11" s="29"/>
      <c r="AP11" s="63"/>
      <c r="AQ11" s="64">
        <f t="shared" ref="AQ11" si="1">AQ10/AQ7*100</f>
        <v>88.959456149819388</v>
      </c>
      <c r="AR11" s="65"/>
      <c r="AS11" s="65"/>
      <c r="AT11" s="28"/>
      <c r="AU11" s="37">
        <f t="shared" ref="AU11" si="2">AU10/AU7*100</f>
        <v>83.539512008785749</v>
      </c>
      <c r="AV11" s="29"/>
      <c r="AW11" s="29"/>
      <c r="AX11" s="28"/>
      <c r="AY11" s="37">
        <f t="shared" ref="AY11" si="3">AY10/AY7*100</f>
        <v>91.906977567051158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81"/>
      <c r="B14" s="81"/>
      <c r="Z14" s="34"/>
      <c r="AA14" s="34"/>
      <c r="AB14" s="34"/>
      <c r="AC14" s="34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3"/>
      <c r="AI18" s="23"/>
      <c r="AJ18" s="23"/>
      <c r="AK18" s="23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32"/>
      <c r="AI22" s="32"/>
      <c r="AJ22" s="32"/>
      <c r="AK22" s="32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32"/>
      <c r="AI26" s="32"/>
      <c r="AJ26" s="32"/>
      <c r="AK26" s="32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32"/>
      <c r="AI30" s="32"/>
      <c r="AJ30" s="32"/>
      <c r="AK30" s="32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7890.0579400000006</v>
      </c>
      <c r="C7" s="8">
        <f t="shared" ref="C7:BA7" si="0">C8+C9+C10</f>
        <v>4087.5584400000007</v>
      </c>
      <c r="D7" s="8">
        <f t="shared" si="0"/>
        <v>32448.250039999992</v>
      </c>
      <c r="E7" s="8">
        <f t="shared" si="0"/>
        <v>38850.68836</v>
      </c>
      <c r="F7" s="8">
        <f t="shared" si="0"/>
        <v>7624.9124999999995</v>
      </c>
      <c r="G7" s="8">
        <f t="shared" si="0"/>
        <v>3422.5267600000002</v>
      </c>
      <c r="H7" s="8">
        <f t="shared" si="0"/>
        <v>31605.494989999996</v>
      </c>
      <c r="I7" s="8">
        <f t="shared" si="0"/>
        <v>30235.451219999992</v>
      </c>
      <c r="J7" s="8">
        <f t="shared" si="0"/>
        <v>4234.1333400000003</v>
      </c>
      <c r="K7" s="8">
        <f t="shared" si="0"/>
        <v>2595.2849299999998</v>
      </c>
      <c r="L7" s="8">
        <f t="shared" si="0"/>
        <v>28988.106310000003</v>
      </c>
      <c r="M7" s="8">
        <f t="shared" si="0"/>
        <v>32910.961640000001</v>
      </c>
      <c r="N7" s="8">
        <f t="shared" si="0"/>
        <v>5545.6044299999994</v>
      </c>
      <c r="O7" s="8">
        <f t="shared" si="0"/>
        <v>5300.3164699999998</v>
      </c>
      <c r="P7" s="8">
        <f t="shared" si="0"/>
        <v>27185.650369999996</v>
      </c>
      <c r="Q7" s="8">
        <f t="shared" si="0"/>
        <v>29662.603650000015</v>
      </c>
      <c r="R7" s="8">
        <f t="shared" si="0"/>
        <v>8225.2457800000029</v>
      </c>
      <c r="S7" s="8">
        <f t="shared" si="0"/>
        <v>5865.833340000001</v>
      </c>
      <c r="T7" s="8">
        <f t="shared" si="0"/>
        <v>42601.959710000003</v>
      </c>
      <c r="U7" s="8">
        <f t="shared" si="0"/>
        <v>37861.388619999998</v>
      </c>
      <c r="V7" s="8">
        <f t="shared" si="0"/>
        <v>7089.8769500000008</v>
      </c>
      <c r="W7" s="8">
        <f t="shared" si="0"/>
        <v>4193.2321899999997</v>
      </c>
      <c r="X7" s="8">
        <f t="shared" si="0"/>
        <v>29558.875380000001</v>
      </c>
      <c r="Y7" s="8">
        <f t="shared" si="0"/>
        <v>32002.292749999993</v>
      </c>
      <c r="Z7" s="8">
        <f t="shared" si="0"/>
        <v>9819.9501400000008</v>
      </c>
      <c r="AA7" s="8">
        <f t="shared" si="0"/>
        <v>4996.9010799999987</v>
      </c>
      <c r="AB7" s="8">
        <f t="shared" si="0"/>
        <v>38307.709499999983</v>
      </c>
      <c r="AC7" s="8">
        <f t="shared" si="0"/>
        <v>36241.601980000007</v>
      </c>
      <c r="AD7" s="8">
        <f t="shared" si="0"/>
        <v>7742.2069500000007</v>
      </c>
      <c r="AE7" s="8">
        <f t="shared" si="0"/>
        <v>4281.0136400000001</v>
      </c>
      <c r="AF7" s="8">
        <f t="shared" si="0"/>
        <v>42159.519439999996</v>
      </c>
      <c r="AG7" s="8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62">
        <f t="shared" si="0"/>
        <v>43644.495060000001</v>
      </c>
      <c r="AQ7" s="62">
        <f t="shared" si="0"/>
        <v>26760.600000000002</v>
      </c>
      <c r="AR7" s="62">
        <f t="shared" si="0"/>
        <v>42084.1</v>
      </c>
      <c r="AS7" s="62">
        <f t="shared" si="0"/>
        <v>53505.5</v>
      </c>
      <c r="AT7" s="56">
        <f t="shared" si="0"/>
        <v>1406.6999999999998</v>
      </c>
      <c r="AU7" s="56">
        <f t="shared" si="0"/>
        <v>578.20000000000005</v>
      </c>
      <c r="AV7" s="56">
        <f t="shared" si="0"/>
        <v>10715.8</v>
      </c>
      <c r="AW7" s="56">
        <f t="shared" si="0"/>
        <v>12200</v>
      </c>
      <c r="AX7" s="56">
        <f t="shared" si="0"/>
        <v>4954.5</v>
      </c>
      <c r="AY7" s="56">
        <f t="shared" si="0"/>
        <v>6017.0999999999995</v>
      </c>
      <c r="AZ7" s="56">
        <f t="shared" si="0"/>
        <v>7842.3</v>
      </c>
      <c r="BA7" s="56">
        <f t="shared" si="0"/>
        <v>10060.199999999999</v>
      </c>
    </row>
    <row r="8" spans="1:53" s="10" customFormat="1" ht="30" customHeight="1">
      <c r="A8" s="7" t="s">
        <v>5</v>
      </c>
      <c r="B8" s="8">
        <v>0</v>
      </c>
      <c r="C8" s="8">
        <v>0</v>
      </c>
      <c r="D8" s="8">
        <v>10351.854049999996</v>
      </c>
      <c r="E8" s="8">
        <v>7919.9900900000021</v>
      </c>
      <c r="F8" s="8">
        <v>42</v>
      </c>
      <c r="G8" s="8">
        <v>61.741000000000007</v>
      </c>
      <c r="H8" s="8">
        <v>11862.534670000008</v>
      </c>
      <c r="I8" s="8">
        <v>6617.1947099999998</v>
      </c>
      <c r="J8" s="8">
        <v>60.148200000000003</v>
      </c>
      <c r="K8" s="8">
        <v>57.971069999999997</v>
      </c>
      <c r="L8" s="8">
        <v>11590.160830000001</v>
      </c>
      <c r="M8" s="8">
        <v>6863.0937900000044</v>
      </c>
      <c r="N8" s="8">
        <v>286.62139999999999</v>
      </c>
      <c r="O8" s="8">
        <v>64.932929999999999</v>
      </c>
      <c r="P8" s="8">
        <v>10318.611489999999</v>
      </c>
      <c r="Q8" s="8">
        <v>5910.5183499999994</v>
      </c>
      <c r="R8" s="8">
        <v>1297.548</v>
      </c>
      <c r="S8" s="8">
        <v>249.42670000000001</v>
      </c>
      <c r="T8" s="8">
        <v>21303.09662</v>
      </c>
      <c r="U8" s="8">
        <v>8677.0808100000031</v>
      </c>
      <c r="V8" s="8">
        <v>44.067500000000003</v>
      </c>
      <c r="W8" s="8">
        <v>6.4055400000000002</v>
      </c>
      <c r="X8" s="8">
        <v>9662.8076000000056</v>
      </c>
      <c r="Y8" s="8">
        <v>5496.0723400000006</v>
      </c>
      <c r="Z8" s="8">
        <v>20.221999999999998</v>
      </c>
      <c r="AA8" s="8">
        <v>8.2334999999999994</v>
      </c>
      <c r="AB8" s="8">
        <v>12606.418149999994</v>
      </c>
      <c r="AC8" s="8">
        <v>6705.57924</v>
      </c>
      <c r="AD8" s="8">
        <v>2002.51</v>
      </c>
      <c r="AE8" s="8">
        <v>586.70728999999994</v>
      </c>
      <c r="AF8" s="8">
        <v>11796.592519999995</v>
      </c>
      <c r="AG8" s="8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45">
        <v>901.15</v>
      </c>
      <c r="AM8" s="45">
        <v>107.3</v>
      </c>
      <c r="AN8" s="45">
        <v>13476.1</v>
      </c>
      <c r="AO8" s="45">
        <v>8511.7000000000007</v>
      </c>
      <c r="AP8" s="56">
        <v>3127.875</v>
      </c>
      <c r="AQ8" s="56">
        <v>541.6</v>
      </c>
      <c r="AR8" s="56">
        <v>10459.299999999999</v>
      </c>
      <c r="AS8" s="56">
        <v>7239.7</v>
      </c>
      <c r="AT8" s="69">
        <v>664.8</v>
      </c>
      <c r="AU8" s="69">
        <v>126.3</v>
      </c>
      <c r="AV8" s="69">
        <v>2608.6</v>
      </c>
      <c r="AW8" s="69">
        <v>1824.5</v>
      </c>
      <c r="AX8" s="69">
        <v>403.7</v>
      </c>
      <c r="AY8" s="69">
        <v>76.8</v>
      </c>
      <c r="AZ8" s="69">
        <v>1705.9</v>
      </c>
      <c r="BA8" s="69">
        <v>1258.3</v>
      </c>
    </row>
    <row r="9" spans="1:53" s="10" customFormat="1" ht="22.5">
      <c r="A9" s="11" t="s">
        <v>6</v>
      </c>
      <c r="B9" s="8">
        <v>6700.5793400000002</v>
      </c>
      <c r="C9" s="8">
        <v>2630.4870100000003</v>
      </c>
      <c r="D9" s="8">
        <v>1300.4449999999997</v>
      </c>
      <c r="E9" s="8">
        <v>6052.6712699999989</v>
      </c>
      <c r="F9" s="8">
        <v>6604.0779999999995</v>
      </c>
      <c r="G9" s="8">
        <v>2392.8672000000001</v>
      </c>
      <c r="H9" s="8">
        <v>281.87374</v>
      </c>
      <c r="I9" s="8">
        <v>982.01875999999993</v>
      </c>
      <c r="J9" s="8">
        <v>3546.0619999999999</v>
      </c>
      <c r="K9" s="8">
        <v>1629.6199300000001</v>
      </c>
      <c r="L9" s="8">
        <v>473.88355000000013</v>
      </c>
      <c r="M9" s="8">
        <v>1722.4108100000003</v>
      </c>
      <c r="N9" s="8">
        <v>3887.4936000000002</v>
      </c>
      <c r="O9" s="8">
        <v>2269.4331400000001</v>
      </c>
      <c r="P9" s="8">
        <v>684.77746999999999</v>
      </c>
      <c r="Q9" s="8">
        <v>1314.5579599999999</v>
      </c>
      <c r="R9" s="8">
        <v>5624.7518000000027</v>
      </c>
      <c r="S9" s="8">
        <v>2438.4749400000005</v>
      </c>
      <c r="T9" s="8">
        <v>1494.1330499999999</v>
      </c>
      <c r="U9" s="8">
        <v>3199.1897800000006</v>
      </c>
      <c r="V9" s="8">
        <v>5181.1430000000009</v>
      </c>
      <c r="W9" s="8">
        <v>1863.48704</v>
      </c>
      <c r="X9" s="8">
        <v>1006.21291</v>
      </c>
      <c r="Y9" s="8">
        <v>2137.0207699999996</v>
      </c>
      <c r="Z9" s="8">
        <v>6117.0550000000003</v>
      </c>
      <c r="AA9" s="8">
        <v>2642.50774</v>
      </c>
      <c r="AB9" s="8">
        <v>1311.4431100000002</v>
      </c>
      <c r="AC9" s="8">
        <v>1175.6275299999998</v>
      </c>
      <c r="AD9" s="8">
        <v>4769.8450000000003</v>
      </c>
      <c r="AE9" s="8">
        <v>1977.4186</v>
      </c>
      <c r="AF9" s="8">
        <v>1460.2084300000001</v>
      </c>
      <c r="AG9" s="8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45">
        <v>4928.6130000000003</v>
      </c>
      <c r="AM9" s="45">
        <v>1915.1</v>
      </c>
      <c r="AN9" s="45">
        <v>3002.1</v>
      </c>
      <c r="AO9" s="45">
        <v>1760.6</v>
      </c>
      <c r="AP9" s="56">
        <v>4841.3630000000003</v>
      </c>
      <c r="AQ9" s="56">
        <v>2371.6</v>
      </c>
      <c r="AR9" s="56">
        <v>2186</v>
      </c>
      <c r="AS9" s="56">
        <v>1901.6</v>
      </c>
      <c r="AT9" s="69">
        <v>649.79999999999995</v>
      </c>
      <c r="AU9" s="69">
        <v>264.3</v>
      </c>
      <c r="AV9" s="69">
        <v>1013.7</v>
      </c>
      <c r="AW9" s="69">
        <v>819.3</v>
      </c>
      <c r="AX9" s="69">
        <v>1592.3</v>
      </c>
      <c r="AY9" s="69">
        <v>1026.0999999999999</v>
      </c>
      <c r="AZ9" s="69">
        <v>713.3</v>
      </c>
      <c r="BA9" s="69">
        <v>316.5</v>
      </c>
    </row>
    <row r="10" spans="1:53" s="10" customFormat="1" ht="22.5">
      <c r="A10" s="11" t="s">
        <v>7</v>
      </c>
      <c r="B10" s="8">
        <v>1189.4785999999999</v>
      </c>
      <c r="C10" s="8">
        <v>1457.0714300000002</v>
      </c>
      <c r="D10" s="8">
        <v>20795.950989999994</v>
      </c>
      <c r="E10" s="8">
        <v>24878.026999999995</v>
      </c>
      <c r="F10" s="8">
        <v>978.83449999999993</v>
      </c>
      <c r="G10" s="8">
        <v>967.91855999999996</v>
      </c>
      <c r="H10" s="8">
        <v>19461.086579999988</v>
      </c>
      <c r="I10" s="8">
        <v>22636.237749999993</v>
      </c>
      <c r="J10" s="8">
        <v>627.92313999999999</v>
      </c>
      <c r="K10" s="8">
        <v>907.69392999999991</v>
      </c>
      <c r="L10" s="8">
        <v>16924.061930000003</v>
      </c>
      <c r="M10" s="8">
        <v>24325.457039999998</v>
      </c>
      <c r="N10" s="8">
        <v>1371.4894300000001</v>
      </c>
      <c r="O10" s="8">
        <v>2965.9503999999997</v>
      </c>
      <c r="P10" s="8">
        <v>16182.261409999997</v>
      </c>
      <c r="Q10" s="8">
        <v>22437.527340000015</v>
      </c>
      <c r="R10" s="8">
        <v>1302.9459800000002</v>
      </c>
      <c r="S10" s="8">
        <v>3177.9317000000001</v>
      </c>
      <c r="T10" s="8">
        <v>19804.730040000002</v>
      </c>
      <c r="U10" s="8">
        <v>25985.118029999991</v>
      </c>
      <c r="V10" s="8">
        <v>1864.6664499999995</v>
      </c>
      <c r="W10" s="8">
        <v>2323.33961</v>
      </c>
      <c r="X10" s="8">
        <v>18889.854869999996</v>
      </c>
      <c r="Y10" s="8">
        <v>24369.199639999995</v>
      </c>
      <c r="Z10" s="8">
        <v>3682.6731400000008</v>
      </c>
      <c r="AA10" s="8">
        <v>2346.1598399999989</v>
      </c>
      <c r="AB10" s="8">
        <v>24389.848239999988</v>
      </c>
      <c r="AC10" s="8">
        <v>28360.39521000001</v>
      </c>
      <c r="AD10" s="8">
        <v>969.85194999999999</v>
      </c>
      <c r="AE10" s="8">
        <v>1716.8877500000001</v>
      </c>
      <c r="AF10" s="8">
        <v>28902.718489999999</v>
      </c>
      <c r="AG10" s="8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45">
        <v>2417.61472</v>
      </c>
      <c r="AM10" s="45">
        <v>1781.5</v>
      </c>
      <c r="AN10" s="45">
        <v>35141.599999999999</v>
      </c>
      <c r="AO10" s="45">
        <v>44250.7</v>
      </c>
      <c r="AP10" s="56">
        <v>35675.257060000004</v>
      </c>
      <c r="AQ10" s="56">
        <v>23847.4</v>
      </c>
      <c r="AR10" s="56">
        <v>29438.799999999999</v>
      </c>
      <c r="AS10" s="56">
        <v>44364.2</v>
      </c>
      <c r="AT10" s="71">
        <v>92.1</v>
      </c>
      <c r="AU10" s="71">
        <v>187.6</v>
      </c>
      <c r="AV10" s="71">
        <v>7093.5</v>
      </c>
      <c r="AW10" s="71">
        <v>9556.2000000000007</v>
      </c>
      <c r="AX10" s="71">
        <v>2958.5</v>
      </c>
      <c r="AY10" s="71">
        <v>4914.2</v>
      </c>
      <c r="AZ10" s="71">
        <v>5423.1</v>
      </c>
      <c r="BA10" s="71">
        <v>8485.4</v>
      </c>
    </row>
    <row r="11" spans="1:53" s="15" customFormat="1" ht="33.75">
      <c r="A11" s="12" t="s">
        <v>8</v>
      </c>
      <c r="B11" s="13"/>
      <c r="C11" s="13">
        <f>C10/C7*100</f>
        <v>35.646497814964576</v>
      </c>
      <c r="D11" s="13"/>
      <c r="E11" s="13"/>
      <c r="F11" s="13"/>
      <c r="G11" s="13">
        <f>G10/G7*100</f>
        <v>28.280817883217953</v>
      </c>
      <c r="H11" s="13"/>
      <c r="I11" s="13"/>
      <c r="J11" s="13"/>
      <c r="K11" s="13">
        <f>K10/K7*100</f>
        <v>34.974731271606466</v>
      </c>
      <c r="L11" s="13"/>
      <c r="M11" s="13"/>
      <c r="N11" s="13"/>
      <c r="O11" s="13">
        <f>O10/O7*100</f>
        <v>55.957986976577644</v>
      </c>
      <c r="P11" s="13"/>
      <c r="Q11" s="13"/>
      <c r="R11" s="13"/>
      <c r="S11" s="13">
        <f>S10/S7*100</f>
        <v>54.176985873928693</v>
      </c>
      <c r="T11" s="13"/>
      <c r="U11" s="13"/>
      <c r="V11" s="13"/>
      <c r="W11" s="13">
        <f>W10/W7*100</f>
        <v>55.406891503425193</v>
      </c>
      <c r="X11" s="13"/>
      <c r="Y11" s="13"/>
      <c r="Z11" s="13"/>
      <c r="AA11" s="13">
        <f>AA10/AA7*100</f>
        <v>46.952297082494965</v>
      </c>
      <c r="AB11" s="13"/>
      <c r="AC11" s="13"/>
      <c r="AD11" s="13"/>
      <c r="AE11" s="13">
        <f>AE10/AE7*100</f>
        <v>40.104701698637896</v>
      </c>
      <c r="AF11" s="13"/>
      <c r="AG11" s="13"/>
      <c r="AH11" s="14"/>
      <c r="AI11" s="14">
        <f>AI10/AI7*100</f>
        <v>36.286082469470045</v>
      </c>
      <c r="AJ11" s="14"/>
      <c r="AK11" s="14"/>
      <c r="AL11" s="29"/>
      <c r="AM11" s="14">
        <f>AM10/AM7*100</f>
        <v>46.833512973527178</v>
      </c>
      <c r="AN11" s="29"/>
      <c r="AO11" s="29"/>
      <c r="AP11" s="63"/>
      <c r="AQ11" s="64">
        <f t="shared" ref="AQ11" si="1">AQ10/AQ7*100</f>
        <v>89.113846475789032</v>
      </c>
      <c r="AR11" s="65"/>
      <c r="AS11" s="65"/>
      <c r="AT11" s="28"/>
      <c r="AU11" s="37">
        <f t="shared" ref="AU11" si="2">AU10/AU7*100</f>
        <v>32.445520581113797</v>
      </c>
      <c r="AV11" s="29"/>
      <c r="AW11" s="29"/>
      <c r="AX11" s="28"/>
      <c r="AY11" s="37">
        <f t="shared" ref="AY11" si="3">AY10/AY7*100</f>
        <v>81.670572202556059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28028.877159999996</v>
      </c>
      <c r="C7" s="8">
        <f t="shared" ref="C7:AO7" si="0">C8+C9+C10</f>
        <v>15917.706499999997</v>
      </c>
      <c r="D7" s="8">
        <f t="shared" si="0"/>
        <v>102990.81762000003</v>
      </c>
      <c r="E7" s="8">
        <f t="shared" si="0"/>
        <v>103507.23799999995</v>
      </c>
      <c r="F7" s="8">
        <f t="shared" si="0"/>
        <v>50739.469069999992</v>
      </c>
      <c r="G7" s="8">
        <f t="shared" si="0"/>
        <v>22696.365900000001</v>
      </c>
      <c r="H7" s="8">
        <f t="shared" si="0"/>
        <v>98147.265849999996</v>
      </c>
      <c r="I7" s="8">
        <f t="shared" si="0"/>
        <v>91515.230750000017</v>
      </c>
      <c r="J7" s="8">
        <f t="shared" si="0"/>
        <v>65274.282329999987</v>
      </c>
      <c r="K7" s="8">
        <f t="shared" si="0"/>
        <v>27783.935580000001</v>
      </c>
      <c r="L7" s="8">
        <f t="shared" si="0"/>
        <v>103300.22712</v>
      </c>
      <c r="M7" s="8">
        <f t="shared" si="0"/>
        <v>102292.68239999999</v>
      </c>
      <c r="N7" s="8">
        <f t="shared" si="0"/>
        <v>96524.564740000016</v>
      </c>
      <c r="O7" s="8">
        <f t="shared" si="0"/>
        <v>38351.309280000001</v>
      </c>
      <c r="P7" s="8">
        <f t="shared" si="0"/>
        <v>101198.18818</v>
      </c>
      <c r="Q7" s="8">
        <f t="shared" si="0"/>
        <v>100580.17212999998</v>
      </c>
      <c r="R7" s="8">
        <f t="shared" si="0"/>
        <v>134555.39921999999</v>
      </c>
      <c r="S7" s="8">
        <f t="shared" si="0"/>
        <v>57416.213449999996</v>
      </c>
      <c r="T7" s="8">
        <f t="shared" si="0"/>
        <v>140889.50224</v>
      </c>
      <c r="U7" s="8">
        <f t="shared" si="0"/>
        <v>130732.77719999998</v>
      </c>
      <c r="V7" s="8">
        <f t="shared" si="0"/>
        <v>129963.96342999997</v>
      </c>
      <c r="W7" s="8">
        <f t="shared" si="0"/>
        <v>64484.653559999992</v>
      </c>
      <c r="X7" s="8">
        <f t="shared" si="0"/>
        <v>237449.68747</v>
      </c>
      <c r="Y7" s="8">
        <f t="shared" si="0"/>
        <v>135668.43515999999</v>
      </c>
      <c r="Z7" s="8">
        <f t="shared" si="0"/>
        <v>95122.357019999996</v>
      </c>
      <c r="AA7" s="8">
        <f t="shared" si="0"/>
        <v>64931.925200000005</v>
      </c>
      <c r="AB7" s="8">
        <f t="shared" si="0"/>
        <v>306430.9702000001</v>
      </c>
      <c r="AC7" s="8">
        <f t="shared" si="0"/>
        <v>234214.42409000004</v>
      </c>
      <c r="AD7" s="8">
        <f t="shared" si="0"/>
        <v>98239.775110000031</v>
      </c>
      <c r="AE7" s="8">
        <f t="shared" si="0"/>
        <v>72160.52797000001</v>
      </c>
      <c r="AF7" s="8">
        <f t="shared" si="0"/>
        <v>325052.07202000002</v>
      </c>
      <c r="AG7" s="8">
        <f t="shared" si="0"/>
        <v>293232.52818999998</v>
      </c>
      <c r="AH7" s="9">
        <f t="shared" si="0"/>
        <v>125377.09007000002</v>
      </c>
      <c r="AI7" s="9">
        <f t="shared" si="0"/>
        <v>63527.481240000008</v>
      </c>
      <c r="AJ7" s="9">
        <f t="shared" si="0"/>
        <v>347243.95245000004</v>
      </c>
      <c r="AK7" s="9">
        <f t="shared" si="0"/>
        <v>195401.80254999993</v>
      </c>
      <c r="AL7" s="9">
        <f t="shared" si="0"/>
        <v>116258.23278999999</v>
      </c>
      <c r="AM7" s="9">
        <f t="shared" si="0"/>
        <v>63519.799999999996</v>
      </c>
      <c r="AN7" s="9">
        <f t="shared" si="0"/>
        <v>219680.1</v>
      </c>
      <c r="AO7" s="9">
        <f t="shared" si="0"/>
        <v>179204.2</v>
      </c>
      <c r="AP7" s="62">
        <f t="shared" ref="AP7:BA7" si="1">AP8+AP9+AP10</f>
        <v>98658.199540000031</v>
      </c>
      <c r="AQ7" s="62">
        <f t="shared" si="1"/>
        <v>52168.7</v>
      </c>
      <c r="AR7" s="62">
        <f t="shared" si="1"/>
        <v>144623.29999999999</v>
      </c>
      <c r="AS7" s="62">
        <f t="shared" si="1"/>
        <v>164388.5</v>
      </c>
      <c r="AT7" s="56">
        <f t="shared" si="1"/>
        <v>25099.4</v>
      </c>
      <c r="AU7" s="56">
        <f t="shared" si="1"/>
        <v>12445.6</v>
      </c>
      <c r="AV7" s="56">
        <f t="shared" si="1"/>
        <v>27369.200000000001</v>
      </c>
      <c r="AW7" s="56">
        <f t="shared" si="1"/>
        <v>36015.1</v>
      </c>
      <c r="AX7" s="56">
        <f t="shared" si="1"/>
        <v>23750.9</v>
      </c>
      <c r="AY7" s="56">
        <f t="shared" si="1"/>
        <v>17590.5</v>
      </c>
      <c r="AZ7" s="56">
        <f t="shared" si="1"/>
        <v>53805.8</v>
      </c>
      <c r="BA7" s="56">
        <f t="shared" si="1"/>
        <v>42513.5</v>
      </c>
    </row>
    <row r="8" spans="1:53" s="10" customFormat="1" ht="30" customHeight="1">
      <c r="A8" s="7" t="s">
        <v>5</v>
      </c>
      <c r="B8" s="8">
        <v>913.39774999999986</v>
      </c>
      <c r="C8" s="8">
        <v>275.95023000000003</v>
      </c>
      <c r="D8" s="8">
        <v>28873.606800000005</v>
      </c>
      <c r="E8" s="8">
        <v>17999.796899999998</v>
      </c>
      <c r="F8" s="8">
        <v>8995.8936999999987</v>
      </c>
      <c r="G8" s="8">
        <v>4268.3200199999992</v>
      </c>
      <c r="H8" s="8">
        <v>22929.42147999999</v>
      </c>
      <c r="I8" s="8">
        <v>16620.026010000009</v>
      </c>
      <c r="J8" s="8">
        <v>16398.376</v>
      </c>
      <c r="K8" s="8">
        <v>5875.1793299999999</v>
      </c>
      <c r="L8" s="8">
        <v>30384.596660000003</v>
      </c>
      <c r="M8" s="8">
        <v>21100.795790000004</v>
      </c>
      <c r="N8" s="8">
        <v>28045.884000000002</v>
      </c>
      <c r="O8" s="8">
        <v>7155.8688199999997</v>
      </c>
      <c r="P8" s="8">
        <v>40735.5645</v>
      </c>
      <c r="Q8" s="8">
        <v>28803.049779999998</v>
      </c>
      <c r="R8" s="8">
        <v>74471.788</v>
      </c>
      <c r="S8" s="8">
        <v>20359.039410000001</v>
      </c>
      <c r="T8" s="8">
        <v>65418.020830000001</v>
      </c>
      <c r="U8" s="8">
        <v>28763.091400000005</v>
      </c>
      <c r="V8" s="8">
        <v>59600.889139999999</v>
      </c>
      <c r="W8" s="8">
        <v>13439.648359999999</v>
      </c>
      <c r="X8" s="8">
        <v>138734.07993000004</v>
      </c>
      <c r="Y8" s="8">
        <v>27877.515970000004</v>
      </c>
      <c r="Z8" s="8">
        <v>36441.000680000012</v>
      </c>
      <c r="AA8" s="8">
        <v>11233.005970000002</v>
      </c>
      <c r="AB8" s="8">
        <v>190273.02039000005</v>
      </c>
      <c r="AC8" s="8">
        <v>52019.536449999992</v>
      </c>
      <c r="AD8" s="8">
        <v>27132.96326</v>
      </c>
      <c r="AE8" s="8">
        <v>12340.944750000001</v>
      </c>
      <c r="AF8" s="8">
        <v>201447.70025000008</v>
      </c>
      <c r="AG8" s="8">
        <v>72258.458769999968</v>
      </c>
      <c r="AH8" s="9">
        <v>40442.743390000003</v>
      </c>
      <c r="AI8" s="9">
        <v>14205.88492</v>
      </c>
      <c r="AJ8" s="9">
        <v>240233.61546000003</v>
      </c>
      <c r="AK8" s="9">
        <v>64683.967779999984</v>
      </c>
      <c r="AL8" s="46">
        <v>30020.694620000002</v>
      </c>
      <c r="AM8" s="46">
        <v>14590.3</v>
      </c>
      <c r="AN8" s="46">
        <v>122406.5</v>
      </c>
      <c r="AO8" s="46">
        <v>43031</v>
      </c>
      <c r="AP8" s="56">
        <v>34673.812600000005</v>
      </c>
      <c r="AQ8" s="56">
        <v>10648.7</v>
      </c>
      <c r="AR8" s="56">
        <v>66557</v>
      </c>
      <c r="AS8" s="56">
        <v>23489.9</v>
      </c>
      <c r="AT8" s="69">
        <v>9126.7000000000007</v>
      </c>
      <c r="AU8" s="69">
        <v>2807</v>
      </c>
      <c r="AV8" s="69">
        <v>9769.4</v>
      </c>
      <c r="AW8" s="69">
        <v>4915.1000000000004</v>
      </c>
      <c r="AX8" s="69">
        <v>8749.6</v>
      </c>
      <c r="AY8" s="69">
        <v>3014.5</v>
      </c>
      <c r="AZ8" s="69">
        <v>33468</v>
      </c>
      <c r="BA8" s="69">
        <v>8859.5</v>
      </c>
    </row>
    <row r="9" spans="1:53" s="10" customFormat="1" ht="22.5">
      <c r="A9" s="11" t="s">
        <v>6</v>
      </c>
      <c r="B9" s="8">
        <v>3208.4396400000001</v>
      </c>
      <c r="C9" s="8">
        <v>3519.04898</v>
      </c>
      <c r="D9" s="8">
        <v>7279.073629999999</v>
      </c>
      <c r="E9" s="8">
        <v>16150.834379999995</v>
      </c>
      <c r="F9" s="8">
        <v>2328.7822000000006</v>
      </c>
      <c r="G9" s="8">
        <v>4950.9967400000005</v>
      </c>
      <c r="H9" s="8">
        <v>5665.3501699999997</v>
      </c>
      <c r="I9" s="8">
        <v>9411.4158599999973</v>
      </c>
      <c r="J9" s="8">
        <v>3028.7249999999995</v>
      </c>
      <c r="K9" s="8">
        <v>6078.6948400000001</v>
      </c>
      <c r="L9" s="8">
        <v>9557.8368500000015</v>
      </c>
      <c r="M9" s="8">
        <v>18524.275930000003</v>
      </c>
      <c r="N9" s="8">
        <v>1693.9985299999998</v>
      </c>
      <c r="O9" s="8">
        <v>4439.4371200000005</v>
      </c>
      <c r="P9" s="8">
        <v>10779.37839</v>
      </c>
      <c r="Q9" s="8">
        <v>21561.167290000005</v>
      </c>
      <c r="R9" s="8">
        <v>4167.8550000000005</v>
      </c>
      <c r="S9" s="8">
        <v>8573.0315600000013</v>
      </c>
      <c r="T9" s="8">
        <v>13912.334910000001</v>
      </c>
      <c r="U9" s="8">
        <v>38291.695219999994</v>
      </c>
      <c r="V9" s="8">
        <v>2079.0459700000001</v>
      </c>
      <c r="W9" s="8">
        <v>4462.5993699999999</v>
      </c>
      <c r="X9" s="8">
        <v>10528.182630000003</v>
      </c>
      <c r="Y9" s="8">
        <v>31538.831799999996</v>
      </c>
      <c r="Z9" s="8">
        <v>2102.4163899999999</v>
      </c>
      <c r="AA9" s="8">
        <v>3545.4483399999999</v>
      </c>
      <c r="AB9" s="8">
        <v>15856.132370000003</v>
      </c>
      <c r="AC9" s="8">
        <v>57957.983390000023</v>
      </c>
      <c r="AD9" s="8">
        <v>547.68082000000004</v>
      </c>
      <c r="AE9" s="8">
        <v>1659.4902599999998</v>
      </c>
      <c r="AF9" s="8">
        <v>16282.198569999999</v>
      </c>
      <c r="AG9" s="8">
        <v>56590.77493</v>
      </c>
      <c r="AH9" s="9">
        <v>3975.4310500000001</v>
      </c>
      <c r="AI9" s="9">
        <v>4668.4841800000004</v>
      </c>
      <c r="AJ9" s="9">
        <v>9399.4875599999978</v>
      </c>
      <c r="AK9" s="9">
        <v>25242.695059999998</v>
      </c>
      <c r="AL9" s="46">
        <v>4123.7522600000002</v>
      </c>
      <c r="AM9" s="46">
        <v>7986.8</v>
      </c>
      <c r="AN9" s="46">
        <v>9512.2000000000007</v>
      </c>
      <c r="AO9" s="46">
        <v>25317.200000000001</v>
      </c>
      <c r="AP9" s="56">
        <v>2495.2083000000002</v>
      </c>
      <c r="AQ9" s="56">
        <v>6602</v>
      </c>
      <c r="AR9" s="56">
        <v>9044.2999999999993</v>
      </c>
      <c r="AS9" s="56">
        <v>29107.5</v>
      </c>
      <c r="AT9" s="69">
        <v>1344.7</v>
      </c>
      <c r="AU9" s="69">
        <v>1693.1</v>
      </c>
      <c r="AV9" s="69">
        <v>2568.1</v>
      </c>
      <c r="AW9" s="69">
        <v>7938.5</v>
      </c>
      <c r="AX9" s="69">
        <v>557.1</v>
      </c>
      <c r="AY9" s="69">
        <v>3643.6</v>
      </c>
      <c r="AZ9" s="69">
        <v>2670</v>
      </c>
      <c r="BA9" s="69">
        <v>7535.1</v>
      </c>
    </row>
    <row r="10" spans="1:53" s="10" customFormat="1" ht="22.5">
      <c r="A10" s="11" t="s">
        <v>7</v>
      </c>
      <c r="B10" s="8">
        <v>23907.039769999996</v>
      </c>
      <c r="C10" s="8">
        <v>12122.707289999997</v>
      </c>
      <c r="D10" s="8">
        <v>66838.137190000023</v>
      </c>
      <c r="E10" s="8">
        <v>69356.606719999967</v>
      </c>
      <c r="F10" s="8">
        <v>39414.793169999997</v>
      </c>
      <c r="G10" s="8">
        <v>13477.049140000001</v>
      </c>
      <c r="H10" s="8">
        <v>69552.494200000016</v>
      </c>
      <c r="I10" s="8">
        <v>65483.788880000015</v>
      </c>
      <c r="J10" s="8">
        <v>45847.181329999992</v>
      </c>
      <c r="K10" s="8">
        <v>15830.061410000002</v>
      </c>
      <c r="L10" s="8">
        <v>63357.793609999986</v>
      </c>
      <c r="M10" s="8">
        <v>62667.610679999983</v>
      </c>
      <c r="N10" s="8">
        <v>66784.682210000014</v>
      </c>
      <c r="O10" s="8">
        <v>26756.003339999999</v>
      </c>
      <c r="P10" s="8">
        <v>49683.245289999992</v>
      </c>
      <c r="Q10" s="8">
        <v>50215.955059999978</v>
      </c>
      <c r="R10" s="8">
        <v>55915.756219999996</v>
      </c>
      <c r="S10" s="8">
        <v>28484.142479999995</v>
      </c>
      <c r="T10" s="8">
        <v>61559.14650000001</v>
      </c>
      <c r="U10" s="8">
        <v>63677.990579999976</v>
      </c>
      <c r="V10" s="8">
        <v>68284.028319999983</v>
      </c>
      <c r="W10" s="8">
        <v>46582.405829999996</v>
      </c>
      <c r="X10" s="8">
        <v>88187.424909999987</v>
      </c>
      <c r="Y10" s="8">
        <v>76252.087389999986</v>
      </c>
      <c r="Z10" s="8">
        <v>56578.939949999985</v>
      </c>
      <c r="AA10" s="8">
        <v>50153.470890000004</v>
      </c>
      <c r="AB10" s="8">
        <v>100301.81744000003</v>
      </c>
      <c r="AC10" s="8">
        <v>124236.90425000002</v>
      </c>
      <c r="AD10" s="8">
        <v>70559.131030000033</v>
      </c>
      <c r="AE10" s="8">
        <v>58160.092960000009</v>
      </c>
      <c r="AF10" s="8">
        <v>107322.17319999995</v>
      </c>
      <c r="AG10" s="8">
        <v>164383.29449000003</v>
      </c>
      <c r="AH10" s="9">
        <v>80958.915630000018</v>
      </c>
      <c r="AI10" s="9">
        <v>44653.112140000005</v>
      </c>
      <c r="AJ10" s="9">
        <v>97610.849430000017</v>
      </c>
      <c r="AK10" s="9">
        <v>105475.13970999996</v>
      </c>
      <c r="AL10" s="46">
        <v>82113.785909999991</v>
      </c>
      <c r="AM10" s="46">
        <v>40942.699999999997</v>
      </c>
      <c r="AN10" s="46">
        <v>87761.4</v>
      </c>
      <c r="AO10" s="46">
        <v>110856</v>
      </c>
      <c r="AP10" s="56">
        <v>61489.17864000002</v>
      </c>
      <c r="AQ10" s="56">
        <v>34918</v>
      </c>
      <c r="AR10" s="56">
        <v>69022</v>
      </c>
      <c r="AS10" s="56">
        <v>111791.1</v>
      </c>
      <c r="AT10" s="71">
        <v>14628</v>
      </c>
      <c r="AU10" s="71">
        <v>7945.5</v>
      </c>
      <c r="AV10" s="71">
        <v>15031.7</v>
      </c>
      <c r="AW10" s="71">
        <v>23161.5</v>
      </c>
      <c r="AX10" s="71">
        <v>14444.2</v>
      </c>
      <c r="AY10" s="71">
        <v>10932.4</v>
      </c>
      <c r="AZ10" s="71">
        <v>17667.8</v>
      </c>
      <c r="BA10" s="71">
        <v>26118.9</v>
      </c>
    </row>
    <row r="11" spans="1:53" s="15" customFormat="1" ht="33.75">
      <c r="A11" s="12" t="s">
        <v>8</v>
      </c>
      <c r="B11" s="13"/>
      <c r="C11" s="13">
        <f>C10/C7*100</f>
        <v>76.158630579097547</v>
      </c>
      <c r="D11" s="13"/>
      <c r="E11" s="13"/>
      <c r="F11" s="13"/>
      <c r="G11" s="13">
        <f>G10/G7*100</f>
        <v>59.379766784602296</v>
      </c>
      <c r="H11" s="13"/>
      <c r="I11" s="13"/>
      <c r="J11" s="13"/>
      <c r="K11" s="13">
        <f>K10/K7*100</f>
        <v>56.975590676920227</v>
      </c>
      <c r="L11" s="13"/>
      <c r="M11" s="13"/>
      <c r="N11" s="13"/>
      <c r="O11" s="13">
        <f>O10/O7*100</f>
        <v>69.765553881502314</v>
      </c>
      <c r="P11" s="13"/>
      <c r="Q11" s="13"/>
      <c r="R11" s="13"/>
      <c r="S11" s="13">
        <f>S10/S7*100</f>
        <v>49.609928569749663</v>
      </c>
      <c r="T11" s="13"/>
      <c r="U11" s="13"/>
      <c r="V11" s="13"/>
      <c r="W11" s="13">
        <f>W10/W7*100</f>
        <v>72.237971762781072</v>
      </c>
      <c r="X11" s="13"/>
      <c r="Y11" s="13"/>
      <c r="Z11" s="13"/>
      <c r="AA11" s="13">
        <f>AA10/AA7*100</f>
        <v>77.240079876762991</v>
      </c>
      <c r="AB11" s="13"/>
      <c r="AC11" s="13"/>
      <c r="AD11" s="13"/>
      <c r="AE11" s="13">
        <f>AE10/AE7*100</f>
        <v>80.598208738410932</v>
      </c>
      <c r="AF11" s="13"/>
      <c r="AG11" s="13"/>
      <c r="AH11" s="14"/>
      <c r="AI11" s="14">
        <f>AI10/AI7*100</f>
        <v>70.289442094052717</v>
      </c>
      <c r="AJ11" s="14"/>
      <c r="AK11" s="14"/>
      <c r="AL11" s="29"/>
      <c r="AM11" s="14">
        <f>AM10/AM7*100</f>
        <v>64.456594636632985</v>
      </c>
      <c r="AN11" s="29"/>
      <c r="AO11" s="29"/>
      <c r="AP11" s="63"/>
      <c r="AQ11" s="64">
        <f>AQ10/AQ7*100</f>
        <v>66.932854374366244</v>
      </c>
      <c r="AR11" s="65"/>
      <c r="AS11" s="65"/>
      <c r="AT11" s="28"/>
      <c r="AU11" s="37">
        <f t="shared" ref="AU11" si="2">AU10/AU7*100</f>
        <v>63.841839686314842</v>
      </c>
      <c r="AV11" s="29"/>
      <c r="AW11" s="29"/>
      <c r="AX11" s="28"/>
      <c r="AY11" s="37">
        <f t="shared" ref="AY11" si="3">AY10/AY7*100</f>
        <v>62.149455672095733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8" sqref="AT8:BA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65470.182180000003</v>
      </c>
      <c r="C7" s="8">
        <f t="shared" ref="C7:AO7" si="0">C8+C9+C10</f>
        <v>16545.612300000001</v>
      </c>
      <c r="D7" s="8">
        <f t="shared" si="0"/>
        <v>224545.29123</v>
      </c>
      <c r="E7" s="8">
        <f t="shared" si="0"/>
        <v>68665.328130000009</v>
      </c>
      <c r="F7" s="8">
        <f t="shared" si="0"/>
        <v>79472.923730000024</v>
      </c>
      <c r="G7" s="8">
        <f t="shared" si="0"/>
        <v>15273.077419999998</v>
      </c>
      <c r="H7" s="8">
        <f t="shared" si="0"/>
        <v>204003.45462000003</v>
      </c>
      <c r="I7" s="8">
        <f t="shared" si="0"/>
        <v>101824.34512</v>
      </c>
      <c r="J7" s="8">
        <f t="shared" si="0"/>
        <v>195430.62681999998</v>
      </c>
      <c r="K7" s="8">
        <f t="shared" si="0"/>
        <v>39105.414300000004</v>
      </c>
      <c r="L7" s="8">
        <f t="shared" si="0"/>
        <v>348396.60506000003</v>
      </c>
      <c r="M7" s="8">
        <f t="shared" si="0"/>
        <v>168007.16220000002</v>
      </c>
      <c r="N7" s="8">
        <f t="shared" si="0"/>
        <v>144205.64671</v>
      </c>
      <c r="O7" s="8">
        <f t="shared" si="0"/>
        <v>47395.077640000003</v>
      </c>
      <c r="P7" s="8">
        <f t="shared" si="0"/>
        <v>234824.78812999991</v>
      </c>
      <c r="Q7" s="8">
        <f t="shared" si="0"/>
        <v>97577.870020000002</v>
      </c>
      <c r="R7" s="8">
        <f t="shared" si="0"/>
        <v>106370.46037999999</v>
      </c>
      <c r="S7" s="8">
        <f t="shared" si="0"/>
        <v>28100.543039999997</v>
      </c>
      <c r="T7" s="8">
        <f t="shared" si="0"/>
        <v>239115.96286</v>
      </c>
      <c r="U7" s="8">
        <f t="shared" si="0"/>
        <v>103884.58663000001</v>
      </c>
      <c r="V7" s="8">
        <f t="shared" si="0"/>
        <v>102739.92611999999</v>
      </c>
      <c r="W7" s="8">
        <f t="shared" si="0"/>
        <v>26891.281780000001</v>
      </c>
      <c r="X7" s="8">
        <f t="shared" si="0"/>
        <v>182488.43692000004</v>
      </c>
      <c r="Y7" s="8">
        <f t="shared" si="0"/>
        <v>92650.829930000036</v>
      </c>
      <c r="Z7" s="8">
        <f t="shared" si="0"/>
        <v>73217.529030000005</v>
      </c>
      <c r="AA7" s="8">
        <f t="shared" si="0"/>
        <v>23991.129489999999</v>
      </c>
      <c r="AB7" s="8">
        <f t="shared" si="0"/>
        <v>280190.03449000005</v>
      </c>
      <c r="AC7" s="8">
        <f t="shared" si="0"/>
        <v>135875.7023</v>
      </c>
      <c r="AD7" s="8">
        <f t="shared" si="0"/>
        <v>106033.94259000001</v>
      </c>
      <c r="AE7" s="8">
        <f t="shared" si="0"/>
        <v>26979.71718</v>
      </c>
      <c r="AF7" s="8">
        <f t="shared" si="0"/>
        <v>315786.78566000011</v>
      </c>
      <c r="AG7" s="8">
        <f t="shared" si="0"/>
        <v>217916.24796000007</v>
      </c>
      <c r="AH7" s="9">
        <f t="shared" si="0"/>
        <v>81075.108359999998</v>
      </c>
      <c r="AI7" s="9">
        <f t="shared" si="0"/>
        <v>26601.278990000006</v>
      </c>
      <c r="AJ7" s="9">
        <f t="shared" si="0"/>
        <v>216204.17730000001</v>
      </c>
      <c r="AK7" s="9">
        <f t="shared" si="0"/>
        <v>149051.93098999999</v>
      </c>
      <c r="AL7" s="9">
        <f t="shared" si="0"/>
        <v>183412.02784000002</v>
      </c>
      <c r="AM7" s="9">
        <f t="shared" si="0"/>
        <v>38227.599999999999</v>
      </c>
      <c r="AN7" s="9">
        <f t="shared" si="0"/>
        <v>304528.2</v>
      </c>
      <c r="AO7" s="9">
        <f t="shared" si="0"/>
        <v>184988</v>
      </c>
      <c r="AP7" s="56">
        <f t="shared" ref="AP7:BA7" si="1">AP8+AP9+AP10</f>
        <v>190126.80009000006</v>
      </c>
      <c r="AQ7" s="56">
        <f t="shared" si="1"/>
        <v>60007.4</v>
      </c>
      <c r="AR7" s="56">
        <f t="shared" si="1"/>
        <v>165735.9</v>
      </c>
      <c r="AS7" s="56">
        <f t="shared" si="1"/>
        <v>133116.4</v>
      </c>
      <c r="AT7" s="56">
        <f t="shared" si="1"/>
        <v>44444.4</v>
      </c>
      <c r="AU7" s="56">
        <f t="shared" si="1"/>
        <v>16378.400000000001</v>
      </c>
      <c r="AV7" s="56">
        <f t="shared" si="1"/>
        <v>45701.7</v>
      </c>
      <c r="AW7" s="56">
        <f t="shared" si="1"/>
        <v>35885.5</v>
      </c>
      <c r="AX7" s="56">
        <f t="shared" si="1"/>
        <v>31567.4</v>
      </c>
      <c r="AY7" s="56">
        <f t="shared" si="1"/>
        <v>8047.2</v>
      </c>
      <c r="AZ7" s="56">
        <f t="shared" si="1"/>
        <v>27811.7</v>
      </c>
      <c r="BA7" s="56">
        <f t="shared" si="1"/>
        <v>28175.399999999998</v>
      </c>
    </row>
    <row r="8" spans="1:53" s="10" customFormat="1" ht="30" customHeight="1">
      <c r="A8" s="7" t="s">
        <v>5</v>
      </c>
      <c r="B8" s="8">
        <v>59830.249000000003</v>
      </c>
      <c r="C8" s="8">
        <v>11936.711290000001</v>
      </c>
      <c r="D8" s="8">
        <v>188135.11319</v>
      </c>
      <c r="E8" s="8">
        <v>36450.975839999992</v>
      </c>
      <c r="F8" s="8">
        <v>66922.91240000003</v>
      </c>
      <c r="G8" s="8">
        <v>9206.2107699999979</v>
      </c>
      <c r="H8" s="8">
        <v>79754.375200000024</v>
      </c>
      <c r="I8" s="8">
        <v>30081.266070000012</v>
      </c>
      <c r="J8" s="8">
        <v>151897.16399999996</v>
      </c>
      <c r="K8" s="8">
        <v>16363.738679999999</v>
      </c>
      <c r="L8" s="8">
        <v>39066.23889000003</v>
      </c>
      <c r="M8" s="8">
        <v>12680.47928</v>
      </c>
      <c r="N8" s="8">
        <v>87542.816999999981</v>
      </c>
      <c r="O8" s="8">
        <v>11032.0095</v>
      </c>
      <c r="P8" s="8">
        <v>40492.992949999985</v>
      </c>
      <c r="Q8" s="8">
        <v>7222.3466100000014</v>
      </c>
      <c r="R8" s="8">
        <v>91821.538919999992</v>
      </c>
      <c r="S8" s="8">
        <v>11572.660389999997</v>
      </c>
      <c r="T8" s="8">
        <v>43768.765629999994</v>
      </c>
      <c r="U8" s="8">
        <v>9485.49964</v>
      </c>
      <c r="V8" s="8">
        <v>71978.312999999995</v>
      </c>
      <c r="W8" s="8">
        <v>8284.3302399999993</v>
      </c>
      <c r="X8" s="8">
        <v>41459.166880000004</v>
      </c>
      <c r="Y8" s="8">
        <v>9690.2057100000002</v>
      </c>
      <c r="Z8" s="8">
        <v>52128.715440000007</v>
      </c>
      <c r="AA8" s="8">
        <v>8186.7084499999992</v>
      </c>
      <c r="AB8" s="8">
        <v>52511.298970000003</v>
      </c>
      <c r="AC8" s="8">
        <v>10002.206050000003</v>
      </c>
      <c r="AD8" s="8">
        <v>98302.303530000019</v>
      </c>
      <c r="AE8" s="8">
        <v>11992.137049999999</v>
      </c>
      <c r="AF8" s="8">
        <v>24119.497390000008</v>
      </c>
      <c r="AG8" s="8">
        <v>7519.2417200000009</v>
      </c>
      <c r="AH8" s="9">
        <v>57744.328999999998</v>
      </c>
      <c r="AI8" s="9">
        <v>7171.4076200000009</v>
      </c>
      <c r="AJ8" s="9">
        <v>26266.603190000009</v>
      </c>
      <c r="AK8" s="9">
        <v>8469.1952799999999</v>
      </c>
      <c r="AL8" s="47">
        <v>108756.52302000002</v>
      </c>
      <c r="AM8" s="47">
        <v>8905.2000000000007</v>
      </c>
      <c r="AN8" s="47">
        <v>91365.9</v>
      </c>
      <c r="AO8" s="47">
        <v>39243.1</v>
      </c>
      <c r="AP8" s="56">
        <v>94443.458900000027</v>
      </c>
      <c r="AQ8" s="56">
        <v>14908.8</v>
      </c>
      <c r="AR8" s="56">
        <v>12380.6</v>
      </c>
      <c r="AS8" s="56">
        <v>4053.7</v>
      </c>
      <c r="AT8" s="69">
        <v>18148.099999999999</v>
      </c>
      <c r="AU8" s="69">
        <v>2916.7</v>
      </c>
      <c r="AV8" s="69">
        <v>1570.6</v>
      </c>
      <c r="AW8" s="69">
        <v>1384.9</v>
      </c>
      <c r="AX8" s="69">
        <v>18521.5</v>
      </c>
      <c r="AY8" s="69">
        <v>2406.8000000000002</v>
      </c>
      <c r="AZ8" s="69">
        <v>2897.3</v>
      </c>
      <c r="BA8" s="69">
        <v>1770.5</v>
      </c>
    </row>
    <row r="9" spans="1:53" s="10" customFormat="1" ht="22.5">
      <c r="A9" s="11" t="s">
        <v>6</v>
      </c>
      <c r="B9" s="8">
        <v>880.60350000000005</v>
      </c>
      <c r="C9" s="8">
        <v>342.38806999999997</v>
      </c>
      <c r="D9" s="8">
        <v>216.25710000000001</v>
      </c>
      <c r="E9" s="8">
        <v>747.19594999999993</v>
      </c>
      <c r="F9" s="8">
        <v>1200.49053</v>
      </c>
      <c r="G9" s="8">
        <v>1379.27036</v>
      </c>
      <c r="H9" s="8">
        <v>388.3811</v>
      </c>
      <c r="I9" s="8">
        <v>1081.00764</v>
      </c>
      <c r="J9" s="8">
        <v>555.30717000000004</v>
      </c>
      <c r="K9" s="8">
        <v>1936.3546600000002</v>
      </c>
      <c r="L9" s="8">
        <v>641.41037000000006</v>
      </c>
      <c r="M9" s="8">
        <v>2688.47192</v>
      </c>
      <c r="N9" s="8">
        <v>3526.1220199999998</v>
      </c>
      <c r="O9" s="8">
        <v>9880.6323400000001</v>
      </c>
      <c r="P9" s="8">
        <v>1149.6523500000001</v>
      </c>
      <c r="Q9" s="8">
        <v>4090.51674</v>
      </c>
      <c r="R9" s="8">
        <v>4908.1625999999997</v>
      </c>
      <c r="S9" s="8">
        <v>8732.7600999999995</v>
      </c>
      <c r="T9" s="8">
        <v>1845.9780999999998</v>
      </c>
      <c r="U9" s="8">
        <v>8151.0729600000004</v>
      </c>
      <c r="V9" s="8">
        <v>1520.6443999999999</v>
      </c>
      <c r="W9" s="8">
        <v>3071.7210300000006</v>
      </c>
      <c r="X9" s="8">
        <v>1680.01433</v>
      </c>
      <c r="Y9" s="8">
        <v>6986.8296000000009</v>
      </c>
      <c r="Z9" s="8">
        <v>1505.9277400000001</v>
      </c>
      <c r="AA9" s="8">
        <v>3550.6413400000006</v>
      </c>
      <c r="AB9" s="8">
        <v>1578.6891599999999</v>
      </c>
      <c r="AC9" s="8">
        <v>3312.0061100000003</v>
      </c>
      <c r="AD9" s="8">
        <v>1546.8758</v>
      </c>
      <c r="AE9" s="8">
        <v>6707.4589999999998</v>
      </c>
      <c r="AF9" s="8">
        <v>1258.33052</v>
      </c>
      <c r="AG9" s="8">
        <v>4118.7903500000002</v>
      </c>
      <c r="AH9" s="9">
        <v>3876.5521799999997</v>
      </c>
      <c r="AI9" s="9">
        <v>10444.08365</v>
      </c>
      <c r="AJ9" s="9">
        <v>962.49373999999989</v>
      </c>
      <c r="AK9" s="9">
        <v>1953.4132200000001</v>
      </c>
      <c r="AL9" s="47">
        <v>3472.7289999999998</v>
      </c>
      <c r="AM9" s="47">
        <v>10907.3</v>
      </c>
      <c r="AN9" s="47">
        <v>1260.0999999999999</v>
      </c>
      <c r="AO9" s="47">
        <v>2690</v>
      </c>
      <c r="AP9" s="56">
        <v>4545.2874999999995</v>
      </c>
      <c r="AQ9" s="56">
        <v>7899.8</v>
      </c>
      <c r="AR9" s="56">
        <v>1456.9</v>
      </c>
      <c r="AS9" s="56">
        <v>3756.9</v>
      </c>
      <c r="AT9" s="69">
        <v>2414.4</v>
      </c>
      <c r="AU9" s="69">
        <v>3084</v>
      </c>
      <c r="AV9" s="69">
        <v>659.6</v>
      </c>
      <c r="AW9" s="69">
        <v>1319</v>
      </c>
      <c r="AX9" s="69">
        <v>735.3</v>
      </c>
      <c r="AY9" s="69">
        <v>656</v>
      </c>
      <c r="AZ9" s="69">
        <v>254.9</v>
      </c>
      <c r="BA9" s="69">
        <v>824.3</v>
      </c>
    </row>
    <row r="10" spans="1:53" s="10" customFormat="1" ht="22.5">
      <c r="A10" s="11" t="s">
        <v>7</v>
      </c>
      <c r="B10" s="8">
        <v>4759.3296800000007</v>
      </c>
      <c r="C10" s="8">
        <v>4266.5129399999987</v>
      </c>
      <c r="D10" s="8">
        <v>36193.920940000011</v>
      </c>
      <c r="E10" s="8">
        <v>31467.156340000009</v>
      </c>
      <c r="F10" s="8">
        <v>11349.5208</v>
      </c>
      <c r="G10" s="8">
        <v>4687.5962899999995</v>
      </c>
      <c r="H10" s="8">
        <v>123860.69832000001</v>
      </c>
      <c r="I10" s="8">
        <v>70662.07140999999</v>
      </c>
      <c r="J10" s="8">
        <v>42978.155649999993</v>
      </c>
      <c r="K10" s="8">
        <v>20805.320960000005</v>
      </c>
      <c r="L10" s="8">
        <v>308688.9558</v>
      </c>
      <c r="M10" s="8">
        <v>152638.21100000001</v>
      </c>
      <c r="N10" s="8">
        <v>53136.70769000001</v>
      </c>
      <c r="O10" s="8">
        <v>26482.435799999999</v>
      </c>
      <c r="P10" s="8">
        <v>193182.14282999994</v>
      </c>
      <c r="Q10" s="8">
        <v>86265.006670000002</v>
      </c>
      <c r="R10" s="8">
        <v>9640.7588599999999</v>
      </c>
      <c r="S10" s="8">
        <v>7795.12255</v>
      </c>
      <c r="T10" s="8">
        <v>193501.21913000001</v>
      </c>
      <c r="U10" s="8">
        <v>86248.014030000006</v>
      </c>
      <c r="V10" s="8">
        <v>29240.968719999997</v>
      </c>
      <c r="W10" s="8">
        <v>15535.230510000001</v>
      </c>
      <c r="X10" s="8">
        <v>139349.25571000003</v>
      </c>
      <c r="Y10" s="8">
        <v>75973.79462000003</v>
      </c>
      <c r="Z10" s="8">
        <v>19582.885849999999</v>
      </c>
      <c r="AA10" s="8">
        <v>12253.779699999997</v>
      </c>
      <c r="AB10" s="8">
        <v>226100.04636000004</v>
      </c>
      <c r="AC10" s="8">
        <v>122561.49014000001</v>
      </c>
      <c r="AD10" s="8">
        <v>6184.7632599999979</v>
      </c>
      <c r="AE10" s="8">
        <v>8280.1211299999995</v>
      </c>
      <c r="AF10" s="8">
        <v>290408.95775000012</v>
      </c>
      <c r="AG10" s="8">
        <v>206278.21589000005</v>
      </c>
      <c r="AH10" s="9">
        <v>19454.227180000002</v>
      </c>
      <c r="AI10" s="9">
        <v>8985.7877200000021</v>
      </c>
      <c r="AJ10" s="9">
        <v>188975.08037000001</v>
      </c>
      <c r="AK10" s="9">
        <v>138629.32248999999</v>
      </c>
      <c r="AL10" s="47">
        <v>71182.775819999995</v>
      </c>
      <c r="AM10" s="47">
        <v>18415.099999999999</v>
      </c>
      <c r="AN10" s="47">
        <v>211902.2</v>
      </c>
      <c r="AO10" s="47">
        <v>143054.9</v>
      </c>
      <c r="AP10" s="56">
        <v>91138.05369000003</v>
      </c>
      <c r="AQ10" s="56">
        <v>37198.800000000003</v>
      </c>
      <c r="AR10" s="56">
        <v>151898.4</v>
      </c>
      <c r="AS10" s="56">
        <v>125305.8</v>
      </c>
      <c r="AT10" s="71">
        <v>23881.9</v>
      </c>
      <c r="AU10" s="71">
        <v>10377.700000000001</v>
      </c>
      <c r="AV10" s="71">
        <v>43471.5</v>
      </c>
      <c r="AW10" s="71">
        <v>33181.599999999999</v>
      </c>
      <c r="AX10" s="71">
        <v>12310.6</v>
      </c>
      <c r="AY10" s="71">
        <v>4984.3999999999996</v>
      </c>
      <c r="AZ10" s="71">
        <v>24659.5</v>
      </c>
      <c r="BA10" s="71">
        <v>25580.6</v>
      </c>
    </row>
    <row r="11" spans="1:53" s="15" customFormat="1" ht="33.75">
      <c r="A11" s="12" t="s">
        <v>8</v>
      </c>
      <c r="B11" s="13"/>
      <c r="C11" s="13">
        <f>C10/C7*100</f>
        <v>25.786370807201848</v>
      </c>
      <c r="D11" s="13"/>
      <c r="E11" s="13"/>
      <c r="F11" s="13"/>
      <c r="G11" s="13">
        <f>G10/G7*100</f>
        <v>30.691891104157058</v>
      </c>
      <c r="H11" s="13"/>
      <c r="I11" s="13"/>
      <c r="J11" s="13"/>
      <c r="K11" s="13">
        <f>K10/K7*100</f>
        <v>53.203172329004076</v>
      </c>
      <c r="L11" s="13"/>
      <c r="M11" s="13"/>
      <c r="N11" s="13"/>
      <c r="O11" s="13">
        <f>O10/O7*100</f>
        <v>55.875920282594137</v>
      </c>
      <c r="P11" s="13"/>
      <c r="Q11" s="13"/>
      <c r="R11" s="13"/>
      <c r="S11" s="13">
        <f>S10/S7*100</f>
        <v>27.740113559029645</v>
      </c>
      <c r="T11" s="13"/>
      <c r="U11" s="13"/>
      <c r="V11" s="13"/>
      <c r="W11" s="13">
        <f>W10/W7*100</f>
        <v>57.770509554342262</v>
      </c>
      <c r="X11" s="13"/>
      <c r="Y11" s="13"/>
      <c r="Z11" s="13"/>
      <c r="AA11" s="13">
        <f>AA10/AA7*100</f>
        <v>51.07629344882502</v>
      </c>
      <c r="AB11" s="13"/>
      <c r="AC11" s="13"/>
      <c r="AD11" s="13"/>
      <c r="AE11" s="13">
        <f>AE10/AE7*100</f>
        <v>30.690170229575397</v>
      </c>
      <c r="AF11" s="13"/>
      <c r="AG11" s="13"/>
      <c r="AH11" s="14"/>
      <c r="AI11" s="14">
        <f>AI10/AI7*100</f>
        <v>33.77953264344152</v>
      </c>
      <c r="AJ11" s="14"/>
      <c r="AK11" s="14"/>
      <c r="AL11" s="29"/>
      <c r="AM11" s="14">
        <f>AM10/AM7*100</f>
        <v>48.172262972302732</v>
      </c>
      <c r="AN11" s="29"/>
      <c r="AO11" s="29"/>
      <c r="AP11" s="63"/>
      <c r="AQ11" s="64">
        <f>AP10/AQ7*100</f>
        <v>151.87802452697505</v>
      </c>
      <c r="AR11" s="65"/>
      <c r="AS11" s="65"/>
      <c r="AT11" s="28"/>
      <c r="AU11" s="37">
        <f t="shared" ref="AU11" si="2">AU10/AU7*100</f>
        <v>63.362111073120694</v>
      </c>
      <c r="AV11" s="29"/>
      <c r="AW11" s="29"/>
      <c r="AX11" s="28"/>
      <c r="AY11" s="37">
        <f t="shared" ref="AY11" si="3">AY10/AY7*100</f>
        <v>61.939556615965799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Y14"/>
  <sheetViews>
    <sheetView zoomScale="115" zoomScaleNormal="115" workbookViewId="0">
      <pane xSplit="1" ySplit="6" topLeftCell="F7" activePane="bottomRight" state="frozen"/>
      <selection sqref="A1:M1"/>
      <selection pane="topRight" sqref="A1:M1"/>
      <selection pane="bottomLeft" sqref="A1:M1"/>
      <selection pane="bottomRight" activeCell="R8" sqref="R8:Y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25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</row>
    <row r="2" spans="1:25" s="2" customFormat="1" ht="29.25" customHeight="1">
      <c r="A2" s="77" t="s">
        <v>20</v>
      </c>
      <c r="B2" s="77"/>
      <c r="C2" s="77"/>
      <c r="D2" s="77"/>
      <c r="E2" s="77"/>
      <c r="F2" s="77"/>
      <c r="G2" s="77"/>
      <c r="H2" s="77"/>
      <c r="I2" s="77"/>
    </row>
    <row r="3" spans="1:25" s="1" customFormat="1" ht="12"/>
    <row r="4" spans="1:25" s="3" customFormat="1" ht="11.25" customHeight="1">
      <c r="A4" s="82" t="s">
        <v>3</v>
      </c>
      <c r="B4" s="75">
        <v>2022</v>
      </c>
      <c r="C4" s="75"/>
      <c r="D4" s="75"/>
      <c r="E4" s="75"/>
      <c r="F4" s="72">
        <v>2023</v>
      </c>
      <c r="G4" s="73"/>
      <c r="H4" s="73"/>
      <c r="I4" s="74"/>
      <c r="J4" s="72">
        <v>2024</v>
      </c>
      <c r="K4" s="73"/>
      <c r="L4" s="73"/>
      <c r="M4" s="74"/>
      <c r="N4" s="72" t="s">
        <v>38</v>
      </c>
      <c r="O4" s="73"/>
      <c r="P4" s="73"/>
      <c r="Q4" s="74"/>
      <c r="R4" s="72" t="s">
        <v>39</v>
      </c>
      <c r="S4" s="73"/>
      <c r="T4" s="73"/>
      <c r="U4" s="74"/>
      <c r="V4" s="72" t="s">
        <v>40</v>
      </c>
      <c r="W4" s="73"/>
      <c r="X4" s="73"/>
      <c r="Y4" s="74"/>
    </row>
    <row r="5" spans="1:25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5" t="s">
        <v>0</v>
      </c>
      <c r="K5" s="75"/>
      <c r="L5" s="75" t="s">
        <v>1</v>
      </c>
      <c r="M5" s="75"/>
      <c r="N5" s="75" t="s">
        <v>0</v>
      </c>
      <c r="O5" s="75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</row>
    <row r="6" spans="1:25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25" s="10" customFormat="1" ht="30.75" customHeight="1">
      <c r="A7" s="33" t="s">
        <v>4</v>
      </c>
      <c r="B7" s="8">
        <f t="shared" ref="B7:Y7" si="0">B8+B9+B10</f>
        <v>53282.512699999999</v>
      </c>
      <c r="C7" s="8">
        <f t="shared" si="0"/>
        <v>30433.820559999996</v>
      </c>
      <c r="D7" s="8">
        <f t="shared" si="0"/>
        <v>132927.10753000001</v>
      </c>
      <c r="E7" s="8">
        <f t="shared" si="0"/>
        <v>77550.623659999997</v>
      </c>
      <c r="F7" s="8">
        <f t="shared" si="0"/>
        <v>50623.371610000002</v>
      </c>
      <c r="G7" s="8">
        <f t="shared" si="0"/>
        <v>26166.321760000003</v>
      </c>
      <c r="H7" s="8">
        <f t="shared" si="0"/>
        <v>67659.639779999998</v>
      </c>
      <c r="I7" s="8">
        <f t="shared" si="0"/>
        <v>40477.810689999998</v>
      </c>
      <c r="J7" s="9">
        <f t="shared" si="0"/>
        <v>92732.263879999999</v>
      </c>
      <c r="K7" s="9">
        <f t="shared" si="0"/>
        <v>39814.399999999994</v>
      </c>
      <c r="L7" s="9">
        <f t="shared" si="0"/>
        <v>74907.8</v>
      </c>
      <c r="M7" s="9">
        <f t="shared" si="0"/>
        <v>45674.1</v>
      </c>
      <c r="N7" s="62">
        <f t="shared" si="0"/>
        <v>95985.325220000013</v>
      </c>
      <c r="O7" s="62">
        <f t="shared" si="0"/>
        <v>39572.699999999997</v>
      </c>
      <c r="P7" s="62">
        <f t="shared" si="0"/>
        <v>249441.8</v>
      </c>
      <c r="Q7" s="62">
        <f t="shared" si="0"/>
        <v>125504.79999999999</v>
      </c>
      <c r="R7" s="56">
        <f t="shared" si="0"/>
        <v>19078.2</v>
      </c>
      <c r="S7" s="56">
        <f t="shared" si="0"/>
        <v>8965.9</v>
      </c>
      <c r="T7" s="56">
        <f t="shared" si="0"/>
        <v>64177</v>
      </c>
      <c r="U7" s="56">
        <f t="shared" si="0"/>
        <v>32285.899999999998</v>
      </c>
      <c r="V7" s="56">
        <f t="shared" si="0"/>
        <v>31911.5</v>
      </c>
      <c r="W7" s="56">
        <f t="shared" si="0"/>
        <v>14213.3</v>
      </c>
      <c r="X7" s="56">
        <f t="shared" si="0"/>
        <v>80987.600000000006</v>
      </c>
      <c r="Y7" s="56">
        <f t="shared" si="0"/>
        <v>36047.800000000003</v>
      </c>
    </row>
    <row r="8" spans="1:25" s="10" customFormat="1" ht="30" customHeight="1">
      <c r="A8" s="7" t="s">
        <v>5</v>
      </c>
      <c r="B8" s="8">
        <v>22627.20062</v>
      </c>
      <c r="C8" s="8">
        <v>6361.2243699999999</v>
      </c>
      <c r="D8" s="8">
        <v>62945.923290000006</v>
      </c>
      <c r="E8" s="8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48">
        <v>39816.87988</v>
      </c>
      <c r="K8" s="48">
        <v>9875.7999999999993</v>
      </c>
      <c r="L8" s="48">
        <v>40593</v>
      </c>
      <c r="M8" s="48">
        <v>15746.6</v>
      </c>
      <c r="N8" s="56">
        <v>27809.173880000002</v>
      </c>
      <c r="O8" s="56">
        <v>9786</v>
      </c>
      <c r="P8" s="56">
        <v>159109.79999999999</v>
      </c>
      <c r="Q8" s="56">
        <v>68868</v>
      </c>
      <c r="R8" s="69">
        <v>6633.5</v>
      </c>
      <c r="S8" s="69">
        <v>3087.7</v>
      </c>
      <c r="T8" s="69">
        <v>50972</v>
      </c>
      <c r="U8" s="69">
        <v>22522.3</v>
      </c>
      <c r="V8" s="69">
        <v>12154.4</v>
      </c>
      <c r="W8" s="69">
        <v>4203.3999999999996</v>
      </c>
      <c r="X8" s="69">
        <v>63243</v>
      </c>
      <c r="Y8" s="69">
        <v>25894.5</v>
      </c>
    </row>
    <row r="9" spans="1:25" s="10" customFormat="1" ht="22.5">
      <c r="A9" s="11" t="s">
        <v>6</v>
      </c>
      <c r="B9" s="8">
        <v>966.7894</v>
      </c>
      <c r="C9" s="8">
        <v>965.98790999999994</v>
      </c>
      <c r="D9" s="8">
        <v>115.63018000000001</v>
      </c>
      <c r="E9" s="8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48">
        <v>640.60799999999995</v>
      </c>
      <c r="K9" s="48">
        <v>1794</v>
      </c>
      <c r="L9" s="48">
        <v>444.8</v>
      </c>
      <c r="M9" s="48">
        <v>2904.4</v>
      </c>
      <c r="N9" s="56">
        <v>445.77859000000001</v>
      </c>
      <c r="O9" s="56">
        <v>1669</v>
      </c>
      <c r="P9" s="56">
        <v>160.9</v>
      </c>
      <c r="Q9" s="56">
        <v>871.4</v>
      </c>
      <c r="R9" s="69">
        <v>58.5</v>
      </c>
      <c r="S9" s="69">
        <v>374.2</v>
      </c>
      <c r="T9" s="69">
        <v>0.2</v>
      </c>
      <c r="U9" s="69">
        <v>2.1</v>
      </c>
      <c r="V9" s="69">
        <v>297.2</v>
      </c>
      <c r="W9" s="69">
        <v>567.6</v>
      </c>
      <c r="X9" s="69">
        <v>0.1</v>
      </c>
      <c r="Y9" s="69">
        <v>1.7</v>
      </c>
    </row>
    <row r="10" spans="1:25" s="10" customFormat="1" ht="22.5">
      <c r="A10" s="11" t="s">
        <v>7</v>
      </c>
      <c r="B10" s="8">
        <v>29688.522679999998</v>
      </c>
      <c r="C10" s="8">
        <v>23106.608279999997</v>
      </c>
      <c r="D10" s="8">
        <v>69865.554059999995</v>
      </c>
      <c r="E10" s="8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48">
        <v>52274.775999999998</v>
      </c>
      <c r="K10" s="48">
        <v>28144.6</v>
      </c>
      <c r="L10" s="48">
        <v>33870</v>
      </c>
      <c r="M10" s="48">
        <v>27023.1</v>
      </c>
      <c r="N10" s="56">
        <v>67730.37275000001</v>
      </c>
      <c r="O10" s="56">
        <v>28117.7</v>
      </c>
      <c r="P10" s="56">
        <v>90171.1</v>
      </c>
      <c r="Q10" s="56">
        <v>55765.4</v>
      </c>
      <c r="R10" s="71">
        <v>12386.2</v>
      </c>
      <c r="S10" s="71">
        <v>5504</v>
      </c>
      <c r="T10" s="71">
        <v>13204.8</v>
      </c>
      <c r="U10" s="71">
        <v>9761.5</v>
      </c>
      <c r="V10" s="71">
        <v>19459.900000000001</v>
      </c>
      <c r="W10" s="71">
        <v>9442.2999999999993</v>
      </c>
      <c r="X10" s="71">
        <v>17744.5</v>
      </c>
      <c r="Y10" s="71">
        <v>10151.6</v>
      </c>
    </row>
    <row r="11" spans="1:25" s="15" customFormat="1" ht="33.75">
      <c r="A11" s="12" t="s">
        <v>8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4"/>
      <c r="K11" s="14">
        <f>K10/K7*100</f>
        <v>70.68949927664363</v>
      </c>
      <c r="L11" s="14"/>
      <c r="M11" s="14"/>
      <c r="N11" s="63"/>
      <c r="O11" s="64">
        <f t="shared" ref="O11" si="1">O10/O7*100</f>
        <v>71.053276627574064</v>
      </c>
      <c r="P11" s="65"/>
      <c r="Q11" s="65"/>
      <c r="R11" s="28"/>
      <c r="S11" s="37">
        <f t="shared" ref="S11" si="2">S10/S7*100</f>
        <v>61.388148429047838</v>
      </c>
      <c r="T11" s="29"/>
      <c r="U11" s="29"/>
      <c r="V11" s="28"/>
      <c r="W11" s="37">
        <f t="shared" ref="W11" si="3">W10/W7*100</f>
        <v>66.432848107054653</v>
      </c>
      <c r="X11" s="29"/>
      <c r="Y11" s="29"/>
    </row>
    <row r="13" spans="1:25" ht="22.5">
      <c r="A13" s="38" t="s">
        <v>37</v>
      </c>
    </row>
    <row r="14" spans="1:25" s="2" customFormat="1" ht="29.25" customHeight="1">
      <c r="A14" s="81"/>
      <c r="B14" s="81"/>
    </row>
  </sheetData>
  <mergeCells count="22">
    <mergeCell ref="R4:U4"/>
    <mergeCell ref="V4:Y4"/>
    <mergeCell ref="R5:S5"/>
    <mergeCell ref="T5:U5"/>
    <mergeCell ref="V5:W5"/>
    <mergeCell ref="X5:Y5"/>
    <mergeCell ref="A1:I1"/>
    <mergeCell ref="A2:I2"/>
    <mergeCell ref="J4:M4"/>
    <mergeCell ref="J5:K5"/>
    <mergeCell ref="L5:M5"/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ҚР</vt:lpstr>
      <vt:lpstr>Абай</vt:lpstr>
      <vt:lpstr>Ақмола</vt:lpstr>
      <vt:lpstr>Ақтөбе</vt:lpstr>
      <vt:lpstr>Алматы</vt:lpstr>
      <vt:lpstr>Атырау</vt:lpstr>
      <vt:lpstr>Батыс Қазақстан </vt:lpstr>
      <vt:lpstr>Жамбыл</vt:lpstr>
      <vt:lpstr>Жетісу</vt:lpstr>
      <vt:lpstr>Қарағанды</vt:lpstr>
      <vt:lpstr>Қостанай</vt:lpstr>
      <vt:lpstr>Қызылорда</vt:lpstr>
      <vt:lpstr>Маңғыстау</vt:lpstr>
      <vt:lpstr>Павлодар</vt:lpstr>
      <vt:lpstr>Солтүстік Қазақстан</vt:lpstr>
      <vt:lpstr>Түркістан</vt:lpstr>
      <vt:lpstr>Ұлытау</vt:lpstr>
      <vt:lpstr>Шығыс Қазақстан</vt:lpstr>
      <vt:lpstr>Астана қ.</vt:lpstr>
      <vt:lpstr>Алматы қ.</vt:lpstr>
      <vt:lpstr>Шымкент 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2026-05-12T04:19:00Z</dcterms:modified>
</cp:coreProperties>
</file>