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20" yWindow="105" windowWidth="15120" windowHeight="8010"/>
  </bookViews>
  <sheets>
    <sheet name=" Cover" sheetId="4" r:id="rId1"/>
    <sheet name=" Conventions" sheetId="5" r:id="rId2"/>
    <sheet name=" Content" sheetId="6" r:id="rId3"/>
    <sheet name=" Method.explanations" sheetId="7" r:id="rId4"/>
    <sheet name="1" sheetId="1" r:id="rId5"/>
    <sheet name="2" sheetId="2" r:id="rId6"/>
    <sheet name="3" sheetId="3" r:id="rId7"/>
  </sheets>
  <externalReferences>
    <externalReference r:id="rId8"/>
    <externalReference r:id="rId9"/>
  </externalReferences>
  <definedNames>
    <definedName name="_xlnm._FilterDatabase" localSheetId="4" hidden="1">'1'!$A$6:$L$1878</definedName>
    <definedName name="_xlnm._FilterDatabase" localSheetId="6" hidden="1">'3'!$A$5:$P$137</definedName>
    <definedName name="A1271377">'[1]1'!#REF!</definedName>
    <definedName name="_xlnm.Print_Area" localSheetId="2">[2]Содержание!$A$1:$B$551</definedName>
    <definedName name="_xlnm.Print_Area" localSheetId="5">'2'!$A$1:$J$94</definedName>
  </definedNames>
  <calcPr calcId="144525"/>
</workbook>
</file>

<file path=xl/calcChain.xml><?xml version="1.0" encoding="utf-8"?>
<calcChain xmlns="http://schemas.openxmlformats.org/spreadsheetml/2006/main">
  <c r="L130" i="3" l="1"/>
  <c r="K130" i="3"/>
  <c r="J130" i="3"/>
  <c r="I130" i="3"/>
  <c r="H130" i="3"/>
  <c r="L129" i="3"/>
  <c r="K129" i="3"/>
  <c r="J129" i="3"/>
  <c r="I129" i="3"/>
  <c r="H129" i="3"/>
  <c r="H128" i="3" s="1"/>
  <c r="L128" i="3"/>
  <c r="K128" i="3"/>
  <c r="J128" i="3"/>
  <c r="I128" i="3"/>
  <c r="L127" i="3"/>
  <c r="K127" i="3"/>
  <c r="J127" i="3"/>
  <c r="I127" i="3"/>
  <c r="I125" i="3" s="1"/>
  <c r="H127" i="3"/>
  <c r="L126" i="3"/>
  <c r="K126" i="3"/>
  <c r="J126" i="3"/>
  <c r="I126" i="3"/>
  <c r="H126" i="3"/>
  <c r="L125" i="3"/>
  <c r="K125" i="3"/>
  <c r="J125" i="3"/>
  <c r="H125" i="3"/>
  <c r="L123" i="3"/>
  <c r="K123" i="3"/>
  <c r="J123" i="3"/>
  <c r="I123" i="3"/>
  <c r="H123" i="3"/>
  <c r="H121" i="3" s="1"/>
  <c r="L122" i="3"/>
  <c r="K122" i="3"/>
  <c r="J122" i="3"/>
  <c r="I122" i="3"/>
  <c r="I121" i="3" s="1"/>
  <c r="H122" i="3"/>
  <c r="L121" i="3"/>
  <c r="K121" i="3"/>
  <c r="J121" i="3"/>
  <c r="L120" i="3"/>
  <c r="K120" i="3"/>
  <c r="J120" i="3"/>
  <c r="I120" i="3"/>
  <c r="H120" i="3"/>
  <c r="L119" i="3"/>
  <c r="K119" i="3"/>
  <c r="J119" i="3"/>
  <c r="I119" i="3"/>
  <c r="I118" i="3" s="1"/>
  <c r="H119" i="3"/>
  <c r="H118" i="3" s="1"/>
  <c r="L118" i="3"/>
  <c r="K118" i="3"/>
  <c r="J118" i="3"/>
  <c r="L116" i="3"/>
  <c r="K116" i="3"/>
  <c r="J116" i="3"/>
  <c r="I116" i="3"/>
  <c r="H116" i="3"/>
  <c r="L115" i="3"/>
  <c r="K115" i="3"/>
  <c r="J115" i="3"/>
  <c r="I115" i="3"/>
  <c r="H115" i="3"/>
  <c r="H114" i="3" s="1"/>
  <c r="L114" i="3"/>
  <c r="K114" i="3"/>
  <c r="J114" i="3"/>
  <c r="I114" i="3"/>
  <c r="L113" i="3"/>
  <c r="K113" i="3"/>
  <c r="J113" i="3"/>
  <c r="I113" i="3"/>
  <c r="H113" i="3"/>
  <c r="L112" i="3"/>
  <c r="K112" i="3"/>
  <c r="J112" i="3"/>
  <c r="I112" i="3"/>
  <c r="I111" i="3" s="1"/>
  <c r="H112" i="3"/>
  <c r="L111" i="3"/>
  <c r="K111" i="3"/>
  <c r="J111" i="3"/>
  <c r="H111" i="3"/>
  <c r="L109" i="3"/>
  <c r="K109" i="3"/>
  <c r="J109" i="3"/>
  <c r="I109" i="3"/>
  <c r="H109" i="3"/>
  <c r="H107" i="3" s="1"/>
  <c r="L108" i="3"/>
  <c r="K108" i="3"/>
  <c r="J108" i="3"/>
  <c r="I108" i="3"/>
  <c r="I107" i="3" s="1"/>
  <c r="H108" i="3"/>
  <c r="L107" i="3"/>
  <c r="K107" i="3"/>
  <c r="J107" i="3"/>
  <c r="L106" i="3"/>
  <c r="K106" i="3"/>
  <c r="J106" i="3"/>
  <c r="I106" i="3"/>
  <c r="H106" i="3"/>
  <c r="L105" i="3"/>
  <c r="K105" i="3"/>
  <c r="J105" i="3"/>
  <c r="I105" i="3"/>
  <c r="I104" i="3" s="1"/>
  <c r="H105" i="3"/>
  <c r="H104" i="3" s="1"/>
  <c r="L104" i="3"/>
  <c r="K104" i="3"/>
  <c r="J104" i="3"/>
  <c r="L102" i="3"/>
  <c r="K102" i="3"/>
  <c r="J102" i="3"/>
  <c r="I102" i="3"/>
  <c r="H102" i="3"/>
  <c r="L101" i="3"/>
  <c r="K101" i="3"/>
  <c r="J101" i="3"/>
  <c r="I101" i="3"/>
  <c r="H101" i="3"/>
  <c r="H100" i="3" s="1"/>
  <c r="L100" i="3"/>
  <c r="K100" i="3"/>
  <c r="J100" i="3"/>
  <c r="I100" i="3"/>
  <c r="L99" i="3"/>
  <c r="K99" i="3"/>
  <c r="J99" i="3"/>
  <c r="I99" i="3"/>
  <c r="I97" i="3" s="1"/>
  <c r="H99" i="3"/>
  <c r="L98" i="3"/>
  <c r="K98" i="3"/>
  <c r="J98" i="3"/>
  <c r="I98" i="3"/>
  <c r="H98" i="3"/>
  <c r="L97" i="3"/>
  <c r="K97" i="3"/>
  <c r="J97" i="3"/>
  <c r="H97" i="3"/>
  <c r="L95" i="3"/>
  <c r="K95" i="3"/>
  <c r="J95" i="3"/>
  <c r="I95" i="3"/>
  <c r="H95" i="3"/>
  <c r="H93" i="3" s="1"/>
  <c r="L94" i="3"/>
  <c r="K94" i="3"/>
  <c r="J94" i="3"/>
  <c r="I94" i="3"/>
  <c r="I93" i="3" s="1"/>
  <c r="H94" i="3"/>
  <c r="L93" i="3"/>
  <c r="K93" i="3"/>
  <c r="J93" i="3"/>
  <c r="L92" i="3"/>
  <c r="K92" i="3"/>
  <c r="J92" i="3"/>
  <c r="I92" i="3"/>
  <c r="H92" i="3"/>
  <c r="L91" i="3"/>
  <c r="K91" i="3"/>
  <c r="J91" i="3"/>
  <c r="I91" i="3"/>
  <c r="I90" i="3" s="1"/>
  <c r="H91" i="3"/>
  <c r="H90" i="3" s="1"/>
  <c r="L90" i="3"/>
  <c r="K90" i="3"/>
  <c r="J90" i="3"/>
  <c r="L88" i="3"/>
  <c r="K88" i="3"/>
  <c r="J88" i="3"/>
  <c r="I88" i="3"/>
  <c r="H88" i="3"/>
  <c r="L87" i="3"/>
  <c r="K87" i="3"/>
  <c r="J87" i="3"/>
  <c r="I87" i="3"/>
  <c r="H87" i="3"/>
  <c r="L86" i="3"/>
  <c r="K86" i="3"/>
  <c r="J86" i="3"/>
  <c r="I86" i="3"/>
  <c r="H86" i="3"/>
  <c r="L85" i="3"/>
  <c r="K85" i="3"/>
  <c r="J85" i="3"/>
  <c r="I85" i="3"/>
  <c r="I83" i="3" s="1"/>
  <c r="H85" i="3"/>
  <c r="L84" i="3"/>
  <c r="K84" i="3"/>
  <c r="J84" i="3"/>
  <c r="I84" i="3"/>
  <c r="H84" i="3"/>
  <c r="L83" i="3"/>
  <c r="K83" i="3"/>
  <c r="J83" i="3"/>
  <c r="H83" i="3"/>
  <c r="L81" i="3"/>
  <c r="K81" i="3"/>
  <c r="J81" i="3"/>
  <c r="I81" i="3"/>
  <c r="I79" i="3" s="1"/>
  <c r="H81" i="3"/>
  <c r="I80" i="3"/>
  <c r="H80" i="3"/>
  <c r="L79" i="3"/>
  <c r="K79" i="3"/>
  <c r="J79" i="3"/>
  <c r="H79" i="3"/>
  <c r="L78" i="3"/>
  <c r="K78" i="3"/>
  <c r="J78" i="3"/>
  <c r="I78" i="3"/>
  <c r="H78" i="3"/>
  <c r="H76" i="3" s="1"/>
  <c r="L77" i="3"/>
  <c r="K77" i="3"/>
  <c r="J77" i="3"/>
  <c r="I77" i="3"/>
  <c r="I76" i="3" s="1"/>
  <c r="H77" i="3"/>
  <c r="L76" i="3"/>
  <c r="K76" i="3"/>
  <c r="J76" i="3"/>
  <c r="L74" i="3"/>
  <c r="K74" i="3"/>
  <c r="J74" i="3"/>
  <c r="I74" i="3"/>
  <c r="H74" i="3"/>
  <c r="H72" i="3" s="1"/>
  <c r="I73" i="3"/>
  <c r="I72" i="3" s="1"/>
  <c r="H73" i="3"/>
  <c r="L72" i="3"/>
  <c r="K72" i="3"/>
  <c r="J72" i="3"/>
  <c r="L71" i="3"/>
  <c r="K71" i="3"/>
  <c r="J71" i="3"/>
  <c r="I71" i="3"/>
  <c r="H71" i="3"/>
  <c r="L70" i="3"/>
  <c r="K70" i="3"/>
  <c r="J70" i="3"/>
  <c r="I70" i="3"/>
  <c r="H70" i="3"/>
  <c r="H69" i="3" s="1"/>
  <c r="L69" i="3"/>
  <c r="K69" i="3"/>
  <c r="J69" i="3"/>
  <c r="I69" i="3"/>
  <c r="L67" i="3"/>
  <c r="K67" i="3"/>
  <c r="J67" i="3"/>
  <c r="I67" i="3"/>
  <c r="H67" i="3"/>
  <c r="L66" i="3"/>
  <c r="K66" i="3"/>
  <c r="J66" i="3"/>
  <c r="I66" i="3"/>
  <c r="H66" i="3"/>
  <c r="L65" i="3"/>
  <c r="K65" i="3"/>
  <c r="J65" i="3"/>
  <c r="I65" i="3"/>
  <c r="H65" i="3"/>
  <c r="L64" i="3"/>
  <c r="K64" i="3"/>
  <c r="J64" i="3"/>
  <c r="I64" i="3"/>
  <c r="I62" i="3" s="1"/>
  <c r="H64" i="3"/>
  <c r="L63" i="3"/>
  <c r="K63" i="3"/>
  <c r="J63" i="3"/>
  <c r="I63" i="3"/>
  <c r="H63" i="3"/>
  <c r="L62" i="3"/>
  <c r="K62" i="3"/>
  <c r="J62" i="3"/>
  <c r="H62" i="3"/>
  <c r="L60" i="3"/>
  <c r="K60" i="3"/>
  <c r="J60" i="3"/>
  <c r="I60" i="3"/>
  <c r="H60" i="3"/>
  <c r="H58" i="3" s="1"/>
  <c r="L59" i="3"/>
  <c r="K59" i="3"/>
  <c r="J59" i="3"/>
  <c r="I59" i="3"/>
  <c r="I58" i="3" s="1"/>
  <c r="H59" i="3"/>
  <c r="L58" i="3"/>
  <c r="K58" i="3"/>
  <c r="J58" i="3"/>
  <c r="L57" i="3"/>
  <c r="K57" i="3"/>
  <c r="J57" i="3"/>
  <c r="I57" i="3"/>
  <c r="H57" i="3"/>
  <c r="L56" i="3"/>
  <c r="K56" i="3"/>
  <c r="J56" i="3"/>
  <c r="I56" i="3"/>
  <c r="I55" i="3" s="1"/>
  <c r="H56" i="3"/>
  <c r="H55" i="3" s="1"/>
  <c r="L55" i="3"/>
  <c r="K55" i="3"/>
  <c r="J55" i="3"/>
  <c r="L53" i="3"/>
  <c r="K53" i="3"/>
  <c r="J53" i="3"/>
  <c r="I53" i="3"/>
  <c r="H53" i="3"/>
  <c r="L52" i="3"/>
  <c r="K52" i="3"/>
  <c r="J52" i="3"/>
  <c r="I52" i="3"/>
  <c r="H52" i="3"/>
  <c r="L51" i="3"/>
  <c r="K51" i="3"/>
  <c r="J51" i="3"/>
  <c r="I51" i="3"/>
  <c r="H51" i="3"/>
  <c r="L50" i="3"/>
  <c r="K50" i="3"/>
  <c r="J50" i="3"/>
  <c r="I50" i="3"/>
  <c r="I48" i="3" s="1"/>
  <c r="H50" i="3"/>
  <c r="L49" i="3"/>
  <c r="K49" i="3"/>
  <c r="J49" i="3"/>
  <c r="I49" i="3"/>
  <c r="H49" i="3"/>
  <c r="L48" i="3"/>
  <c r="K48" i="3"/>
  <c r="J48" i="3"/>
  <c r="H48" i="3"/>
  <c r="L46" i="3"/>
  <c r="K46" i="3"/>
  <c r="J46" i="3"/>
  <c r="I46" i="3"/>
  <c r="H46" i="3"/>
  <c r="H44" i="3" s="1"/>
  <c r="L45" i="3"/>
  <c r="K45" i="3"/>
  <c r="J45" i="3"/>
  <c r="I45" i="3"/>
  <c r="I44" i="3" s="1"/>
  <c r="H45" i="3"/>
  <c r="L44" i="3"/>
  <c r="K44" i="3"/>
  <c r="J44" i="3"/>
  <c r="L43" i="3"/>
  <c r="K43" i="3"/>
  <c r="J43" i="3"/>
  <c r="I43" i="3"/>
  <c r="H43" i="3"/>
  <c r="L42" i="3"/>
  <c r="K42" i="3"/>
  <c r="J42" i="3"/>
  <c r="I42" i="3"/>
  <c r="I41" i="3" s="1"/>
  <c r="H42" i="3"/>
  <c r="H41" i="3" s="1"/>
  <c r="L41" i="3"/>
  <c r="K41" i="3"/>
  <c r="J41" i="3"/>
  <c r="L39" i="3"/>
  <c r="K39" i="3"/>
  <c r="J39" i="3"/>
  <c r="I39" i="3"/>
  <c r="H39" i="3"/>
  <c r="L38" i="3"/>
  <c r="K38" i="3"/>
  <c r="J38" i="3"/>
  <c r="I38" i="3"/>
  <c r="H38" i="3"/>
  <c r="H37" i="3" s="1"/>
  <c r="L37" i="3"/>
  <c r="K37" i="3"/>
  <c r="J37" i="3"/>
  <c r="I37" i="3"/>
  <c r="L36" i="3"/>
  <c r="K36" i="3"/>
  <c r="J36" i="3"/>
  <c r="I36" i="3"/>
  <c r="I34" i="3" s="1"/>
  <c r="H36" i="3"/>
  <c r="L35" i="3"/>
  <c r="K35" i="3"/>
  <c r="J35" i="3"/>
  <c r="I35" i="3"/>
  <c r="H35" i="3"/>
  <c r="L34" i="3"/>
  <c r="K34" i="3"/>
  <c r="J34" i="3"/>
  <c r="H34" i="3"/>
  <c r="L32" i="3"/>
  <c r="K32" i="3"/>
  <c r="J32" i="3"/>
  <c r="I32" i="3"/>
  <c r="H32" i="3"/>
  <c r="H30" i="3" s="1"/>
  <c r="L31" i="3"/>
  <c r="K31" i="3"/>
  <c r="J31" i="3"/>
  <c r="I31" i="3"/>
  <c r="I30" i="3" s="1"/>
  <c r="H31" i="3"/>
  <c r="L30" i="3"/>
  <c r="K30" i="3"/>
  <c r="J30" i="3"/>
  <c r="L29" i="3"/>
  <c r="K29" i="3"/>
  <c r="J29" i="3"/>
  <c r="I29" i="3"/>
  <c r="H29" i="3"/>
  <c r="L28" i="3"/>
  <c r="K28" i="3"/>
  <c r="J28" i="3"/>
  <c r="I28" i="3"/>
  <c r="I27" i="3" s="1"/>
  <c r="H28" i="3"/>
  <c r="H27" i="3" s="1"/>
  <c r="L27" i="3"/>
  <c r="K27" i="3"/>
  <c r="J27" i="3"/>
  <c r="L25" i="3"/>
  <c r="K25" i="3"/>
  <c r="J25" i="3"/>
  <c r="I25" i="3"/>
  <c r="H25" i="3"/>
  <c r="L24" i="3"/>
  <c r="K24" i="3"/>
  <c r="J24" i="3"/>
  <c r="I24" i="3"/>
  <c r="H24" i="3"/>
  <c r="H23" i="3" s="1"/>
  <c r="L23" i="3"/>
  <c r="K23" i="3"/>
  <c r="J23" i="3"/>
  <c r="I23" i="3"/>
  <c r="L22" i="3"/>
  <c r="K22" i="3"/>
  <c r="J22" i="3"/>
  <c r="I22" i="3"/>
  <c r="I20" i="3" s="1"/>
  <c r="H22" i="3"/>
  <c r="L21" i="3"/>
  <c r="K21" i="3"/>
  <c r="J21" i="3"/>
  <c r="I21" i="3"/>
  <c r="H21" i="3"/>
  <c r="L20" i="3"/>
  <c r="K20" i="3"/>
  <c r="J20" i="3"/>
  <c r="H20" i="3"/>
  <c r="L18" i="3"/>
  <c r="K18" i="3"/>
  <c r="J18" i="3"/>
  <c r="I18" i="3"/>
  <c r="H18" i="3"/>
  <c r="H16" i="3" s="1"/>
  <c r="L17" i="3"/>
  <c r="K17" i="3"/>
  <c r="J17" i="3"/>
  <c r="I17" i="3"/>
  <c r="I16" i="3" s="1"/>
  <c r="H17" i="3"/>
  <c r="L16" i="3"/>
  <c r="K16" i="3"/>
  <c r="J16" i="3"/>
  <c r="L15" i="3"/>
  <c r="K15" i="3"/>
  <c r="J15" i="3"/>
  <c r="I15" i="3"/>
  <c r="H15" i="3"/>
  <c r="L14" i="3"/>
  <c r="K14" i="3"/>
  <c r="J14" i="3"/>
  <c r="I14" i="3"/>
  <c r="I13" i="3" s="1"/>
  <c r="H14" i="3"/>
  <c r="H13" i="3" s="1"/>
  <c r="L13" i="3"/>
  <c r="K13" i="3"/>
  <c r="J13" i="3"/>
  <c r="L11" i="3"/>
  <c r="K11" i="3"/>
  <c r="J11" i="3"/>
  <c r="I11" i="3"/>
  <c r="H11" i="3"/>
  <c r="L10" i="3"/>
  <c r="K10" i="3"/>
  <c r="J10" i="3"/>
  <c r="I10" i="3"/>
  <c r="H10" i="3"/>
  <c r="H9" i="3" s="1"/>
  <c r="L9" i="3"/>
  <c r="K9" i="3"/>
  <c r="J9" i="3"/>
  <c r="I9" i="3"/>
  <c r="L8" i="3"/>
  <c r="K8" i="3"/>
  <c r="J8" i="3"/>
  <c r="I8" i="3"/>
  <c r="I6" i="3" s="1"/>
  <c r="H8" i="3"/>
  <c r="L7" i="3"/>
  <c r="K7" i="3"/>
  <c r="J7" i="3"/>
  <c r="I7" i="3"/>
  <c r="H7" i="3"/>
  <c r="L6" i="3"/>
  <c r="K6" i="3"/>
  <c r="J6" i="3"/>
  <c r="H6" i="3"/>
  <c r="H93" i="2"/>
  <c r="J92" i="2"/>
  <c r="I92" i="2"/>
  <c r="H92" i="2"/>
  <c r="J89" i="2"/>
  <c r="H89" i="2"/>
  <c r="J88" i="2"/>
  <c r="I88" i="2"/>
  <c r="H88" i="2"/>
  <c r="J84" i="2"/>
  <c r="I84" i="2"/>
  <c r="H84" i="2"/>
  <c r="H81" i="2"/>
  <c r="J80" i="2"/>
  <c r="I80" i="2"/>
  <c r="H80" i="2"/>
  <c r="J77" i="2"/>
  <c r="J76" i="2"/>
  <c r="I76" i="2"/>
  <c r="H76" i="2"/>
  <c r="J73" i="2"/>
  <c r="I73" i="2"/>
  <c r="J72" i="2"/>
  <c r="I72" i="2"/>
  <c r="J69" i="2"/>
  <c r="I69" i="2"/>
  <c r="H69" i="2"/>
  <c r="J68" i="2"/>
  <c r="I68" i="2"/>
  <c r="H68" i="2"/>
  <c r="J65" i="2"/>
  <c r="I65" i="2"/>
  <c r="H65" i="2"/>
  <c r="J64" i="2"/>
  <c r="I64" i="2"/>
  <c r="H64" i="2"/>
  <c r="J61" i="2"/>
  <c r="I61" i="2"/>
  <c r="H61" i="2"/>
  <c r="J60" i="2"/>
  <c r="I60" i="2"/>
  <c r="H60" i="2"/>
  <c r="H57" i="2"/>
  <c r="J56" i="2"/>
  <c r="I56" i="2"/>
  <c r="H56" i="2"/>
  <c r="J53" i="2"/>
  <c r="I53" i="2"/>
  <c r="H53" i="2"/>
  <c r="J52" i="2"/>
  <c r="I52" i="2"/>
  <c r="H52" i="2"/>
  <c r="J49" i="2"/>
  <c r="H49" i="2"/>
  <c r="J48" i="2"/>
  <c r="I48" i="2"/>
  <c r="H48" i="2"/>
  <c r="J45" i="2"/>
  <c r="I45" i="2"/>
  <c r="J44" i="2"/>
  <c r="I44" i="2"/>
  <c r="H44" i="2"/>
  <c r="J41" i="2"/>
  <c r="I41" i="2"/>
  <c r="J40" i="2"/>
  <c r="I40" i="2"/>
  <c r="H40" i="2"/>
  <c r="J37" i="2"/>
  <c r="I37" i="2"/>
  <c r="J36" i="2"/>
  <c r="I36" i="2"/>
  <c r="H36" i="2"/>
  <c r="J32" i="2"/>
  <c r="I32" i="2"/>
  <c r="H32" i="2"/>
  <c r="J31" i="2"/>
  <c r="I31" i="2"/>
  <c r="H31" i="2"/>
  <c r="J28" i="2"/>
  <c r="I28" i="2"/>
  <c r="H28" i="2"/>
  <c r="J27" i="2"/>
  <c r="I27" i="2"/>
  <c r="H27" i="2"/>
  <c r="H24" i="2"/>
  <c r="J23" i="2"/>
  <c r="I23" i="2"/>
  <c r="H23" i="2"/>
  <c r="J20" i="2"/>
  <c r="J19" i="2"/>
  <c r="I19" i="2"/>
  <c r="H19" i="2"/>
  <c r="J16" i="2"/>
  <c r="I16" i="2"/>
  <c r="H16" i="2"/>
  <c r="H15" i="2"/>
  <c r="J12" i="2"/>
  <c r="I12" i="2"/>
  <c r="H12" i="2"/>
  <c r="J11" i="2"/>
  <c r="I11" i="2"/>
  <c r="H11" i="2"/>
  <c r="J8" i="2"/>
  <c r="I8" i="2"/>
  <c r="H8" i="2"/>
  <c r="J7" i="2"/>
  <c r="H7" i="2"/>
  <c r="L1878" i="1"/>
  <c r="K1878" i="1"/>
  <c r="J1878" i="1"/>
  <c r="I1878" i="1"/>
  <c r="H1878" i="1"/>
  <c r="L1877" i="1"/>
  <c r="K1877" i="1"/>
  <c r="J1877" i="1"/>
  <c r="I1877" i="1"/>
  <c r="H1877" i="1"/>
  <c r="L1876" i="1"/>
  <c r="K1876" i="1"/>
  <c r="J1876" i="1"/>
  <c r="I1876" i="1"/>
  <c r="H1876" i="1"/>
  <c r="L1875" i="1"/>
  <c r="K1875" i="1"/>
  <c r="J1875" i="1"/>
  <c r="I1875" i="1"/>
  <c r="H1875" i="1"/>
  <c r="L1874" i="1"/>
  <c r="K1874" i="1"/>
  <c r="J1874" i="1"/>
  <c r="I1874" i="1"/>
  <c r="H1874" i="1"/>
  <c r="L1873" i="1"/>
  <c r="K1873" i="1"/>
  <c r="J1873" i="1"/>
  <c r="I1873" i="1"/>
  <c r="H1873" i="1"/>
  <c r="L1870" i="1"/>
  <c r="K1870" i="1"/>
  <c r="J1870" i="1"/>
  <c r="I1870" i="1"/>
  <c r="H1870" i="1"/>
  <c r="L1869" i="1"/>
  <c r="K1869" i="1"/>
  <c r="J1869" i="1"/>
  <c r="I1869" i="1"/>
  <c r="H1869" i="1"/>
  <c r="L1868" i="1"/>
  <c r="K1868" i="1"/>
  <c r="J1868" i="1"/>
  <c r="I1868" i="1"/>
  <c r="H1868" i="1"/>
  <c r="L1867" i="1"/>
  <c r="K1867" i="1"/>
  <c r="J1867" i="1"/>
  <c r="I1867" i="1"/>
  <c r="H1867" i="1"/>
  <c r="L1866" i="1"/>
  <c r="K1866" i="1"/>
  <c r="J1866" i="1"/>
  <c r="I1866" i="1"/>
  <c r="H1866" i="1"/>
  <c r="L1865" i="1"/>
  <c r="K1865" i="1"/>
  <c r="J1865" i="1"/>
  <c r="I1865" i="1"/>
  <c r="H1865" i="1"/>
  <c r="L1863" i="1"/>
  <c r="K1863" i="1"/>
  <c r="J1863" i="1"/>
  <c r="I1863" i="1"/>
  <c r="H1863" i="1"/>
  <c r="L1862" i="1"/>
  <c r="K1862" i="1"/>
  <c r="I1862" i="1"/>
  <c r="H1862" i="1"/>
  <c r="L1861" i="1"/>
  <c r="K1861" i="1"/>
  <c r="J1861" i="1"/>
  <c r="I1861" i="1"/>
  <c r="H1861" i="1"/>
  <c r="L1860" i="1"/>
  <c r="K1860" i="1"/>
  <c r="J1860" i="1"/>
  <c r="I1860" i="1"/>
  <c r="H1860" i="1"/>
  <c r="L1859" i="1"/>
  <c r="K1859" i="1"/>
  <c r="J1859" i="1"/>
  <c r="I1859" i="1"/>
  <c r="H1859" i="1"/>
  <c r="L1858" i="1"/>
  <c r="K1858" i="1"/>
  <c r="J1858" i="1"/>
  <c r="I1858" i="1"/>
  <c r="H1858" i="1"/>
  <c r="L1856" i="1"/>
  <c r="K1856" i="1"/>
  <c r="J1856" i="1"/>
  <c r="I1856" i="1"/>
  <c r="H1856" i="1"/>
  <c r="L1855" i="1"/>
  <c r="K1855" i="1"/>
  <c r="J1855" i="1"/>
  <c r="I1855" i="1"/>
  <c r="H1855" i="1"/>
  <c r="L1854" i="1"/>
  <c r="K1854" i="1"/>
  <c r="J1854" i="1"/>
  <c r="I1854" i="1"/>
  <c r="H1854" i="1"/>
  <c r="L1853" i="1"/>
  <c r="K1853" i="1"/>
  <c r="J1853" i="1"/>
  <c r="I1853" i="1"/>
  <c r="H1853" i="1"/>
  <c r="L1852" i="1"/>
  <c r="K1852" i="1"/>
  <c r="J1852" i="1"/>
  <c r="I1852" i="1"/>
  <c r="H1852" i="1"/>
  <c r="L1851" i="1"/>
  <c r="K1851" i="1"/>
  <c r="J1851" i="1"/>
  <c r="I1851" i="1"/>
  <c r="H1851" i="1"/>
  <c r="L1849" i="1"/>
  <c r="K1849" i="1"/>
  <c r="J1849" i="1"/>
  <c r="I1849" i="1"/>
  <c r="H1849" i="1"/>
  <c r="J1848" i="1"/>
  <c r="I1848" i="1"/>
  <c r="H1848" i="1"/>
  <c r="L1847" i="1"/>
  <c r="K1847" i="1"/>
  <c r="J1847" i="1"/>
  <c r="I1847" i="1"/>
  <c r="H1847" i="1"/>
  <c r="L1846" i="1"/>
  <c r="K1846" i="1"/>
  <c r="J1846" i="1"/>
  <c r="I1846" i="1"/>
  <c r="H1846" i="1"/>
  <c r="L1845" i="1"/>
  <c r="K1845" i="1"/>
  <c r="J1845" i="1"/>
  <c r="I1845" i="1"/>
  <c r="H1845" i="1"/>
  <c r="L1844" i="1"/>
  <c r="K1844" i="1"/>
  <c r="J1844" i="1"/>
  <c r="I1844" i="1"/>
  <c r="H1844" i="1"/>
  <c r="L1842" i="1"/>
  <c r="K1842" i="1"/>
  <c r="J1842" i="1"/>
  <c r="I1842" i="1"/>
  <c r="H1842" i="1"/>
  <c r="K1841" i="1"/>
  <c r="J1841" i="1"/>
  <c r="I1841" i="1"/>
  <c r="H1841" i="1"/>
  <c r="L1840" i="1"/>
  <c r="K1840" i="1"/>
  <c r="J1840" i="1"/>
  <c r="I1840" i="1"/>
  <c r="H1840" i="1"/>
  <c r="L1839" i="1"/>
  <c r="K1839" i="1"/>
  <c r="J1839" i="1"/>
  <c r="I1839" i="1"/>
  <c r="H1839" i="1"/>
  <c r="L1838" i="1"/>
  <c r="K1838" i="1"/>
  <c r="J1838" i="1"/>
  <c r="I1838" i="1"/>
  <c r="H1838" i="1"/>
  <c r="L1837" i="1"/>
  <c r="K1837" i="1"/>
  <c r="J1837" i="1"/>
  <c r="I1837" i="1"/>
  <c r="H1837" i="1"/>
  <c r="L1835" i="1"/>
  <c r="K1835" i="1"/>
  <c r="J1835" i="1"/>
  <c r="I1835" i="1"/>
  <c r="H1835" i="1"/>
  <c r="J1834" i="1"/>
  <c r="I1834" i="1"/>
  <c r="H1834" i="1"/>
  <c r="L1833" i="1"/>
  <c r="K1833" i="1"/>
  <c r="J1833" i="1"/>
  <c r="I1833" i="1"/>
  <c r="H1833" i="1"/>
  <c r="L1832" i="1"/>
  <c r="K1832" i="1"/>
  <c r="J1832" i="1"/>
  <c r="I1832" i="1"/>
  <c r="H1832" i="1"/>
  <c r="J1831" i="1"/>
  <c r="I1831" i="1"/>
  <c r="H1831" i="1"/>
  <c r="L1830" i="1"/>
  <c r="K1830" i="1"/>
  <c r="J1830" i="1"/>
  <c r="I1830" i="1"/>
  <c r="H1830" i="1"/>
  <c r="L1828" i="1"/>
  <c r="K1828" i="1"/>
  <c r="J1828" i="1"/>
  <c r="I1828" i="1"/>
  <c r="H1828" i="1"/>
  <c r="L1827" i="1"/>
  <c r="J1827" i="1"/>
  <c r="I1827" i="1"/>
  <c r="H1827" i="1"/>
  <c r="L1826" i="1"/>
  <c r="K1826" i="1"/>
  <c r="J1826" i="1"/>
  <c r="I1826" i="1"/>
  <c r="H1826" i="1"/>
  <c r="L1825" i="1"/>
  <c r="K1825" i="1"/>
  <c r="J1825" i="1"/>
  <c r="I1825" i="1"/>
  <c r="H1825" i="1"/>
  <c r="L1824" i="1"/>
  <c r="K1824" i="1"/>
  <c r="J1824" i="1"/>
  <c r="I1824" i="1"/>
  <c r="H1824" i="1"/>
  <c r="L1823" i="1"/>
  <c r="K1823" i="1"/>
  <c r="J1823" i="1"/>
  <c r="I1823" i="1"/>
  <c r="H1823" i="1"/>
  <c r="L1821" i="1"/>
  <c r="K1821" i="1"/>
  <c r="J1821" i="1"/>
  <c r="I1821" i="1"/>
  <c r="H1821" i="1"/>
  <c r="L1820" i="1"/>
  <c r="K1820" i="1"/>
  <c r="J1820" i="1"/>
  <c r="I1820" i="1"/>
  <c r="H1820" i="1"/>
  <c r="L1819" i="1"/>
  <c r="K1819" i="1"/>
  <c r="J1819" i="1"/>
  <c r="I1819" i="1"/>
  <c r="H1819" i="1"/>
  <c r="L1818" i="1"/>
  <c r="K1818" i="1"/>
  <c r="J1818" i="1"/>
  <c r="I1818" i="1"/>
  <c r="H1818" i="1"/>
  <c r="L1817" i="1"/>
  <c r="K1817" i="1"/>
  <c r="J1817" i="1"/>
  <c r="I1817" i="1"/>
  <c r="H1817" i="1"/>
  <c r="L1816" i="1"/>
  <c r="K1816" i="1"/>
  <c r="J1816" i="1"/>
  <c r="I1816" i="1"/>
  <c r="H1816" i="1"/>
  <c r="L1814" i="1"/>
  <c r="K1814" i="1"/>
  <c r="J1814" i="1"/>
  <c r="I1814" i="1"/>
  <c r="H1814" i="1"/>
  <c r="L1813" i="1"/>
  <c r="K1813" i="1"/>
  <c r="J1813" i="1"/>
  <c r="I1813" i="1"/>
  <c r="H1813" i="1"/>
  <c r="L1812" i="1"/>
  <c r="K1812" i="1"/>
  <c r="J1812" i="1"/>
  <c r="I1812" i="1"/>
  <c r="H1812" i="1"/>
  <c r="L1811" i="1"/>
  <c r="K1811" i="1"/>
  <c r="J1811" i="1"/>
  <c r="I1811" i="1"/>
  <c r="H1811" i="1"/>
  <c r="L1810" i="1"/>
  <c r="K1810" i="1"/>
  <c r="J1810" i="1"/>
  <c r="I1810" i="1"/>
  <c r="H1810" i="1"/>
  <c r="L1809" i="1"/>
  <c r="K1809" i="1"/>
  <c r="J1809" i="1"/>
  <c r="I1809" i="1"/>
  <c r="H1809" i="1"/>
  <c r="L1807" i="1"/>
  <c r="K1807" i="1"/>
  <c r="J1807" i="1"/>
  <c r="I1807" i="1"/>
  <c r="H1807" i="1"/>
  <c r="L1806" i="1"/>
  <c r="J1806" i="1"/>
  <c r="I1806" i="1"/>
  <c r="H1806" i="1"/>
  <c r="L1805" i="1"/>
  <c r="K1805" i="1"/>
  <c r="J1805" i="1"/>
  <c r="I1805" i="1"/>
  <c r="H1805" i="1"/>
  <c r="L1804" i="1"/>
  <c r="K1804" i="1"/>
  <c r="J1804" i="1"/>
  <c r="I1804" i="1"/>
  <c r="H1804" i="1"/>
  <c r="L1803" i="1"/>
  <c r="I1803" i="1"/>
  <c r="L1802" i="1"/>
  <c r="K1802" i="1"/>
  <c r="J1802" i="1"/>
  <c r="I1802" i="1"/>
  <c r="L1800" i="1"/>
  <c r="K1800" i="1"/>
  <c r="J1800" i="1"/>
  <c r="I1800" i="1"/>
  <c r="H1800" i="1"/>
  <c r="J1799" i="1"/>
  <c r="I1799" i="1"/>
  <c r="H1799" i="1"/>
  <c r="L1798" i="1"/>
  <c r="K1798" i="1"/>
  <c r="J1798" i="1"/>
  <c r="I1798" i="1"/>
  <c r="H1798" i="1"/>
  <c r="L1797" i="1"/>
  <c r="K1797" i="1"/>
  <c r="J1797" i="1"/>
  <c r="I1797" i="1"/>
  <c r="H1797" i="1"/>
  <c r="L1796" i="1"/>
  <c r="K1796" i="1"/>
  <c r="J1796" i="1"/>
  <c r="I1796" i="1"/>
  <c r="H1796" i="1"/>
  <c r="L1795" i="1"/>
  <c r="K1795" i="1"/>
  <c r="J1795" i="1"/>
  <c r="I1795" i="1"/>
  <c r="H1795" i="1"/>
  <c r="L1793" i="1"/>
  <c r="K1793" i="1"/>
  <c r="J1793" i="1"/>
  <c r="I1793" i="1"/>
  <c r="H1793" i="1"/>
  <c r="L1792" i="1"/>
  <c r="K1792" i="1"/>
  <c r="I1792" i="1"/>
  <c r="H1792" i="1"/>
  <c r="L1791" i="1"/>
  <c r="K1791" i="1"/>
  <c r="J1791" i="1"/>
  <c r="I1791" i="1"/>
  <c r="H1791" i="1"/>
  <c r="L1790" i="1"/>
  <c r="K1790" i="1"/>
  <c r="J1790" i="1"/>
  <c r="I1790" i="1"/>
  <c r="H1790" i="1"/>
  <c r="L1789" i="1"/>
  <c r="I1789" i="1"/>
  <c r="H1789" i="1"/>
  <c r="L1788" i="1"/>
  <c r="K1788" i="1"/>
  <c r="J1788" i="1"/>
  <c r="I1788" i="1"/>
  <c r="H1788" i="1"/>
  <c r="L1786" i="1"/>
  <c r="K1786" i="1"/>
  <c r="J1786" i="1"/>
  <c r="I1786" i="1"/>
  <c r="H1786" i="1"/>
  <c r="L1785" i="1"/>
  <c r="K1785" i="1"/>
  <c r="J1785" i="1"/>
  <c r="I1785" i="1"/>
  <c r="H1785" i="1"/>
  <c r="L1784" i="1"/>
  <c r="K1784" i="1"/>
  <c r="J1784" i="1"/>
  <c r="I1784" i="1"/>
  <c r="H1784" i="1"/>
  <c r="L1783" i="1"/>
  <c r="K1783" i="1"/>
  <c r="J1783" i="1"/>
  <c r="I1783" i="1"/>
  <c r="H1783" i="1"/>
  <c r="L1782" i="1"/>
  <c r="K1782" i="1"/>
  <c r="J1782" i="1"/>
  <c r="I1782" i="1"/>
  <c r="H1782" i="1"/>
  <c r="L1781" i="1"/>
  <c r="K1781" i="1"/>
  <c r="J1781" i="1"/>
  <c r="I1781" i="1"/>
  <c r="H1781" i="1"/>
  <c r="L1779" i="1"/>
  <c r="K1779" i="1"/>
  <c r="J1779" i="1"/>
  <c r="I1779" i="1"/>
  <c r="H1779" i="1"/>
  <c r="L1778" i="1"/>
  <c r="K1778" i="1"/>
  <c r="J1778" i="1"/>
  <c r="I1778" i="1"/>
  <c r="H1778" i="1"/>
  <c r="L1777" i="1"/>
  <c r="K1777" i="1"/>
  <c r="J1777" i="1"/>
  <c r="I1777" i="1"/>
  <c r="H1777" i="1"/>
  <c r="L1776" i="1"/>
  <c r="K1776" i="1"/>
  <c r="J1776" i="1"/>
  <c r="I1776" i="1"/>
  <c r="H1776" i="1"/>
  <c r="I1775" i="1"/>
  <c r="H1775" i="1"/>
  <c r="L1774" i="1"/>
  <c r="K1774" i="1"/>
  <c r="J1774" i="1"/>
  <c r="I1774" i="1"/>
  <c r="H1774" i="1"/>
  <c r="L1772" i="1"/>
  <c r="K1772" i="1"/>
  <c r="J1772" i="1"/>
  <c r="I1772" i="1"/>
  <c r="H1772" i="1"/>
  <c r="J1771" i="1"/>
  <c r="I1771" i="1"/>
  <c r="H1771" i="1"/>
  <c r="L1770" i="1"/>
  <c r="K1770" i="1"/>
  <c r="J1770" i="1"/>
  <c r="I1770" i="1"/>
  <c r="H1770" i="1"/>
  <c r="L1769" i="1"/>
  <c r="K1769" i="1"/>
  <c r="J1769" i="1"/>
  <c r="I1769" i="1"/>
  <c r="H1769" i="1"/>
  <c r="L1768" i="1"/>
  <c r="K1768" i="1"/>
  <c r="J1768" i="1"/>
  <c r="I1768" i="1"/>
  <c r="H1768" i="1"/>
  <c r="L1767" i="1"/>
  <c r="K1767" i="1"/>
  <c r="J1767" i="1"/>
  <c r="I1767" i="1"/>
  <c r="H1767" i="1"/>
  <c r="L1765" i="1"/>
  <c r="K1765" i="1"/>
  <c r="J1765" i="1"/>
  <c r="I1765" i="1"/>
  <c r="H1765" i="1"/>
  <c r="L1764" i="1"/>
  <c r="K1764" i="1"/>
  <c r="J1764" i="1"/>
  <c r="I1764" i="1"/>
  <c r="H1764" i="1"/>
  <c r="L1763" i="1"/>
  <c r="K1763" i="1"/>
  <c r="J1763" i="1"/>
  <c r="I1763" i="1"/>
  <c r="H1763" i="1"/>
  <c r="L1762" i="1"/>
  <c r="K1762" i="1"/>
  <c r="J1762" i="1"/>
  <c r="I1762" i="1"/>
  <c r="H1762" i="1"/>
  <c r="L1761" i="1"/>
  <c r="K1761" i="1"/>
  <c r="J1761" i="1"/>
  <c r="I1761" i="1"/>
  <c r="H1761" i="1"/>
  <c r="L1760" i="1"/>
  <c r="K1760" i="1"/>
  <c r="J1760" i="1"/>
  <c r="I1760" i="1"/>
  <c r="H1760" i="1"/>
  <c r="L1758" i="1"/>
  <c r="K1758" i="1"/>
  <c r="J1758" i="1"/>
  <c r="I1758" i="1"/>
  <c r="H1758" i="1"/>
  <c r="L1757" i="1"/>
  <c r="I1757" i="1"/>
  <c r="H1757" i="1"/>
  <c r="L1756" i="1"/>
  <c r="K1756" i="1"/>
  <c r="J1756" i="1"/>
  <c r="I1756" i="1"/>
  <c r="H1756" i="1"/>
  <c r="L1755" i="1"/>
  <c r="K1755" i="1"/>
  <c r="J1755" i="1"/>
  <c r="I1755" i="1"/>
  <c r="H1755" i="1"/>
  <c r="L1754" i="1"/>
  <c r="K1754" i="1"/>
  <c r="J1754" i="1"/>
  <c r="I1754" i="1"/>
  <c r="H1754" i="1"/>
  <c r="L1753" i="1"/>
  <c r="K1753" i="1"/>
  <c r="J1753" i="1"/>
  <c r="I1753" i="1"/>
  <c r="H1753" i="1"/>
  <c r="L1751" i="1"/>
  <c r="K1751" i="1"/>
  <c r="J1751" i="1"/>
  <c r="I1751" i="1"/>
  <c r="H1751" i="1"/>
  <c r="L1750" i="1"/>
  <c r="K1750" i="1"/>
  <c r="J1750" i="1"/>
  <c r="I1750" i="1"/>
  <c r="H1750" i="1"/>
  <c r="L1749" i="1"/>
  <c r="K1749" i="1"/>
  <c r="J1749" i="1"/>
  <c r="I1749" i="1"/>
  <c r="H1749" i="1"/>
  <c r="L1748" i="1"/>
  <c r="K1748" i="1"/>
  <c r="J1748" i="1"/>
  <c r="I1748" i="1"/>
  <c r="H1748" i="1"/>
  <c r="L1747" i="1"/>
  <c r="K1747" i="1"/>
  <c r="J1747" i="1"/>
  <c r="I1747" i="1"/>
  <c r="H1747" i="1"/>
  <c r="L1746" i="1"/>
  <c r="K1746" i="1"/>
  <c r="J1746" i="1"/>
  <c r="I1746" i="1"/>
  <c r="H1746" i="1"/>
  <c r="L1744" i="1"/>
  <c r="K1744" i="1"/>
  <c r="J1744" i="1"/>
  <c r="I1744" i="1"/>
  <c r="H1744" i="1"/>
  <c r="L1743" i="1"/>
  <c r="K1743" i="1"/>
  <c r="J1743" i="1"/>
  <c r="I1743" i="1"/>
  <c r="H1743" i="1"/>
  <c r="L1742" i="1"/>
  <c r="K1742" i="1"/>
  <c r="J1742" i="1"/>
  <c r="I1742" i="1"/>
  <c r="H1742" i="1"/>
  <c r="L1741" i="1"/>
  <c r="K1741" i="1"/>
  <c r="J1741" i="1"/>
  <c r="I1741" i="1"/>
  <c r="H1741" i="1"/>
  <c r="L1740" i="1"/>
  <c r="K1740" i="1"/>
  <c r="J1740" i="1"/>
  <c r="I1740" i="1"/>
  <c r="H1740" i="1"/>
  <c r="L1739" i="1"/>
  <c r="K1739" i="1"/>
  <c r="J1739" i="1"/>
  <c r="I1739" i="1"/>
  <c r="H1739" i="1"/>
  <c r="L1737" i="1"/>
  <c r="K1737" i="1"/>
  <c r="J1737" i="1"/>
  <c r="I1737" i="1"/>
  <c r="H1737" i="1"/>
  <c r="I1736" i="1"/>
  <c r="H1736" i="1"/>
  <c r="L1735" i="1"/>
  <c r="K1735" i="1"/>
  <c r="J1735" i="1"/>
  <c r="I1735" i="1"/>
  <c r="H1735" i="1"/>
  <c r="L1734" i="1"/>
  <c r="K1734" i="1"/>
  <c r="J1734" i="1"/>
  <c r="I1734" i="1"/>
  <c r="H1734" i="1"/>
  <c r="L1733" i="1"/>
  <c r="K1733" i="1"/>
  <c r="J1733" i="1"/>
  <c r="I1733" i="1"/>
  <c r="H1733" i="1"/>
  <c r="L1732" i="1"/>
  <c r="K1732" i="1"/>
  <c r="J1732" i="1"/>
  <c r="I1732" i="1"/>
  <c r="H1732" i="1"/>
  <c r="L1730" i="1"/>
  <c r="K1730" i="1"/>
  <c r="J1730" i="1"/>
  <c r="I1730" i="1"/>
  <c r="H1730" i="1"/>
  <c r="K1729" i="1"/>
  <c r="J1729" i="1"/>
  <c r="I1729" i="1"/>
  <c r="H1729" i="1"/>
  <c r="L1728" i="1"/>
  <c r="K1728" i="1"/>
  <c r="J1728" i="1"/>
  <c r="I1728" i="1"/>
  <c r="H1728" i="1"/>
  <c r="L1727" i="1"/>
  <c r="K1727" i="1"/>
  <c r="J1727" i="1"/>
  <c r="I1727" i="1"/>
  <c r="H1727" i="1"/>
  <c r="I1726" i="1"/>
  <c r="H1726" i="1"/>
  <c r="L1725" i="1"/>
  <c r="K1725" i="1"/>
  <c r="J1725" i="1"/>
  <c r="I1725" i="1"/>
  <c r="H1725" i="1"/>
  <c r="L1723" i="1"/>
  <c r="K1723" i="1"/>
  <c r="J1723" i="1"/>
  <c r="I1723" i="1"/>
  <c r="H1723" i="1"/>
  <c r="I1722" i="1"/>
  <c r="H1722" i="1"/>
  <c r="L1721" i="1"/>
  <c r="K1721" i="1"/>
  <c r="J1721" i="1"/>
  <c r="I1721" i="1"/>
  <c r="H1721" i="1"/>
  <c r="L1720" i="1"/>
  <c r="K1720" i="1"/>
  <c r="J1720" i="1"/>
  <c r="I1720" i="1"/>
  <c r="H1720" i="1"/>
  <c r="L1719" i="1"/>
  <c r="K1719" i="1"/>
  <c r="J1719" i="1"/>
  <c r="I1719" i="1"/>
  <c r="H1719" i="1"/>
  <c r="L1718" i="1"/>
  <c r="K1718" i="1"/>
  <c r="J1718" i="1"/>
  <c r="I1718" i="1"/>
  <c r="H1718" i="1"/>
  <c r="L1716" i="1"/>
  <c r="K1716" i="1"/>
  <c r="J1716" i="1"/>
  <c r="I1716" i="1"/>
  <c r="H1716" i="1"/>
  <c r="J1715" i="1"/>
  <c r="I1715" i="1"/>
  <c r="H1715" i="1"/>
  <c r="L1714" i="1"/>
  <c r="K1714" i="1"/>
  <c r="J1714" i="1"/>
  <c r="I1714" i="1"/>
  <c r="H1714" i="1"/>
  <c r="L1713" i="1"/>
  <c r="K1713" i="1"/>
  <c r="J1713" i="1"/>
  <c r="I1713" i="1"/>
  <c r="H1713" i="1"/>
  <c r="L1712" i="1"/>
  <c r="K1712" i="1"/>
  <c r="J1712" i="1"/>
  <c r="I1712" i="1"/>
  <c r="H1712" i="1"/>
  <c r="L1711" i="1"/>
  <c r="K1711" i="1"/>
  <c r="J1711" i="1"/>
  <c r="I1711" i="1"/>
  <c r="H1711" i="1"/>
  <c r="L1709" i="1"/>
  <c r="K1709" i="1"/>
  <c r="J1709" i="1"/>
  <c r="I1709" i="1"/>
  <c r="H1709" i="1"/>
  <c r="L1708" i="1"/>
  <c r="K1708" i="1"/>
  <c r="J1708" i="1"/>
  <c r="I1708" i="1"/>
  <c r="H1708" i="1"/>
  <c r="L1707" i="1"/>
  <c r="K1707" i="1"/>
  <c r="J1707" i="1"/>
  <c r="I1707" i="1"/>
  <c r="H1707" i="1"/>
  <c r="L1706" i="1"/>
  <c r="K1706" i="1"/>
  <c r="J1706" i="1"/>
  <c r="I1706" i="1"/>
  <c r="H1706" i="1"/>
  <c r="L1705" i="1"/>
  <c r="K1705" i="1"/>
  <c r="J1705" i="1"/>
  <c r="I1705" i="1"/>
  <c r="H1705" i="1"/>
  <c r="L1704" i="1"/>
  <c r="K1704" i="1"/>
  <c r="J1704" i="1"/>
  <c r="I1704" i="1"/>
  <c r="H1704" i="1"/>
  <c r="L1702" i="1"/>
  <c r="K1702" i="1"/>
  <c r="J1702" i="1"/>
  <c r="I1702" i="1"/>
  <c r="H1702" i="1"/>
  <c r="L1701" i="1"/>
  <c r="K1701" i="1"/>
  <c r="J1701" i="1"/>
  <c r="I1701" i="1"/>
  <c r="H1701" i="1"/>
  <c r="L1700" i="1"/>
  <c r="K1700" i="1"/>
  <c r="J1700" i="1"/>
  <c r="I1700" i="1"/>
  <c r="H1700" i="1"/>
  <c r="L1699" i="1"/>
  <c r="K1699" i="1"/>
  <c r="J1699" i="1"/>
  <c r="I1699" i="1"/>
  <c r="H1699" i="1"/>
  <c r="L1698" i="1"/>
  <c r="K1698" i="1"/>
  <c r="J1698" i="1"/>
  <c r="I1698" i="1"/>
  <c r="H1698" i="1"/>
  <c r="L1697" i="1"/>
  <c r="K1697" i="1"/>
  <c r="J1697" i="1"/>
  <c r="I1697" i="1"/>
  <c r="H1697" i="1"/>
  <c r="L1695" i="1"/>
  <c r="K1695" i="1"/>
  <c r="J1695" i="1"/>
  <c r="I1695" i="1"/>
  <c r="H1695" i="1"/>
  <c r="K1694" i="1"/>
  <c r="J1694" i="1"/>
  <c r="I1694" i="1"/>
  <c r="H1694" i="1"/>
  <c r="L1693" i="1"/>
  <c r="K1693" i="1"/>
  <c r="J1693" i="1"/>
  <c r="I1693" i="1"/>
  <c r="H1693" i="1"/>
  <c r="L1692" i="1"/>
  <c r="K1692" i="1"/>
  <c r="J1692" i="1"/>
  <c r="I1692" i="1"/>
  <c r="H1692" i="1"/>
  <c r="I1691" i="1"/>
  <c r="H1691" i="1"/>
  <c r="L1690" i="1"/>
  <c r="K1690" i="1"/>
  <c r="J1690" i="1"/>
  <c r="I1690" i="1"/>
  <c r="H1690" i="1"/>
  <c r="L1688" i="1"/>
  <c r="K1688" i="1"/>
  <c r="J1688" i="1"/>
  <c r="I1688" i="1"/>
  <c r="H1688" i="1"/>
  <c r="L1687" i="1"/>
  <c r="K1687" i="1"/>
  <c r="J1687" i="1"/>
  <c r="I1687" i="1"/>
  <c r="H1687" i="1"/>
  <c r="L1686" i="1"/>
  <c r="K1686" i="1"/>
  <c r="J1686" i="1"/>
  <c r="I1686" i="1"/>
  <c r="H1686" i="1"/>
  <c r="L1685" i="1"/>
  <c r="K1685" i="1"/>
  <c r="J1685" i="1"/>
  <c r="I1685" i="1"/>
  <c r="H1685" i="1"/>
  <c r="L1684" i="1"/>
  <c r="K1684" i="1"/>
  <c r="I1684" i="1"/>
  <c r="H1684" i="1"/>
  <c r="L1683" i="1"/>
  <c r="K1683" i="1"/>
  <c r="J1683" i="1"/>
  <c r="I1683" i="1"/>
  <c r="H1683" i="1"/>
  <c r="L1681" i="1"/>
  <c r="K1681" i="1"/>
  <c r="J1681" i="1"/>
  <c r="I1681" i="1"/>
  <c r="H1681" i="1"/>
  <c r="J1680" i="1"/>
  <c r="I1680" i="1"/>
  <c r="H1680" i="1"/>
  <c r="L1679" i="1"/>
  <c r="K1679" i="1"/>
  <c r="J1679" i="1"/>
  <c r="I1679" i="1"/>
  <c r="H1679" i="1"/>
  <c r="L1678" i="1"/>
  <c r="K1678" i="1"/>
  <c r="J1678" i="1"/>
  <c r="I1678" i="1"/>
  <c r="H1678" i="1"/>
  <c r="I1677" i="1"/>
  <c r="H1677" i="1"/>
  <c r="L1676" i="1"/>
  <c r="K1676" i="1"/>
  <c r="J1676" i="1"/>
  <c r="I1676" i="1"/>
  <c r="H1676" i="1"/>
  <c r="J1674" i="1"/>
  <c r="I1674" i="1"/>
  <c r="H1674" i="1"/>
  <c r="L1673" i="1"/>
  <c r="K1673" i="1"/>
  <c r="J1673" i="1"/>
  <c r="I1673" i="1"/>
  <c r="H1673" i="1"/>
  <c r="J1672" i="1"/>
  <c r="I1672" i="1"/>
  <c r="H1672" i="1"/>
  <c r="J1671" i="1"/>
  <c r="I1671" i="1"/>
  <c r="H1671" i="1"/>
  <c r="I1670" i="1"/>
  <c r="H1670" i="1"/>
  <c r="J1669" i="1"/>
  <c r="I1669" i="1"/>
  <c r="H1669" i="1"/>
  <c r="L1667" i="1"/>
  <c r="K1667" i="1"/>
  <c r="J1667" i="1"/>
  <c r="I1667" i="1"/>
  <c r="H1667" i="1"/>
  <c r="J1666" i="1"/>
  <c r="I1666" i="1"/>
  <c r="H1666" i="1"/>
  <c r="L1665" i="1"/>
  <c r="K1665" i="1"/>
  <c r="J1665" i="1"/>
  <c r="I1665" i="1"/>
  <c r="H1665" i="1"/>
  <c r="L1664" i="1"/>
  <c r="K1664" i="1"/>
  <c r="J1664" i="1"/>
  <c r="I1664" i="1"/>
  <c r="H1664" i="1"/>
  <c r="I1663" i="1"/>
  <c r="H1663" i="1"/>
  <c r="L1662" i="1"/>
  <c r="K1662" i="1"/>
  <c r="J1662" i="1"/>
  <c r="I1662" i="1"/>
  <c r="H1662" i="1"/>
  <c r="L1660" i="1"/>
  <c r="K1660" i="1"/>
  <c r="I1660" i="1"/>
  <c r="H1660" i="1"/>
  <c r="L1659" i="1"/>
  <c r="K1659" i="1"/>
  <c r="J1659" i="1"/>
  <c r="I1659" i="1"/>
  <c r="H1659" i="1"/>
  <c r="L1658" i="1"/>
  <c r="K1658" i="1"/>
  <c r="J1658" i="1"/>
  <c r="I1658" i="1"/>
  <c r="H1658" i="1"/>
  <c r="L1657" i="1"/>
  <c r="K1657" i="1"/>
  <c r="J1657" i="1"/>
  <c r="I1657" i="1"/>
  <c r="H1657" i="1"/>
  <c r="L1656" i="1"/>
  <c r="K1656" i="1"/>
  <c r="J1656" i="1"/>
  <c r="I1656" i="1"/>
  <c r="H1656" i="1"/>
  <c r="L1655" i="1"/>
  <c r="K1655" i="1"/>
  <c r="J1655" i="1"/>
  <c r="I1655" i="1"/>
  <c r="H1655" i="1"/>
  <c r="L1653" i="1"/>
  <c r="K1653" i="1"/>
  <c r="J1653" i="1"/>
  <c r="I1653" i="1"/>
  <c r="H1653" i="1"/>
  <c r="L1652" i="1"/>
  <c r="K1652" i="1"/>
  <c r="J1652" i="1"/>
  <c r="I1652" i="1"/>
  <c r="H1652" i="1"/>
  <c r="L1651" i="1"/>
  <c r="K1651" i="1"/>
  <c r="J1651" i="1"/>
  <c r="I1651" i="1"/>
  <c r="H1651" i="1"/>
  <c r="L1650" i="1"/>
  <c r="K1650" i="1"/>
  <c r="J1650" i="1"/>
  <c r="I1650" i="1"/>
  <c r="H1650" i="1"/>
  <c r="L1649" i="1"/>
  <c r="K1649" i="1"/>
  <c r="J1649" i="1"/>
  <c r="I1649" i="1"/>
  <c r="H1649" i="1"/>
  <c r="L1648" i="1"/>
  <c r="K1648" i="1"/>
  <c r="J1648" i="1"/>
  <c r="I1648" i="1"/>
  <c r="H1648" i="1"/>
  <c r="L1646" i="1"/>
  <c r="J1646" i="1"/>
  <c r="I1646" i="1"/>
  <c r="H1646" i="1"/>
  <c r="L1645" i="1"/>
  <c r="K1645" i="1"/>
  <c r="J1645" i="1"/>
  <c r="I1645" i="1"/>
  <c r="H1645" i="1"/>
  <c r="L1644" i="1"/>
  <c r="K1644" i="1"/>
  <c r="J1644" i="1"/>
  <c r="I1644" i="1"/>
  <c r="H1644" i="1"/>
  <c r="L1643" i="1"/>
  <c r="J1643" i="1"/>
  <c r="I1643" i="1"/>
  <c r="H1643" i="1"/>
  <c r="L1642" i="1"/>
  <c r="K1642" i="1"/>
  <c r="J1642" i="1"/>
  <c r="I1642" i="1"/>
  <c r="H1642" i="1"/>
  <c r="L1641" i="1"/>
  <c r="K1641" i="1"/>
  <c r="J1641" i="1"/>
  <c r="I1641" i="1"/>
  <c r="H1641" i="1"/>
  <c r="L1639" i="1"/>
  <c r="K1639" i="1"/>
  <c r="J1639" i="1"/>
  <c r="I1639" i="1"/>
  <c r="H1639" i="1"/>
  <c r="L1638" i="1"/>
  <c r="K1638" i="1"/>
  <c r="J1638" i="1"/>
  <c r="I1638" i="1"/>
  <c r="H1638" i="1"/>
  <c r="L1637" i="1"/>
  <c r="K1637" i="1"/>
  <c r="J1637" i="1"/>
  <c r="I1637" i="1"/>
  <c r="H1637" i="1"/>
  <c r="L1636" i="1"/>
  <c r="K1636" i="1"/>
  <c r="J1636" i="1"/>
  <c r="I1636" i="1"/>
  <c r="H1636" i="1"/>
  <c r="J1635" i="1"/>
  <c r="I1635" i="1"/>
  <c r="H1635" i="1"/>
  <c r="L1634" i="1"/>
  <c r="K1634" i="1"/>
  <c r="J1634" i="1"/>
  <c r="I1634" i="1"/>
  <c r="H1634" i="1"/>
  <c r="L1632" i="1"/>
  <c r="K1632" i="1"/>
  <c r="J1632" i="1"/>
  <c r="I1632" i="1"/>
  <c r="H1632" i="1"/>
  <c r="L1631" i="1"/>
  <c r="K1631" i="1"/>
  <c r="J1631" i="1"/>
  <c r="I1631" i="1"/>
  <c r="H1631" i="1"/>
  <c r="L1630" i="1"/>
  <c r="K1630" i="1"/>
  <c r="J1630" i="1"/>
  <c r="I1630" i="1"/>
  <c r="H1630" i="1"/>
  <c r="L1629" i="1"/>
  <c r="K1629" i="1"/>
  <c r="J1629" i="1"/>
  <c r="I1629" i="1"/>
  <c r="H1629" i="1"/>
  <c r="I1628" i="1"/>
  <c r="H1628" i="1"/>
  <c r="L1627" i="1"/>
  <c r="K1627" i="1"/>
  <c r="J1627" i="1"/>
  <c r="I1627" i="1"/>
  <c r="H1627" i="1"/>
  <c r="L1625" i="1"/>
  <c r="K1625" i="1"/>
  <c r="J1625" i="1"/>
  <c r="I1625" i="1"/>
  <c r="H1625" i="1"/>
  <c r="J1624" i="1"/>
  <c r="I1624" i="1"/>
  <c r="H1624" i="1"/>
  <c r="L1623" i="1"/>
  <c r="K1623" i="1"/>
  <c r="J1623" i="1"/>
  <c r="I1623" i="1"/>
  <c r="H1623" i="1"/>
  <c r="L1622" i="1"/>
  <c r="K1622" i="1"/>
  <c r="J1622" i="1"/>
  <c r="I1622" i="1"/>
  <c r="H1622" i="1"/>
  <c r="I1621" i="1"/>
  <c r="H1621" i="1"/>
  <c r="L1620" i="1"/>
  <c r="K1620" i="1"/>
  <c r="J1620" i="1"/>
  <c r="I1620" i="1"/>
  <c r="H1620" i="1"/>
  <c r="L1618" i="1"/>
  <c r="K1618" i="1"/>
  <c r="J1618" i="1"/>
  <c r="I1618" i="1"/>
  <c r="H1618" i="1"/>
  <c r="L1617" i="1"/>
  <c r="K1617" i="1"/>
  <c r="J1617" i="1"/>
  <c r="I1617" i="1"/>
  <c r="H1617" i="1"/>
  <c r="L1616" i="1"/>
  <c r="K1616" i="1"/>
  <c r="J1616" i="1"/>
  <c r="I1616" i="1"/>
  <c r="H1616" i="1"/>
  <c r="L1615" i="1"/>
  <c r="K1615" i="1"/>
  <c r="J1615" i="1"/>
  <c r="I1615" i="1"/>
  <c r="H1615" i="1"/>
  <c r="I1614" i="1"/>
  <c r="H1614" i="1"/>
  <c r="L1613" i="1"/>
  <c r="K1613" i="1"/>
  <c r="J1613" i="1"/>
  <c r="I1613" i="1"/>
  <c r="H1613" i="1"/>
  <c r="L1611" i="1"/>
  <c r="K1611" i="1"/>
  <c r="J1611" i="1"/>
  <c r="I1611" i="1"/>
  <c r="H1611" i="1"/>
  <c r="L1610" i="1"/>
  <c r="K1610" i="1"/>
  <c r="J1610" i="1"/>
  <c r="I1610" i="1"/>
  <c r="H1610" i="1"/>
  <c r="L1609" i="1"/>
  <c r="K1609" i="1"/>
  <c r="J1609" i="1"/>
  <c r="I1609" i="1"/>
  <c r="H1609" i="1"/>
  <c r="L1608" i="1"/>
  <c r="K1608" i="1"/>
  <c r="J1608" i="1"/>
  <c r="I1608" i="1"/>
  <c r="H1608" i="1"/>
  <c r="I1607" i="1"/>
  <c r="H1607" i="1"/>
  <c r="L1606" i="1"/>
  <c r="K1606" i="1"/>
  <c r="J1606" i="1"/>
  <c r="I1606" i="1"/>
  <c r="H1606" i="1"/>
  <c r="L1604" i="1"/>
  <c r="K1604" i="1"/>
  <c r="J1604" i="1"/>
  <c r="I1604" i="1"/>
  <c r="H1604" i="1"/>
  <c r="L1603" i="1"/>
  <c r="K1603" i="1"/>
  <c r="J1603" i="1"/>
  <c r="I1603" i="1"/>
  <c r="H1603" i="1"/>
  <c r="L1602" i="1"/>
  <c r="K1602" i="1"/>
  <c r="J1602" i="1"/>
  <c r="I1602" i="1"/>
  <c r="H1602" i="1"/>
  <c r="L1601" i="1"/>
  <c r="K1601" i="1"/>
  <c r="J1601" i="1"/>
  <c r="I1601" i="1"/>
  <c r="H1601" i="1"/>
  <c r="I1600" i="1"/>
  <c r="H1600" i="1"/>
  <c r="L1599" i="1"/>
  <c r="K1599" i="1"/>
  <c r="J1599" i="1"/>
  <c r="I1599" i="1"/>
  <c r="H1599" i="1"/>
  <c r="L1597" i="1"/>
  <c r="K1597" i="1"/>
  <c r="J1597" i="1"/>
  <c r="I1597" i="1"/>
  <c r="H1597" i="1"/>
  <c r="L1596" i="1"/>
  <c r="J1596" i="1"/>
  <c r="I1596" i="1"/>
  <c r="H1596" i="1"/>
  <c r="L1595" i="1"/>
  <c r="K1595" i="1"/>
  <c r="J1595" i="1"/>
  <c r="I1595" i="1"/>
  <c r="H1595" i="1"/>
  <c r="L1594" i="1"/>
  <c r="K1594" i="1"/>
  <c r="J1594" i="1"/>
  <c r="I1594" i="1"/>
  <c r="H1594" i="1"/>
  <c r="I1593" i="1"/>
  <c r="H1593" i="1"/>
  <c r="L1592" i="1"/>
  <c r="K1592" i="1"/>
  <c r="J1592" i="1"/>
  <c r="I1592" i="1"/>
  <c r="H1592" i="1"/>
  <c r="L1590" i="1"/>
  <c r="K1590" i="1"/>
  <c r="J1590" i="1"/>
  <c r="I1590" i="1"/>
  <c r="H1590" i="1"/>
  <c r="L1589" i="1"/>
  <c r="K1589" i="1"/>
  <c r="J1589" i="1"/>
  <c r="I1589" i="1"/>
  <c r="H1589" i="1"/>
  <c r="L1588" i="1"/>
  <c r="K1588" i="1"/>
  <c r="J1588" i="1"/>
  <c r="I1588" i="1"/>
  <c r="H1588" i="1"/>
  <c r="L1587" i="1"/>
  <c r="K1587" i="1"/>
  <c r="J1587" i="1"/>
  <c r="I1587" i="1"/>
  <c r="H1587" i="1"/>
  <c r="I1586" i="1"/>
  <c r="H1586" i="1"/>
  <c r="L1585" i="1"/>
  <c r="K1585" i="1"/>
  <c r="J1585" i="1"/>
  <c r="I1585" i="1"/>
  <c r="H1585" i="1"/>
  <c r="L1583" i="1"/>
  <c r="K1583" i="1"/>
  <c r="J1583" i="1"/>
  <c r="I1583" i="1"/>
  <c r="H1583" i="1"/>
  <c r="J1582" i="1"/>
  <c r="I1582" i="1"/>
  <c r="H1582" i="1"/>
  <c r="L1581" i="1"/>
  <c r="K1581" i="1"/>
  <c r="J1581" i="1"/>
  <c r="I1581" i="1"/>
  <c r="H1581" i="1"/>
  <c r="L1580" i="1"/>
  <c r="K1580" i="1"/>
  <c r="J1580" i="1"/>
  <c r="I1580" i="1"/>
  <c r="H1580" i="1"/>
  <c r="L1579" i="1"/>
  <c r="I1579" i="1"/>
  <c r="L1578" i="1"/>
  <c r="K1578" i="1"/>
  <c r="J1578" i="1"/>
  <c r="I1578" i="1"/>
  <c r="L1576" i="1"/>
  <c r="K1576" i="1"/>
  <c r="J1576" i="1"/>
  <c r="I1576" i="1"/>
  <c r="H1576" i="1"/>
  <c r="J1575" i="1"/>
  <c r="I1575" i="1"/>
  <c r="H1575" i="1"/>
  <c r="L1574" i="1"/>
  <c r="K1574" i="1"/>
  <c r="J1574" i="1"/>
  <c r="I1574" i="1"/>
  <c r="H1574" i="1"/>
  <c r="L1573" i="1"/>
  <c r="K1573" i="1"/>
  <c r="J1573" i="1"/>
  <c r="I1573" i="1"/>
  <c r="H1573" i="1"/>
  <c r="L1572" i="1"/>
  <c r="I1572" i="1"/>
  <c r="L1571" i="1"/>
  <c r="K1571" i="1"/>
  <c r="J1571" i="1"/>
  <c r="I1571" i="1"/>
  <c r="L1569" i="1"/>
  <c r="K1569" i="1"/>
  <c r="J1569" i="1"/>
  <c r="I1569" i="1"/>
  <c r="H1569" i="1"/>
  <c r="J1568" i="1"/>
  <c r="I1568" i="1"/>
  <c r="H1568" i="1"/>
  <c r="L1567" i="1"/>
  <c r="K1567" i="1"/>
  <c r="J1567" i="1"/>
  <c r="I1567" i="1"/>
  <c r="H1567" i="1"/>
  <c r="L1566" i="1"/>
  <c r="K1566" i="1"/>
  <c r="J1566" i="1"/>
  <c r="I1566" i="1"/>
  <c r="H1566" i="1"/>
  <c r="I1565" i="1"/>
  <c r="H1565" i="1"/>
  <c r="L1564" i="1"/>
  <c r="K1564" i="1"/>
  <c r="J1564" i="1"/>
  <c r="I1564" i="1"/>
  <c r="H1564" i="1"/>
  <c r="L1562" i="1"/>
  <c r="K1562" i="1"/>
  <c r="J1562" i="1"/>
  <c r="I1562" i="1"/>
  <c r="H1562" i="1"/>
  <c r="J1561" i="1"/>
  <c r="I1561" i="1"/>
  <c r="H1561" i="1"/>
  <c r="L1560" i="1"/>
  <c r="K1560" i="1"/>
  <c r="J1560" i="1"/>
  <c r="I1560" i="1"/>
  <c r="H1560" i="1"/>
  <c r="L1559" i="1"/>
  <c r="K1559" i="1"/>
  <c r="J1559" i="1"/>
  <c r="I1559" i="1"/>
  <c r="H1559" i="1"/>
  <c r="L1558" i="1"/>
  <c r="K1558" i="1"/>
  <c r="J1558" i="1"/>
  <c r="I1558" i="1"/>
  <c r="H1558" i="1"/>
  <c r="L1557" i="1"/>
  <c r="K1557" i="1"/>
  <c r="J1557" i="1"/>
  <c r="I1557" i="1"/>
  <c r="H1557" i="1"/>
  <c r="L1555" i="1"/>
  <c r="K1555" i="1"/>
  <c r="J1555" i="1"/>
  <c r="I1555" i="1"/>
  <c r="H1555" i="1"/>
  <c r="L1554" i="1"/>
  <c r="K1554" i="1"/>
  <c r="J1554" i="1"/>
  <c r="I1554" i="1"/>
  <c r="H1554" i="1"/>
  <c r="L1553" i="1"/>
  <c r="K1553" i="1"/>
  <c r="J1553" i="1"/>
  <c r="I1553" i="1"/>
  <c r="H1553" i="1"/>
  <c r="L1552" i="1"/>
  <c r="K1552" i="1"/>
  <c r="J1552" i="1"/>
  <c r="I1552" i="1"/>
  <c r="H1552" i="1"/>
  <c r="L1551" i="1"/>
  <c r="K1551" i="1"/>
  <c r="J1551" i="1"/>
  <c r="I1551" i="1"/>
  <c r="H1551" i="1"/>
  <c r="L1550" i="1"/>
  <c r="K1550" i="1"/>
  <c r="J1550" i="1"/>
  <c r="I1550" i="1"/>
  <c r="H1550" i="1"/>
  <c r="L1548" i="1"/>
  <c r="K1548" i="1"/>
  <c r="J1548" i="1"/>
  <c r="I1548" i="1"/>
  <c r="H1548" i="1"/>
  <c r="L1547" i="1"/>
  <c r="K1547" i="1"/>
  <c r="J1547" i="1"/>
  <c r="I1547" i="1"/>
  <c r="H1547" i="1"/>
  <c r="L1546" i="1"/>
  <c r="K1546" i="1"/>
  <c r="J1546" i="1"/>
  <c r="I1546" i="1"/>
  <c r="H1546" i="1"/>
  <c r="L1545" i="1"/>
  <c r="K1545" i="1"/>
  <c r="J1545" i="1"/>
  <c r="I1545" i="1"/>
  <c r="H1545" i="1"/>
  <c r="J1544" i="1"/>
  <c r="I1544" i="1"/>
  <c r="H1544" i="1"/>
  <c r="L1543" i="1"/>
  <c r="K1543" i="1"/>
  <c r="J1543" i="1"/>
  <c r="I1543" i="1"/>
  <c r="H1543" i="1"/>
  <c r="L1541" i="1"/>
  <c r="K1541" i="1"/>
  <c r="J1541" i="1"/>
  <c r="I1541" i="1"/>
  <c r="H1541" i="1"/>
  <c r="K1540" i="1"/>
  <c r="J1540" i="1"/>
  <c r="I1540" i="1"/>
  <c r="H1540" i="1"/>
  <c r="L1539" i="1"/>
  <c r="K1539" i="1"/>
  <c r="J1539" i="1"/>
  <c r="I1539" i="1"/>
  <c r="H1539" i="1"/>
  <c r="L1538" i="1"/>
  <c r="K1538" i="1"/>
  <c r="J1538" i="1"/>
  <c r="I1538" i="1"/>
  <c r="H1538" i="1"/>
  <c r="L1537" i="1"/>
  <c r="K1537" i="1"/>
  <c r="J1537" i="1"/>
  <c r="I1537" i="1"/>
  <c r="H1537" i="1"/>
  <c r="L1536" i="1"/>
  <c r="K1536" i="1"/>
  <c r="J1536" i="1"/>
  <c r="I1536" i="1"/>
  <c r="H1536" i="1"/>
  <c r="L1534" i="1"/>
  <c r="K1534" i="1"/>
  <c r="J1534" i="1"/>
  <c r="I1534" i="1"/>
  <c r="H1534" i="1"/>
  <c r="L1533" i="1"/>
  <c r="K1533" i="1"/>
  <c r="J1533" i="1"/>
  <c r="I1533" i="1"/>
  <c r="H1533" i="1"/>
  <c r="L1532" i="1"/>
  <c r="K1532" i="1"/>
  <c r="J1532" i="1"/>
  <c r="I1532" i="1"/>
  <c r="H1532" i="1"/>
  <c r="L1531" i="1"/>
  <c r="K1531" i="1"/>
  <c r="J1531" i="1"/>
  <c r="I1531" i="1"/>
  <c r="H1531" i="1"/>
  <c r="L1530" i="1"/>
  <c r="K1530" i="1"/>
  <c r="J1530" i="1"/>
  <c r="I1530" i="1"/>
  <c r="H1530" i="1"/>
  <c r="L1529" i="1"/>
  <c r="K1529" i="1"/>
  <c r="J1529" i="1"/>
  <c r="I1529" i="1"/>
  <c r="H1529" i="1"/>
  <c r="L1527" i="1"/>
  <c r="K1527" i="1"/>
  <c r="J1527" i="1"/>
  <c r="I1527" i="1"/>
  <c r="H1527" i="1"/>
  <c r="L1526" i="1"/>
  <c r="K1526" i="1"/>
  <c r="J1526" i="1"/>
  <c r="I1526" i="1"/>
  <c r="H1526" i="1"/>
  <c r="L1525" i="1"/>
  <c r="K1525" i="1"/>
  <c r="J1525" i="1"/>
  <c r="I1525" i="1"/>
  <c r="H1525" i="1"/>
  <c r="L1524" i="1"/>
  <c r="K1524" i="1"/>
  <c r="J1524" i="1"/>
  <c r="I1524" i="1"/>
  <c r="H1524" i="1"/>
  <c r="L1523" i="1"/>
  <c r="K1523" i="1"/>
  <c r="J1523" i="1"/>
  <c r="I1523" i="1"/>
  <c r="H1523" i="1"/>
  <c r="L1522" i="1"/>
  <c r="K1522" i="1"/>
  <c r="J1522" i="1"/>
  <c r="I1522" i="1"/>
  <c r="H1522" i="1"/>
  <c r="L1520" i="1"/>
  <c r="K1520" i="1"/>
  <c r="J1520" i="1"/>
  <c r="I1520" i="1"/>
  <c r="H1520" i="1"/>
  <c r="L1519" i="1"/>
  <c r="K1519" i="1"/>
  <c r="J1519" i="1"/>
  <c r="I1519" i="1"/>
  <c r="H1519" i="1"/>
  <c r="L1518" i="1"/>
  <c r="K1518" i="1"/>
  <c r="J1518" i="1"/>
  <c r="I1518" i="1"/>
  <c r="H1518" i="1"/>
  <c r="L1517" i="1"/>
  <c r="K1517" i="1"/>
  <c r="J1517" i="1"/>
  <c r="I1517" i="1"/>
  <c r="H1517" i="1"/>
  <c r="L1516" i="1"/>
  <c r="I1516" i="1"/>
  <c r="H1516" i="1"/>
  <c r="L1515" i="1"/>
  <c r="K1515" i="1"/>
  <c r="J1515" i="1"/>
  <c r="I1515" i="1"/>
  <c r="H1515" i="1"/>
  <c r="L1513" i="1"/>
  <c r="K1513" i="1"/>
  <c r="J1513" i="1"/>
  <c r="I1513" i="1"/>
  <c r="H1513" i="1"/>
  <c r="L1512" i="1"/>
  <c r="K1512" i="1"/>
  <c r="J1512" i="1"/>
  <c r="I1512" i="1"/>
  <c r="H1512" i="1"/>
  <c r="L1511" i="1"/>
  <c r="K1511" i="1"/>
  <c r="J1511" i="1"/>
  <c r="I1511" i="1"/>
  <c r="H1511" i="1"/>
  <c r="L1510" i="1"/>
  <c r="K1510" i="1"/>
  <c r="J1510" i="1"/>
  <c r="I1510" i="1"/>
  <c r="H1510" i="1"/>
  <c r="L1509" i="1"/>
  <c r="K1509" i="1"/>
  <c r="J1509" i="1"/>
  <c r="I1509" i="1"/>
  <c r="H1509" i="1"/>
  <c r="L1508" i="1"/>
  <c r="K1508" i="1"/>
  <c r="J1508" i="1"/>
  <c r="I1508" i="1"/>
  <c r="H1508" i="1"/>
  <c r="L1506" i="1"/>
  <c r="K1506" i="1"/>
  <c r="J1506" i="1"/>
  <c r="I1506" i="1"/>
  <c r="H1506" i="1"/>
  <c r="J1505" i="1"/>
  <c r="I1505" i="1"/>
  <c r="H1505" i="1"/>
  <c r="L1504" i="1"/>
  <c r="K1504" i="1"/>
  <c r="J1504" i="1"/>
  <c r="I1504" i="1"/>
  <c r="H1504" i="1"/>
  <c r="L1503" i="1"/>
  <c r="K1503" i="1"/>
  <c r="J1503" i="1"/>
  <c r="I1503" i="1"/>
  <c r="H1503" i="1"/>
  <c r="I1502" i="1"/>
  <c r="H1502" i="1"/>
  <c r="L1501" i="1"/>
  <c r="K1501" i="1"/>
  <c r="J1501" i="1"/>
  <c r="I1501" i="1"/>
  <c r="H1501" i="1"/>
  <c r="L1499" i="1"/>
  <c r="K1499" i="1"/>
  <c r="J1499" i="1"/>
  <c r="I1499" i="1"/>
  <c r="H1499" i="1"/>
  <c r="L1498" i="1"/>
  <c r="K1498" i="1"/>
  <c r="J1498" i="1"/>
  <c r="I1498" i="1"/>
  <c r="H1498" i="1"/>
  <c r="L1497" i="1"/>
  <c r="K1497" i="1"/>
  <c r="J1497" i="1"/>
  <c r="I1497" i="1"/>
  <c r="H1497" i="1"/>
  <c r="L1496" i="1"/>
  <c r="K1496" i="1"/>
  <c r="J1496" i="1"/>
  <c r="I1496" i="1"/>
  <c r="H1496" i="1"/>
  <c r="L1495" i="1"/>
  <c r="K1495" i="1"/>
  <c r="J1495" i="1"/>
  <c r="I1495" i="1"/>
  <c r="H1495" i="1"/>
  <c r="L1494" i="1"/>
  <c r="K1494" i="1"/>
  <c r="J1494" i="1"/>
  <c r="I1494" i="1"/>
  <c r="H1494" i="1"/>
  <c r="L1492" i="1"/>
  <c r="K1492" i="1"/>
  <c r="J1492" i="1"/>
  <c r="I1492" i="1"/>
  <c r="H1492" i="1"/>
  <c r="L1491" i="1"/>
  <c r="K1491" i="1"/>
  <c r="J1491" i="1"/>
  <c r="I1491" i="1"/>
  <c r="H1491" i="1"/>
  <c r="L1490" i="1"/>
  <c r="K1490" i="1"/>
  <c r="J1490" i="1"/>
  <c r="I1490" i="1"/>
  <c r="H1490" i="1"/>
  <c r="L1489" i="1"/>
  <c r="K1489" i="1"/>
  <c r="J1489" i="1"/>
  <c r="I1489" i="1"/>
  <c r="H1489" i="1"/>
  <c r="L1488" i="1"/>
  <c r="K1488" i="1"/>
  <c r="J1488" i="1"/>
  <c r="I1488" i="1"/>
  <c r="H1488" i="1"/>
  <c r="L1487" i="1"/>
  <c r="K1487" i="1"/>
  <c r="J1487" i="1"/>
  <c r="I1487" i="1"/>
  <c r="H1487" i="1"/>
  <c r="L1485" i="1"/>
  <c r="K1485" i="1"/>
  <c r="J1485" i="1"/>
  <c r="I1485" i="1"/>
  <c r="H1485" i="1"/>
  <c r="L1484" i="1"/>
  <c r="K1484" i="1"/>
  <c r="J1484" i="1"/>
  <c r="I1484" i="1"/>
  <c r="H1484" i="1"/>
  <c r="L1483" i="1"/>
  <c r="K1483" i="1"/>
  <c r="J1483" i="1"/>
  <c r="I1483" i="1"/>
  <c r="H1483" i="1"/>
  <c r="L1482" i="1"/>
  <c r="K1482" i="1"/>
  <c r="J1482" i="1"/>
  <c r="I1482" i="1"/>
  <c r="H1482" i="1"/>
  <c r="L1481" i="1"/>
  <c r="K1481" i="1"/>
  <c r="J1481" i="1"/>
  <c r="I1481" i="1"/>
  <c r="H1481" i="1"/>
  <c r="L1480" i="1"/>
  <c r="K1480" i="1"/>
  <c r="J1480" i="1"/>
  <c r="I1480" i="1"/>
  <c r="H1480" i="1"/>
  <c r="L1478" i="1"/>
  <c r="K1478" i="1"/>
  <c r="J1478" i="1"/>
  <c r="I1478" i="1"/>
  <c r="H1478" i="1"/>
  <c r="L1477" i="1"/>
  <c r="K1477" i="1"/>
  <c r="J1477" i="1"/>
  <c r="I1477" i="1"/>
  <c r="H1477" i="1"/>
  <c r="L1476" i="1"/>
  <c r="K1476" i="1"/>
  <c r="J1476" i="1"/>
  <c r="I1476" i="1"/>
  <c r="H1476" i="1"/>
  <c r="L1475" i="1"/>
  <c r="K1475" i="1"/>
  <c r="J1475" i="1"/>
  <c r="I1475" i="1"/>
  <c r="H1475" i="1"/>
  <c r="L1474" i="1"/>
  <c r="K1474" i="1"/>
  <c r="J1474" i="1"/>
  <c r="I1474" i="1"/>
  <c r="H1474" i="1"/>
  <c r="L1473" i="1"/>
  <c r="K1473" i="1"/>
  <c r="J1473" i="1"/>
  <c r="I1473" i="1"/>
  <c r="H1473" i="1"/>
  <c r="L1471" i="1"/>
  <c r="K1471" i="1"/>
  <c r="J1471" i="1"/>
  <c r="I1471" i="1"/>
  <c r="H1471" i="1"/>
  <c r="L1470" i="1"/>
  <c r="K1470" i="1"/>
  <c r="J1470" i="1"/>
  <c r="I1470" i="1"/>
  <c r="H1470" i="1"/>
  <c r="L1469" i="1"/>
  <c r="K1469" i="1"/>
  <c r="J1469" i="1"/>
  <c r="I1469" i="1"/>
  <c r="H1469" i="1"/>
  <c r="L1468" i="1"/>
  <c r="K1468" i="1"/>
  <c r="J1468" i="1"/>
  <c r="I1468" i="1"/>
  <c r="H1468" i="1"/>
  <c r="L1467" i="1"/>
  <c r="K1467" i="1"/>
  <c r="J1467" i="1"/>
  <c r="I1467" i="1"/>
  <c r="H1467" i="1"/>
  <c r="L1466" i="1"/>
  <c r="K1466" i="1"/>
  <c r="J1466" i="1"/>
  <c r="I1466" i="1"/>
  <c r="H1466" i="1"/>
  <c r="L1464" i="1"/>
  <c r="K1464" i="1"/>
  <c r="J1464" i="1"/>
  <c r="I1464" i="1"/>
  <c r="H1464" i="1"/>
  <c r="L1463" i="1"/>
  <c r="K1463" i="1"/>
  <c r="J1463" i="1"/>
  <c r="I1463" i="1"/>
  <c r="H1463" i="1"/>
  <c r="L1462" i="1"/>
  <c r="K1462" i="1"/>
  <c r="J1462" i="1"/>
  <c r="I1462" i="1"/>
  <c r="H1462" i="1"/>
  <c r="L1461" i="1"/>
  <c r="K1461" i="1"/>
  <c r="J1461" i="1"/>
  <c r="I1461" i="1"/>
  <c r="H1461" i="1"/>
  <c r="L1460" i="1"/>
  <c r="K1460" i="1"/>
  <c r="J1460" i="1"/>
  <c r="I1460" i="1"/>
  <c r="H1460" i="1"/>
  <c r="L1459" i="1"/>
  <c r="K1459" i="1"/>
  <c r="J1459" i="1"/>
  <c r="I1459" i="1"/>
  <c r="H1459" i="1"/>
  <c r="L1457" i="1"/>
  <c r="K1457" i="1"/>
  <c r="J1457" i="1"/>
  <c r="I1457" i="1"/>
  <c r="H1457" i="1"/>
  <c r="L1456" i="1"/>
  <c r="K1456" i="1"/>
  <c r="J1456" i="1"/>
  <c r="I1456" i="1"/>
  <c r="H1456" i="1"/>
  <c r="L1455" i="1"/>
  <c r="K1455" i="1"/>
  <c r="J1455" i="1"/>
  <c r="I1455" i="1"/>
  <c r="H1455" i="1"/>
  <c r="L1454" i="1"/>
  <c r="K1454" i="1"/>
  <c r="J1454" i="1"/>
  <c r="I1454" i="1"/>
  <c r="H1454" i="1"/>
  <c r="L1453" i="1"/>
  <c r="K1453" i="1"/>
  <c r="J1453" i="1"/>
  <c r="I1453" i="1"/>
  <c r="H1453" i="1"/>
  <c r="L1452" i="1"/>
  <c r="K1452" i="1"/>
  <c r="J1452" i="1"/>
  <c r="I1452" i="1"/>
  <c r="H1452" i="1"/>
  <c r="L1450" i="1"/>
  <c r="K1450" i="1"/>
  <c r="J1450" i="1"/>
  <c r="I1450" i="1"/>
  <c r="H1450" i="1"/>
  <c r="L1449" i="1"/>
  <c r="K1449" i="1"/>
  <c r="J1449" i="1"/>
  <c r="I1449" i="1"/>
  <c r="H1449" i="1"/>
  <c r="L1448" i="1"/>
  <c r="K1448" i="1"/>
  <c r="J1448" i="1"/>
  <c r="I1448" i="1"/>
  <c r="H1448" i="1"/>
  <c r="L1447" i="1"/>
  <c r="K1447" i="1"/>
  <c r="J1447" i="1"/>
  <c r="I1447" i="1"/>
  <c r="H1447" i="1"/>
  <c r="L1446" i="1"/>
  <c r="K1446" i="1"/>
  <c r="J1446" i="1"/>
  <c r="I1446" i="1"/>
  <c r="H1446" i="1"/>
  <c r="L1445" i="1"/>
  <c r="K1445" i="1"/>
  <c r="J1445" i="1"/>
  <c r="I1445" i="1"/>
  <c r="H1445" i="1"/>
  <c r="L1443" i="1"/>
  <c r="K1443" i="1"/>
  <c r="J1443" i="1"/>
  <c r="I1443" i="1"/>
  <c r="H1443" i="1"/>
  <c r="L1442" i="1"/>
  <c r="K1442" i="1"/>
  <c r="J1442" i="1"/>
  <c r="I1442" i="1"/>
  <c r="H1442" i="1"/>
  <c r="L1441" i="1"/>
  <c r="K1441" i="1"/>
  <c r="J1441" i="1"/>
  <c r="I1441" i="1"/>
  <c r="H1441" i="1"/>
  <c r="L1440" i="1"/>
  <c r="K1440" i="1"/>
  <c r="J1440" i="1"/>
  <c r="I1440" i="1"/>
  <c r="H1440" i="1"/>
  <c r="L1439" i="1"/>
  <c r="K1439" i="1"/>
  <c r="J1439" i="1"/>
  <c r="I1439" i="1"/>
  <c r="H1439" i="1"/>
  <c r="L1438" i="1"/>
  <c r="K1438" i="1"/>
  <c r="J1438" i="1"/>
  <c r="I1438" i="1"/>
  <c r="H1438" i="1"/>
  <c r="L1436" i="1"/>
  <c r="K1436" i="1"/>
  <c r="J1436" i="1"/>
  <c r="I1436" i="1"/>
  <c r="H1436" i="1"/>
  <c r="J1435" i="1"/>
  <c r="I1435" i="1"/>
  <c r="H1435" i="1"/>
  <c r="L1434" i="1"/>
  <c r="K1434" i="1"/>
  <c r="J1434" i="1"/>
  <c r="I1434" i="1"/>
  <c r="H1434" i="1"/>
  <c r="L1433" i="1"/>
  <c r="K1433" i="1"/>
  <c r="J1433" i="1"/>
  <c r="I1433" i="1"/>
  <c r="H1433" i="1"/>
  <c r="L1432" i="1"/>
  <c r="K1432" i="1"/>
  <c r="J1432" i="1"/>
  <c r="I1432" i="1"/>
  <c r="H1432" i="1"/>
  <c r="L1431" i="1"/>
  <c r="K1431" i="1"/>
  <c r="J1431" i="1"/>
  <c r="I1431" i="1"/>
  <c r="H1431" i="1"/>
  <c r="L1429" i="1"/>
  <c r="K1429" i="1"/>
  <c r="J1429" i="1"/>
  <c r="I1429" i="1"/>
  <c r="H1429" i="1"/>
  <c r="J1428" i="1"/>
  <c r="I1428" i="1"/>
  <c r="H1428" i="1"/>
  <c r="L1427" i="1"/>
  <c r="K1427" i="1"/>
  <c r="J1427" i="1"/>
  <c r="I1427" i="1"/>
  <c r="H1427" i="1"/>
  <c r="L1426" i="1"/>
  <c r="K1426" i="1"/>
  <c r="J1426" i="1"/>
  <c r="I1426" i="1"/>
  <c r="H1426" i="1"/>
  <c r="L1425" i="1"/>
  <c r="K1425" i="1"/>
  <c r="J1425" i="1"/>
  <c r="I1425" i="1"/>
  <c r="H1425" i="1"/>
  <c r="L1424" i="1"/>
  <c r="K1424" i="1"/>
  <c r="J1424" i="1"/>
  <c r="I1424" i="1"/>
  <c r="H1424" i="1"/>
  <c r="L1422" i="1"/>
  <c r="K1422" i="1"/>
  <c r="J1422" i="1"/>
  <c r="I1422" i="1"/>
  <c r="H1422" i="1"/>
  <c r="L1421" i="1"/>
  <c r="J1421" i="1"/>
  <c r="I1421" i="1"/>
  <c r="H1421" i="1"/>
  <c r="L1420" i="1"/>
  <c r="K1420" i="1"/>
  <c r="J1420" i="1"/>
  <c r="I1420" i="1"/>
  <c r="H1420" i="1"/>
  <c r="L1419" i="1"/>
  <c r="K1419" i="1"/>
  <c r="J1419" i="1"/>
  <c r="I1419" i="1"/>
  <c r="H1419" i="1"/>
  <c r="L1418" i="1"/>
  <c r="K1418" i="1"/>
  <c r="J1418" i="1"/>
  <c r="I1418" i="1"/>
  <c r="H1418" i="1"/>
  <c r="L1417" i="1"/>
  <c r="K1417" i="1"/>
  <c r="J1417" i="1"/>
  <c r="I1417" i="1"/>
  <c r="H1417" i="1"/>
  <c r="L1415" i="1"/>
  <c r="K1415" i="1"/>
  <c r="J1415" i="1"/>
  <c r="I1415" i="1"/>
  <c r="H1415" i="1"/>
  <c r="L1414" i="1"/>
  <c r="K1414" i="1"/>
  <c r="J1414" i="1"/>
  <c r="I1414" i="1"/>
  <c r="H1414" i="1"/>
  <c r="L1413" i="1"/>
  <c r="K1413" i="1"/>
  <c r="J1413" i="1"/>
  <c r="I1413" i="1"/>
  <c r="H1413" i="1"/>
  <c r="L1412" i="1"/>
  <c r="K1412" i="1"/>
  <c r="J1412" i="1"/>
  <c r="I1412" i="1"/>
  <c r="H1412" i="1"/>
  <c r="L1411" i="1"/>
  <c r="I1411" i="1"/>
  <c r="L1410" i="1"/>
  <c r="K1410" i="1"/>
  <c r="J1410" i="1"/>
  <c r="I1410" i="1"/>
  <c r="L1408" i="1"/>
  <c r="K1408" i="1"/>
  <c r="J1408" i="1"/>
  <c r="I1408" i="1"/>
  <c r="H1408" i="1"/>
  <c r="L1407" i="1"/>
  <c r="K1407" i="1"/>
  <c r="J1407" i="1"/>
  <c r="I1407" i="1"/>
  <c r="H1407" i="1"/>
  <c r="L1406" i="1"/>
  <c r="K1406" i="1"/>
  <c r="J1406" i="1"/>
  <c r="I1406" i="1"/>
  <c r="H1406" i="1"/>
  <c r="L1405" i="1"/>
  <c r="K1405" i="1"/>
  <c r="J1405" i="1"/>
  <c r="I1405" i="1"/>
  <c r="H1405" i="1"/>
  <c r="L1404" i="1"/>
  <c r="I1404" i="1"/>
  <c r="L1403" i="1"/>
  <c r="K1403" i="1"/>
  <c r="J1403" i="1"/>
  <c r="I1403" i="1"/>
  <c r="L1401" i="1"/>
  <c r="K1401" i="1"/>
  <c r="J1401" i="1"/>
  <c r="I1401" i="1"/>
  <c r="H1401" i="1"/>
  <c r="L1400" i="1"/>
  <c r="K1400" i="1"/>
  <c r="J1400" i="1"/>
  <c r="I1400" i="1"/>
  <c r="H1400" i="1"/>
  <c r="L1399" i="1"/>
  <c r="K1399" i="1"/>
  <c r="J1399" i="1"/>
  <c r="I1399" i="1"/>
  <c r="H1399" i="1"/>
  <c r="L1398" i="1"/>
  <c r="K1398" i="1"/>
  <c r="J1398" i="1"/>
  <c r="I1398" i="1"/>
  <c r="H1398" i="1"/>
  <c r="L1397" i="1"/>
  <c r="K1397" i="1"/>
  <c r="J1397" i="1"/>
  <c r="I1397" i="1"/>
  <c r="H1397" i="1"/>
  <c r="L1396" i="1"/>
  <c r="K1396" i="1"/>
  <c r="J1396" i="1"/>
  <c r="I1396" i="1"/>
  <c r="H1396" i="1"/>
  <c r="L1394" i="1"/>
  <c r="K1394" i="1"/>
  <c r="J1394" i="1"/>
  <c r="I1394" i="1"/>
  <c r="H1394" i="1"/>
  <c r="L1393" i="1"/>
  <c r="K1393" i="1"/>
  <c r="J1393" i="1"/>
  <c r="I1393" i="1"/>
  <c r="H1393" i="1"/>
  <c r="L1392" i="1"/>
  <c r="K1392" i="1"/>
  <c r="J1392" i="1"/>
  <c r="I1392" i="1"/>
  <c r="H1392" i="1"/>
  <c r="L1391" i="1"/>
  <c r="J1391" i="1"/>
  <c r="I1391" i="1"/>
  <c r="H1391" i="1"/>
  <c r="L1390" i="1"/>
  <c r="K1390" i="1"/>
  <c r="J1390" i="1"/>
  <c r="I1390" i="1"/>
  <c r="H1390" i="1"/>
  <c r="L1389" i="1"/>
  <c r="K1389" i="1"/>
  <c r="J1389" i="1"/>
  <c r="I1389" i="1"/>
  <c r="H1389" i="1"/>
  <c r="L1387" i="1"/>
  <c r="K1387" i="1"/>
  <c r="J1387" i="1"/>
  <c r="I1387" i="1"/>
  <c r="H1387" i="1"/>
  <c r="L1386" i="1"/>
  <c r="K1386" i="1"/>
  <c r="J1386" i="1"/>
  <c r="I1386" i="1"/>
  <c r="H1386" i="1"/>
  <c r="L1385" i="1"/>
  <c r="K1385" i="1"/>
  <c r="J1385" i="1"/>
  <c r="I1385" i="1"/>
  <c r="H1385" i="1"/>
  <c r="I1384" i="1"/>
  <c r="H1384" i="1"/>
  <c r="L1383" i="1"/>
  <c r="J1383" i="1"/>
  <c r="I1383" i="1"/>
  <c r="H1383" i="1"/>
  <c r="L1382" i="1"/>
  <c r="K1382" i="1"/>
  <c r="J1382" i="1"/>
  <c r="I1382" i="1"/>
  <c r="H1382" i="1"/>
  <c r="L1381" i="1"/>
  <c r="K1381" i="1"/>
  <c r="J1381" i="1"/>
  <c r="I1381" i="1"/>
  <c r="H1381" i="1"/>
  <c r="L1379" i="1"/>
  <c r="K1379" i="1"/>
  <c r="J1379" i="1"/>
  <c r="I1379" i="1"/>
  <c r="H1379" i="1"/>
  <c r="L1378" i="1"/>
  <c r="K1378" i="1"/>
  <c r="J1378" i="1"/>
  <c r="I1378" i="1"/>
  <c r="H1378" i="1"/>
  <c r="L1377" i="1"/>
  <c r="K1377" i="1"/>
  <c r="J1377" i="1"/>
  <c r="I1377" i="1"/>
  <c r="H1377" i="1"/>
  <c r="L1376" i="1"/>
  <c r="K1376" i="1"/>
  <c r="J1376" i="1"/>
  <c r="I1376" i="1"/>
  <c r="H1376" i="1"/>
  <c r="L1375" i="1"/>
  <c r="K1375" i="1"/>
  <c r="J1375" i="1"/>
  <c r="I1375" i="1"/>
  <c r="H1375" i="1"/>
  <c r="L1374" i="1"/>
  <c r="K1374" i="1"/>
  <c r="J1374" i="1"/>
  <c r="I1374" i="1"/>
  <c r="H1374" i="1"/>
  <c r="L1372" i="1"/>
  <c r="K1372" i="1"/>
  <c r="J1372" i="1"/>
  <c r="I1372" i="1"/>
  <c r="H1372" i="1"/>
  <c r="L1371" i="1"/>
  <c r="K1371" i="1"/>
  <c r="J1371" i="1"/>
  <c r="I1371" i="1"/>
  <c r="H1371" i="1"/>
  <c r="L1370" i="1"/>
  <c r="K1370" i="1"/>
  <c r="J1370" i="1"/>
  <c r="I1370" i="1"/>
  <c r="H1370" i="1"/>
  <c r="L1369" i="1"/>
  <c r="K1369" i="1"/>
  <c r="J1369" i="1"/>
  <c r="I1369" i="1"/>
  <c r="H1369" i="1"/>
  <c r="L1368" i="1"/>
  <c r="K1368" i="1"/>
  <c r="J1368" i="1"/>
  <c r="I1368" i="1"/>
  <c r="H1368" i="1"/>
  <c r="L1367" i="1"/>
  <c r="K1367" i="1"/>
  <c r="J1367" i="1"/>
  <c r="I1367" i="1"/>
  <c r="H1367" i="1"/>
  <c r="J1365" i="1"/>
  <c r="I1365" i="1"/>
  <c r="H1365" i="1"/>
  <c r="K1364" i="1"/>
  <c r="J1364" i="1"/>
  <c r="I1364" i="1"/>
  <c r="H1364" i="1"/>
  <c r="J1363" i="1"/>
  <c r="I1363" i="1"/>
  <c r="H1363" i="1"/>
  <c r="J1362" i="1"/>
  <c r="I1362" i="1"/>
  <c r="H1362" i="1"/>
  <c r="I1361" i="1"/>
  <c r="H1361" i="1"/>
  <c r="J1360" i="1"/>
  <c r="I1360" i="1"/>
  <c r="H1360" i="1"/>
  <c r="L1358" i="1"/>
  <c r="K1358" i="1"/>
  <c r="J1358" i="1"/>
  <c r="I1358" i="1"/>
  <c r="H1358" i="1"/>
  <c r="I1357" i="1"/>
  <c r="H1357" i="1"/>
  <c r="L1356" i="1"/>
  <c r="K1356" i="1"/>
  <c r="J1356" i="1"/>
  <c r="I1356" i="1"/>
  <c r="H1356" i="1"/>
  <c r="L1355" i="1"/>
  <c r="K1355" i="1"/>
  <c r="J1355" i="1"/>
  <c r="I1355" i="1"/>
  <c r="H1355" i="1"/>
  <c r="I1354" i="1"/>
  <c r="H1354" i="1"/>
  <c r="L1353" i="1"/>
  <c r="K1353" i="1"/>
  <c r="J1353" i="1"/>
  <c r="I1353" i="1"/>
  <c r="H1353" i="1"/>
  <c r="L1351" i="1"/>
  <c r="K1351" i="1"/>
  <c r="J1351" i="1"/>
  <c r="I1351" i="1"/>
  <c r="H1351" i="1"/>
  <c r="J1350" i="1"/>
  <c r="I1350" i="1"/>
  <c r="H1350" i="1"/>
  <c r="L1349" i="1"/>
  <c r="K1349" i="1"/>
  <c r="J1349" i="1"/>
  <c r="I1349" i="1"/>
  <c r="H1349" i="1"/>
  <c r="L1348" i="1"/>
  <c r="K1348" i="1"/>
  <c r="J1348" i="1"/>
  <c r="I1348" i="1"/>
  <c r="H1348" i="1"/>
  <c r="L1347" i="1"/>
  <c r="K1347" i="1"/>
  <c r="J1347" i="1"/>
  <c r="I1347" i="1"/>
  <c r="H1347" i="1"/>
  <c r="L1346" i="1"/>
  <c r="K1346" i="1"/>
  <c r="J1346" i="1"/>
  <c r="I1346" i="1"/>
  <c r="H1346" i="1"/>
  <c r="L1344" i="1"/>
  <c r="K1344" i="1"/>
  <c r="J1344" i="1"/>
  <c r="I1344" i="1"/>
  <c r="H1344" i="1"/>
  <c r="L1343" i="1"/>
  <c r="K1343" i="1"/>
  <c r="J1343" i="1"/>
  <c r="I1343" i="1"/>
  <c r="H1343" i="1"/>
  <c r="L1342" i="1"/>
  <c r="K1342" i="1"/>
  <c r="J1342" i="1"/>
  <c r="I1342" i="1"/>
  <c r="H1342" i="1"/>
  <c r="L1341" i="1"/>
  <c r="K1341" i="1"/>
  <c r="J1341" i="1"/>
  <c r="I1341" i="1"/>
  <c r="H1341" i="1"/>
  <c r="L1340" i="1"/>
  <c r="I1340" i="1"/>
  <c r="H1340" i="1"/>
  <c r="L1339" i="1"/>
  <c r="K1339" i="1"/>
  <c r="J1339" i="1"/>
  <c r="I1339" i="1"/>
  <c r="H1339" i="1"/>
  <c r="L1337" i="1"/>
  <c r="K1337" i="1"/>
  <c r="J1337" i="1"/>
  <c r="I1337" i="1"/>
  <c r="H1337" i="1"/>
  <c r="L1336" i="1"/>
  <c r="J1336" i="1"/>
  <c r="I1336" i="1"/>
  <c r="H1336" i="1"/>
  <c r="L1335" i="1"/>
  <c r="K1335" i="1"/>
  <c r="J1335" i="1"/>
  <c r="I1335" i="1"/>
  <c r="H1335" i="1"/>
  <c r="L1334" i="1"/>
  <c r="K1334" i="1"/>
  <c r="J1334" i="1"/>
  <c r="I1334" i="1"/>
  <c r="H1334" i="1"/>
  <c r="L1333" i="1"/>
  <c r="I1333" i="1"/>
  <c r="H1333" i="1"/>
  <c r="L1332" i="1"/>
  <c r="K1332" i="1"/>
  <c r="J1332" i="1"/>
  <c r="I1332" i="1"/>
  <c r="H1332" i="1"/>
  <c r="L1330" i="1"/>
  <c r="K1330" i="1"/>
  <c r="J1330" i="1"/>
  <c r="I1330" i="1"/>
  <c r="H1330" i="1"/>
  <c r="L1329" i="1"/>
  <c r="J1329" i="1"/>
  <c r="I1329" i="1"/>
  <c r="H1329" i="1"/>
  <c r="L1328" i="1"/>
  <c r="K1328" i="1"/>
  <c r="J1328" i="1"/>
  <c r="I1328" i="1"/>
  <c r="H1328" i="1"/>
  <c r="L1327" i="1"/>
  <c r="K1327" i="1"/>
  <c r="J1327" i="1"/>
  <c r="I1327" i="1"/>
  <c r="H1327" i="1"/>
  <c r="L1326" i="1"/>
  <c r="K1326" i="1"/>
  <c r="J1326" i="1"/>
  <c r="I1326" i="1"/>
  <c r="H1326" i="1"/>
  <c r="L1325" i="1"/>
  <c r="K1325" i="1"/>
  <c r="J1325" i="1"/>
  <c r="I1325" i="1"/>
  <c r="H1325" i="1"/>
  <c r="L1323" i="1"/>
  <c r="K1323" i="1"/>
  <c r="I1323" i="1"/>
  <c r="H1323" i="1"/>
  <c r="L1322" i="1"/>
  <c r="K1322" i="1"/>
  <c r="J1322" i="1"/>
  <c r="I1322" i="1"/>
  <c r="H1322" i="1"/>
  <c r="L1321" i="1"/>
  <c r="K1321" i="1"/>
  <c r="J1321" i="1"/>
  <c r="I1321" i="1"/>
  <c r="H1321" i="1"/>
  <c r="J1320" i="1"/>
  <c r="I1320" i="1"/>
  <c r="H1320" i="1"/>
  <c r="L1319" i="1"/>
  <c r="K1319" i="1"/>
  <c r="J1319" i="1"/>
  <c r="I1319" i="1"/>
  <c r="H1319" i="1"/>
  <c r="L1318" i="1"/>
  <c r="I1318" i="1"/>
  <c r="L1317" i="1"/>
  <c r="K1317" i="1"/>
  <c r="J1317" i="1"/>
  <c r="I1317" i="1"/>
  <c r="L1315" i="1"/>
  <c r="K1315" i="1"/>
  <c r="J1315" i="1"/>
  <c r="I1315" i="1"/>
  <c r="H1315" i="1"/>
  <c r="L1314" i="1"/>
  <c r="K1314" i="1"/>
  <c r="J1314" i="1"/>
  <c r="I1314" i="1"/>
  <c r="H1314" i="1"/>
  <c r="L1313" i="1"/>
  <c r="K1313" i="1"/>
  <c r="J1313" i="1"/>
  <c r="I1313" i="1"/>
  <c r="H1313" i="1"/>
  <c r="L1312" i="1"/>
  <c r="K1312" i="1"/>
  <c r="J1312" i="1"/>
  <c r="I1312" i="1"/>
  <c r="H1312" i="1"/>
  <c r="L1311" i="1"/>
  <c r="K1311" i="1"/>
  <c r="J1311" i="1"/>
  <c r="I1311" i="1"/>
  <c r="H1311" i="1"/>
  <c r="L1310" i="1"/>
  <c r="K1310" i="1"/>
  <c r="J1310" i="1"/>
  <c r="I1310" i="1"/>
  <c r="H1310" i="1"/>
  <c r="L1308" i="1"/>
  <c r="K1308" i="1"/>
  <c r="J1308" i="1"/>
  <c r="I1308" i="1"/>
  <c r="H1308" i="1"/>
  <c r="L1307" i="1"/>
  <c r="K1307" i="1"/>
  <c r="J1307" i="1"/>
  <c r="I1307" i="1"/>
  <c r="H1307" i="1"/>
  <c r="L1306" i="1"/>
  <c r="K1306" i="1"/>
  <c r="J1306" i="1"/>
  <c r="I1306" i="1"/>
  <c r="H1306" i="1"/>
  <c r="L1305" i="1"/>
  <c r="K1305" i="1"/>
  <c r="J1305" i="1"/>
  <c r="I1305" i="1"/>
  <c r="H1305" i="1"/>
  <c r="L1304" i="1"/>
  <c r="K1304" i="1"/>
  <c r="J1304" i="1"/>
  <c r="I1304" i="1"/>
  <c r="H1304" i="1"/>
  <c r="L1303" i="1"/>
  <c r="K1303" i="1"/>
  <c r="J1303" i="1"/>
  <c r="I1303" i="1"/>
  <c r="H1303" i="1"/>
  <c r="L1301" i="1"/>
  <c r="K1301" i="1"/>
  <c r="J1301" i="1"/>
  <c r="I1301" i="1"/>
  <c r="H1301" i="1"/>
  <c r="L1300" i="1"/>
  <c r="J1300" i="1"/>
  <c r="I1300" i="1"/>
  <c r="H1300" i="1"/>
  <c r="L1299" i="1"/>
  <c r="K1299" i="1"/>
  <c r="J1299" i="1"/>
  <c r="I1299" i="1"/>
  <c r="H1299" i="1"/>
  <c r="I1298" i="1"/>
  <c r="L1297" i="1"/>
  <c r="I1297" i="1"/>
  <c r="L1296" i="1"/>
  <c r="I1296" i="1"/>
  <c r="L1294" i="1"/>
  <c r="K1294" i="1"/>
  <c r="I1294" i="1"/>
  <c r="H1294" i="1"/>
  <c r="L1293" i="1"/>
  <c r="K1293" i="1"/>
  <c r="J1293" i="1"/>
  <c r="I1293" i="1"/>
  <c r="H1293" i="1"/>
  <c r="L1292" i="1"/>
  <c r="K1292" i="1"/>
  <c r="J1292" i="1"/>
  <c r="I1292" i="1"/>
  <c r="H1292" i="1"/>
  <c r="L1291" i="1"/>
  <c r="K1291" i="1"/>
  <c r="J1291" i="1"/>
  <c r="I1291" i="1"/>
  <c r="H1291" i="1"/>
  <c r="L1290" i="1"/>
  <c r="K1290" i="1"/>
  <c r="J1290" i="1"/>
  <c r="I1290" i="1"/>
  <c r="H1290" i="1"/>
  <c r="L1289" i="1"/>
  <c r="K1289" i="1"/>
  <c r="J1289" i="1"/>
  <c r="I1289" i="1"/>
  <c r="H1289" i="1"/>
  <c r="L1287" i="1"/>
  <c r="K1287" i="1"/>
  <c r="J1287" i="1"/>
  <c r="I1287" i="1"/>
  <c r="H1287" i="1"/>
  <c r="L1286" i="1"/>
  <c r="K1286" i="1"/>
  <c r="J1286" i="1"/>
  <c r="I1286" i="1"/>
  <c r="H1286" i="1"/>
  <c r="L1285" i="1"/>
  <c r="K1285" i="1"/>
  <c r="J1285" i="1"/>
  <c r="I1285" i="1"/>
  <c r="H1285" i="1"/>
  <c r="I1284" i="1"/>
  <c r="H1284" i="1"/>
  <c r="L1283" i="1"/>
  <c r="K1283" i="1"/>
  <c r="J1283" i="1"/>
  <c r="I1283" i="1"/>
  <c r="H1283" i="1"/>
  <c r="L1282" i="1"/>
  <c r="K1282" i="1"/>
  <c r="J1282" i="1"/>
  <c r="I1282" i="1"/>
  <c r="H1282" i="1"/>
  <c r="L1281" i="1"/>
  <c r="K1281" i="1"/>
  <c r="J1281" i="1"/>
  <c r="I1281" i="1"/>
  <c r="H1281" i="1"/>
  <c r="K1279" i="1"/>
  <c r="I1279" i="1"/>
  <c r="H1279" i="1"/>
  <c r="L1278" i="1"/>
  <c r="K1278" i="1"/>
  <c r="J1278" i="1"/>
  <c r="I1278" i="1"/>
  <c r="H1278" i="1"/>
  <c r="L1277" i="1"/>
  <c r="K1277" i="1"/>
  <c r="J1277" i="1"/>
  <c r="I1277" i="1"/>
  <c r="H1277" i="1"/>
  <c r="L1276" i="1"/>
  <c r="I1276" i="1"/>
  <c r="H1276" i="1"/>
  <c r="L1275" i="1"/>
  <c r="K1275" i="1"/>
  <c r="J1275" i="1"/>
  <c r="I1275" i="1"/>
  <c r="H1275" i="1"/>
  <c r="L1274" i="1"/>
  <c r="K1274" i="1"/>
  <c r="J1274" i="1"/>
  <c r="I1274" i="1"/>
  <c r="H1274" i="1"/>
  <c r="L1273" i="1"/>
  <c r="K1273" i="1"/>
  <c r="J1273" i="1"/>
  <c r="I1273" i="1"/>
  <c r="H1273" i="1"/>
  <c r="L1271" i="1"/>
  <c r="K1271" i="1"/>
  <c r="J1271" i="1"/>
  <c r="I1271" i="1"/>
  <c r="H1271" i="1"/>
  <c r="L1270" i="1"/>
  <c r="K1270" i="1"/>
  <c r="J1270" i="1"/>
  <c r="I1270" i="1"/>
  <c r="H1270" i="1"/>
  <c r="L1269" i="1"/>
  <c r="K1269" i="1"/>
  <c r="J1269" i="1"/>
  <c r="I1269" i="1"/>
  <c r="H1269" i="1"/>
  <c r="L1268" i="1"/>
  <c r="K1268" i="1"/>
  <c r="J1268" i="1"/>
  <c r="I1268" i="1"/>
  <c r="H1268" i="1"/>
  <c r="L1267" i="1"/>
  <c r="K1267" i="1"/>
  <c r="J1267" i="1"/>
  <c r="I1267" i="1"/>
  <c r="H1267" i="1"/>
  <c r="L1266" i="1"/>
  <c r="K1266" i="1"/>
  <c r="J1266" i="1"/>
  <c r="I1266" i="1"/>
  <c r="H1266" i="1"/>
  <c r="L1264" i="1"/>
  <c r="K1264" i="1"/>
  <c r="J1264" i="1"/>
  <c r="I1264" i="1"/>
  <c r="H1264" i="1"/>
  <c r="L1263" i="1"/>
  <c r="K1263" i="1"/>
  <c r="J1263" i="1"/>
  <c r="I1263" i="1"/>
  <c r="H1263" i="1"/>
  <c r="L1262" i="1"/>
  <c r="K1262" i="1"/>
  <c r="J1262" i="1"/>
  <c r="I1262" i="1"/>
  <c r="H1262" i="1"/>
  <c r="L1261" i="1"/>
  <c r="K1261" i="1"/>
  <c r="J1261" i="1"/>
  <c r="I1261" i="1"/>
  <c r="H1261" i="1"/>
  <c r="L1260" i="1"/>
  <c r="K1260" i="1"/>
  <c r="J1260" i="1"/>
  <c r="I1260" i="1"/>
  <c r="H1260" i="1"/>
  <c r="L1259" i="1"/>
  <c r="K1259" i="1"/>
  <c r="J1259" i="1"/>
  <c r="I1259" i="1"/>
  <c r="H1259" i="1"/>
  <c r="L1257" i="1"/>
  <c r="K1257" i="1"/>
  <c r="J1257" i="1"/>
  <c r="I1257" i="1"/>
  <c r="H1257" i="1"/>
  <c r="I1256" i="1"/>
  <c r="H1256" i="1"/>
  <c r="L1255" i="1"/>
  <c r="K1255" i="1"/>
  <c r="J1255" i="1"/>
  <c r="I1255" i="1"/>
  <c r="H1255" i="1"/>
  <c r="L1254" i="1"/>
  <c r="K1254" i="1"/>
  <c r="J1254" i="1"/>
  <c r="I1254" i="1"/>
  <c r="H1254" i="1"/>
  <c r="L1253" i="1"/>
  <c r="K1253" i="1"/>
  <c r="J1253" i="1"/>
  <c r="I1253" i="1"/>
  <c r="H1253" i="1"/>
  <c r="L1252" i="1"/>
  <c r="K1252" i="1"/>
  <c r="J1252" i="1"/>
  <c r="I1252" i="1"/>
  <c r="H1252" i="1"/>
  <c r="L1250" i="1"/>
  <c r="K1250" i="1"/>
  <c r="J1250" i="1"/>
  <c r="I1250" i="1"/>
  <c r="H1250" i="1"/>
  <c r="L1249" i="1"/>
  <c r="K1249" i="1"/>
  <c r="J1249" i="1"/>
  <c r="I1249" i="1"/>
  <c r="H1249" i="1"/>
  <c r="L1248" i="1"/>
  <c r="K1248" i="1"/>
  <c r="J1248" i="1"/>
  <c r="I1248" i="1"/>
  <c r="H1248" i="1"/>
  <c r="L1247" i="1"/>
  <c r="K1247" i="1"/>
  <c r="J1247" i="1"/>
  <c r="I1247" i="1"/>
  <c r="H1247" i="1"/>
  <c r="L1246" i="1"/>
  <c r="K1246" i="1"/>
  <c r="J1246" i="1"/>
  <c r="I1246" i="1"/>
  <c r="H1246" i="1"/>
  <c r="L1245" i="1"/>
  <c r="K1245" i="1"/>
  <c r="J1245" i="1"/>
  <c r="I1245" i="1"/>
  <c r="H1245" i="1"/>
  <c r="L1243" i="1"/>
  <c r="K1243" i="1"/>
  <c r="J1243" i="1"/>
  <c r="I1243" i="1"/>
  <c r="H1243" i="1"/>
  <c r="L1242" i="1"/>
  <c r="K1242" i="1"/>
  <c r="I1242" i="1"/>
  <c r="H1242" i="1"/>
  <c r="L1241" i="1"/>
  <c r="K1241" i="1"/>
  <c r="J1241" i="1"/>
  <c r="I1241" i="1"/>
  <c r="H1241" i="1"/>
  <c r="L1240" i="1"/>
  <c r="K1240" i="1"/>
  <c r="J1240" i="1"/>
  <c r="I1240" i="1"/>
  <c r="H1240" i="1"/>
  <c r="L1239" i="1"/>
  <c r="K1239" i="1"/>
  <c r="J1239" i="1"/>
  <c r="I1239" i="1"/>
  <c r="H1239" i="1"/>
  <c r="L1238" i="1"/>
  <c r="K1238" i="1"/>
  <c r="J1238" i="1"/>
  <c r="I1238" i="1"/>
  <c r="H1238" i="1"/>
  <c r="L1236" i="1"/>
  <c r="K1236" i="1"/>
  <c r="J1236" i="1"/>
  <c r="I1236" i="1"/>
  <c r="H1236" i="1"/>
  <c r="L1235" i="1"/>
  <c r="K1235" i="1"/>
  <c r="I1235" i="1"/>
  <c r="H1235" i="1"/>
  <c r="L1234" i="1"/>
  <c r="K1234" i="1"/>
  <c r="J1234" i="1"/>
  <c r="I1234" i="1"/>
  <c r="H1234" i="1"/>
  <c r="L1233" i="1"/>
  <c r="K1233" i="1"/>
  <c r="J1233" i="1"/>
  <c r="I1233" i="1"/>
  <c r="H1233" i="1"/>
  <c r="L1232" i="1"/>
  <c r="K1232" i="1"/>
  <c r="J1232" i="1"/>
  <c r="I1232" i="1"/>
  <c r="H1232" i="1"/>
  <c r="L1231" i="1"/>
  <c r="K1231" i="1"/>
  <c r="J1231" i="1"/>
  <c r="I1231" i="1"/>
  <c r="H1231" i="1"/>
  <c r="L1229" i="1"/>
  <c r="K1229" i="1"/>
  <c r="J1229" i="1"/>
  <c r="I1229" i="1"/>
  <c r="H1229" i="1"/>
  <c r="L1228" i="1"/>
  <c r="K1228" i="1"/>
  <c r="J1228" i="1"/>
  <c r="I1228" i="1"/>
  <c r="H1228" i="1"/>
  <c r="L1227" i="1"/>
  <c r="K1227" i="1"/>
  <c r="J1227" i="1"/>
  <c r="I1227" i="1"/>
  <c r="H1227" i="1"/>
  <c r="L1226" i="1"/>
  <c r="K1226" i="1"/>
  <c r="J1226" i="1"/>
  <c r="I1226" i="1"/>
  <c r="H1226" i="1"/>
  <c r="L1225" i="1"/>
  <c r="K1225" i="1"/>
  <c r="J1225" i="1"/>
  <c r="I1225" i="1"/>
  <c r="H1225" i="1"/>
  <c r="L1224" i="1"/>
  <c r="K1224" i="1"/>
  <c r="J1224" i="1"/>
  <c r="I1224" i="1"/>
  <c r="H1224" i="1"/>
  <c r="L1222" i="1"/>
  <c r="K1222" i="1"/>
  <c r="J1222" i="1"/>
  <c r="I1222" i="1"/>
  <c r="H1222" i="1"/>
  <c r="L1221" i="1"/>
  <c r="K1221" i="1"/>
  <c r="J1221" i="1"/>
  <c r="I1221" i="1"/>
  <c r="H1221" i="1"/>
  <c r="L1220" i="1"/>
  <c r="K1220" i="1"/>
  <c r="J1220" i="1"/>
  <c r="I1220" i="1"/>
  <c r="H1220" i="1"/>
  <c r="K1219" i="1"/>
  <c r="J1219" i="1"/>
  <c r="I1219" i="1"/>
  <c r="H1219" i="1"/>
  <c r="L1218" i="1"/>
  <c r="K1218" i="1"/>
  <c r="J1218" i="1"/>
  <c r="I1218" i="1"/>
  <c r="H1218" i="1"/>
  <c r="L1217" i="1"/>
  <c r="K1217" i="1"/>
  <c r="J1217" i="1"/>
  <c r="I1217" i="1"/>
  <c r="H1217" i="1"/>
  <c r="L1215" i="1"/>
  <c r="K1215" i="1"/>
  <c r="J1215" i="1"/>
  <c r="I1215" i="1"/>
  <c r="H1215" i="1"/>
  <c r="I1214" i="1"/>
  <c r="H1214" i="1"/>
  <c r="L1213" i="1"/>
  <c r="K1213" i="1"/>
  <c r="J1213" i="1"/>
  <c r="I1213" i="1"/>
  <c r="H1213" i="1"/>
  <c r="L1212" i="1"/>
  <c r="K1212" i="1"/>
  <c r="I1212" i="1"/>
  <c r="H1212" i="1"/>
  <c r="L1211" i="1"/>
  <c r="K1211" i="1"/>
  <c r="J1211" i="1"/>
  <c r="I1211" i="1"/>
  <c r="H1211" i="1"/>
  <c r="L1210" i="1"/>
  <c r="K1210" i="1"/>
  <c r="J1210" i="1"/>
  <c r="I1210" i="1"/>
  <c r="H1210" i="1"/>
  <c r="L1208" i="1"/>
  <c r="K1208" i="1"/>
  <c r="J1208" i="1"/>
  <c r="I1208" i="1"/>
  <c r="H1208" i="1"/>
  <c r="L1207" i="1"/>
  <c r="K1207" i="1"/>
  <c r="J1207" i="1"/>
  <c r="I1207" i="1"/>
  <c r="H1207" i="1"/>
  <c r="L1206" i="1"/>
  <c r="K1206" i="1"/>
  <c r="J1206" i="1"/>
  <c r="I1206" i="1"/>
  <c r="H1206" i="1"/>
  <c r="L1205" i="1"/>
  <c r="K1205" i="1"/>
  <c r="J1205" i="1"/>
  <c r="I1205" i="1"/>
  <c r="H1205" i="1"/>
  <c r="L1204" i="1"/>
  <c r="K1204" i="1"/>
  <c r="J1204" i="1"/>
  <c r="I1204" i="1"/>
  <c r="H1204" i="1"/>
  <c r="L1203" i="1"/>
  <c r="K1203" i="1"/>
  <c r="J1203" i="1"/>
  <c r="I1203" i="1"/>
  <c r="H1203" i="1"/>
  <c r="L1201" i="1"/>
  <c r="K1201" i="1"/>
  <c r="J1201" i="1"/>
  <c r="I1201" i="1"/>
  <c r="H1201" i="1"/>
  <c r="L1200" i="1"/>
  <c r="K1200" i="1"/>
  <c r="J1200" i="1"/>
  <c r="I1200" i="1"/>
  <c r="H1200" i="1"/>
  <c r="L1199" i="1"/>
  <c r="K1199" i="1"/>
  <c r="J1199" i="1"/>
  <c r="I1199" i="1"/>
  <c r="H1199" i="1"/>
  <c r="L1198" i="1"/>
  <c r="K1198" i="1"/>
  <c r="J1198" i="1"/>
  <c r="I1198" i="1"/>
  <c r="H1198" i="1"/>
  <c r="L1197" i="1"/>
  <c r="K1197" i="1"/>
  <c r="J1197" i="1"/>
  <c r="I1197" i="1"/>
  <c r="H1197" i="1"/>
  <c r="L1196" i="1"/>
  <c r="K1196" i="1"/>
  <c r="J1196" i="1"/>
  <c r="I1196" i="1"/>
  <c r="H1196" i="1"/>
  <c r="L1194" i="1"/>
  <c r="K1194" i="1"/>
  <c r="J1194" i="1"/>
  <c r="I1194" i="1"/>
  <c r="H1194" i="1"/>
  <c r="L1193" i="1"/>
  <c r="K1193" i="1"/>
  <c r="J1193" i="1"/>
  <c r="I1193" i="1"/>
  <c r="H1193" i="1"/>
  <c r="L1192" i="1"/>
  <c r="K1192" i="1"/>
  <c r="J1192" i="1"/>
  <c r="I1192" i="1"/>
  <c r="H1192" i="1"/>
  <c r="L1191" i="1"/>
  <c r="K1191" i="1"/>
  <c r="J1191" i="1"/>
  <c r="I1191" i="1"/>
  <c r="H1191" i="1"/>
  <c r="L1190" i="1"/>
  <c r="K1190" i="1"/>
  <c r="J1190" i="1"/>
  <c r="I1190" i="1"/>
  <c r="H1190" i="1"/>
  <c r="L1189" i="1"/>
  <c r="K1189" i="1"/>
  <c r="J1189" i="1"/>
  <c r="I1189" i="1"/>
  <c r="H1189" i="1"/>
  <c r="L1187" i="1"/>
  <c r="K1187" i="1"/>
  <c r="J1187" i="1"/>
  <c r="I1187" i="1"/>
  <c r="H1187" i="1"/>
  <c r="L1186" i="1"/>
  <c r="K1186" i="1"/>
  <c r="J1186" i="1"/>
  <c r="I1186" i="1"/>
  <c r="H1186" i="1"/>
  <c r="L1185" i="1"/>
  <c r="K1185" i="1"/>
  <c r="J1185" i="1"/>
  <c r="I1185" i="1"/>
  <c r="H1185" i="1"/>
  <c r="L1184" i="1"/>
  <c r="K1184" i="1"/>
  <c r="J1184" i="1"/>
  <c r="I1184" i="1"/>
  <c r="H1184" i="1"/>
  <c r="L1183" i="1"/>
  <c r="K1183" i="1"/>
  <c r="J1183" i="1"/>
  <c r="I1183" i="1"/>
  <c r="H1183" i="1"/>
  <c r="L1182" i="1"/>
  <c r="K1182" i="1"/>
  <c r="J1182" i="1"/>
  <c r="I1182" i="1"/>
  <c r="H1182" i="1"/>
  <c r="L1180" i="1"/>
  <c r="K1180" i="1"/>
  <c r="J1180" i="1"/>
  <c r="I1180" i="1"/>
  <c r="H1180" i="1"/>
  <c r="L1179" i="1"/>
  <c r="K1179" i="1"/>
  <c r="J1179" i="1"/>
  <c r="I1179" i="1"/>
  <c r="H1179" i="1"/>
  <c r="L1178" i="1"/>
  <c r="K1178" i="1"/>
  <c r="J1178" i="1"/>
  <c r="I1178" i="1"/>
  <c r="H1178" i="1"/>
  <c r="L1177" i="1"/>
  <c r="K1177" i="1"/>
  <c r="J1177" i="1"/>
  <c r="I1177" i="1"/>
  <c r="H1177" i="1"/>
  <c r="L1176" i="1"/>
  <c r="K1176" i="1"/>
  <c r="J1176" i="1"/>
  <c r="I1176" i="1"/>
  <c r="H1176" i="1"/>
  <c r="L1175" i="1"/>
  <c r="K1175" i="1"/>
  <c r="J1175" i="1"/>
  <c r="I1175" i="1"/>
  <c r="H1175" i="1"/>
  <c r="L1173" i="1"/>
  <c r="K1173" i="1"/>
  <c r="J1173" i="1"/>
  <c r="I1173" i="1"/>
  <c r="H1173" i="1"/>
  <c r="L1172" i="1"/>
  <c r="K1172" i="1"/>
  <c r="J1172" i="1"/>
  <c r="I1172" i="1"/>
  <c r="H1172" i="1"/>
  <c r="L1171" i="1"/>
  <c r="K1171" i="1"/>
  <c r="J1171" i="1"/>
  <c r="I1171" i="1"/>
  <c r="H1171" i="1"/>
  <c r="L1170" i="1"/>
  <c r="K1170" i="1"/>
  <c r="J1170" i="1"/>
  <c r="I1170" i="1"/>
  <c r="H1170" i="1"/>
  <c r="L1169" i="1"/>
  <c r="K1169" i="1"/>
  <c r="J1169" i="1"/>
  <c r="I1169" i="1"/>
  <c r="H1169" i="1"/>
  <c r="L1168" i="1"/>
  <c r="K1168" i="1"/>
  <c r="J1168" i="1"/>
  <c r="I1168" i="1"/>
  <c r="H1168" i="1"/>
  <c r="L1166" i="1"/>
  <c r="K1166" i="1"/>
  <c r="J1166" i="1"/>
  <c r="I1166" i="1"/>
  <c r="H1166" i="1"/>
  <c r="L1165" i="1"/>
  <c r="K1165" i="1"/>
  <c r="J1165" i="1"/>
  <c r="I1165" i="1"/>
  <c r="H1165" i="1"/>
  <c r="L1164" i="1"/>
  <c r="K1164" i="1"/>
  <c r="J1164" i="1"/>
  <c r="I1164" i="1"/>
  <c r="H1164" i="1"/>
  <c r="L1163" i="1"/>
  <c r="K1163" i="1"/>
  <c r="J1163" i="1"/>
  <c r="I1163" i="1"/>
  <c r="H1163" i="1"/>
  <c r="L1162" i="1"/>
  <c r="K1162" i="1"/>
  <c r="J1162" i="1"/>
  <c r="I1162" i="1"/>
  <c r="H1162" i="1"/>
  <c r="L1161" i="1"/>
  <c r="K1161" i="1"/>
  <c r="J1161" i="1"/>
  <c r="I1161" i="1"/>
  <c r="H1161" i="1"/>
  <c r="L1159" i="1"/>
  <c r="K1159" i="1"/>
  <c r="J1159" i="1"/>
  <c r="I1159" i="1"/>
  <c r="H1159" i="1"/>
  <c r="L1158" i="1"/>
  <c r="I1158" i="1"/>
  <c r="H1158" i="1"/>
  <c r="L1157" i="1"/>
  <c r="K1157" i="1"/>
  <c r="J1157" i="1"/>
  <c r="I1157" i="1"/>
  <c r="H1157" i="1"/>
  <c r="L1156" i="1"/>
  <c r="K1156" i="1"/>
  <c r="J1156" i="1"/>
  <c r="I1156" i="1"/>
  <c r="H1156" i="1"/>
  <c r="I1155" i="1"/>
  <c r="H1155" i="1"/>
  <c r="L1154" i="1"/>
  <c r="K1154" i="1"/>
  <c r="J1154" i="1"/>
  <c r="I1154" i="1"/>
  <c r="H1154" i="1"/>
  <c r="L1152" i="1"/>
  <c r="K1152" i="1"/>
  <c r="J1152" i="1"/>
  <c r="I1152" i="1"/>
  <c r="H1152" i="1"/>
  <c r="L1151" i="1"/>
  <c r="K1151" i="1"/>
  <c r="I1151" i="1"/>
  <c r="H1151" i="1"/>
  <c r="L1150" i="1"/>
  <c r="K1150" i="1"/>
  <c r="J1150" i="1"/>
  <c r="I1150" i="1"/>
  <c r="H1150" i="1"/>
  <c r="L1149" i="1"/>
  <c r="K1149" i="1"/>
  <c r="J1149" i="1"/>
  <c r="I1149" i="1"/>
  <c r="H1149" i="1"/>
  <c r="L1148" i="1"/>
  <c r="K1148" i="1"/>
  <c r="J1148" i="1"/>
  <c r="I1148" i="1"/>
  <c r="H1148" i="1"/>
  <c r="L1147" i="1"/>
  <c r="K1147" i="1"/>
  <c r="J1147" i="1"/>
  <c r="I1147" i="1"/>
  <c r="H1147" i="1"/>
  <c r="L1145" i="1"/>
  <c r="K1145" i="1"/>
  <c r="J1145" i="1"/>
  <c r="I1145" i="1"/>
  <c r="H1145" i="1"/>
  <c r="L1144" i="1"/>
  <c r="K1144" i="1"/>
  <c r="J1144" i="1"/>
  <c r="I1144" i="1"/>
  <c r="H1144" i="1"/>
  <c r="L1143" i="1"/>
  <c r="K1143" i="1"/>
  <c r="J1143" i="1"/>
  <c r="I1143" i="1"/>
  <c r="H1143" i="1"/>
  <c r="L1142" i="1"/>
  <c r="K1142" i="1"/>
  <c r="J1142" i="1"/>
  <c r="I1142" i="1"/>
  <c r="H1142" i="1"/>
  <c r="L1141" i="1"/>
  <c r="K1141" i="1"/>
  <c r="J1141" i="1"/>
  <c r="I1141" i="1"/>
  <c r="H1141" i="1"/>
  <c r="L1140" i="1"/>
  <c r="K1140" i="1"/>
  <c r="J1140" i="1"/>
  <c r="I1140" i="1"/>
  <c r="H1140" i="1"/>
  <c r="L1138" i="1"/>
  <c r="K1138" i="1"/>
  <c r="J1138" i="1"/>
  <c r="I1138" i="1"/>
  <c r="H1138" i="1"/>
  <c r="L1137" i="1"/>
  <c r="K1137" i="1"/>
  <c r="J1137" i="1"/>
  <c r="I1137" i="1"/>
  <c r="H1137" i="1"/>
  <c r="L1136" i="1"/>
  <c r="K1136" i="1"/>
  <c r="J1136" i="1"/>
  <c r="I1136" i="1"/>
  <c r="H1136" i="1"/>
  <c r="L1135" i="1"/>
  <c r="K1135" i="1"/>
  <c r="J1135" i="1"/>
  <c r="I1135" i="1"/>
  <c r="H1135" i="1"/>
  <c r="L1134" i="1"/>
  <c r="K1134" i="1"/>
  <c r="J1134" i="1"/>
  <c r="I1134" i="1"/>
  <c r="H1134" i="1"/>
  <c r="L1133" i="1"/>
  <c r="K1133" i="1"/>
  <c r="J1133" i="1"/>
  <c r="I1133" i="1"/>
  <c r="H1133" i="1"/>
  <c r="L1131" i="1"/>
  <c r="K1131" i="1"/>
  <c r="J1131" i="1"/>
  <c r="I1131" i="1"/>
  <c r="H1131" i="1"/>
  <c r="I1130" i="1"/>
  <c r="H1130" i="1"/>
  <c r="L1129" i="1"/>
  <c r="K1129" i="1"/>
  <c r="J1129" i="1"/>
  <c r="I1129" i="1"/>
  <c r="H1129" i="1"/>
  <c r="L1128" i="1"/>
  <c r="K1128" i="1"/>
  <c r="J1128" i="1"/>
  <c r="I1128" i="1"/>
  <c r="H1128" i="1"/>
  <c r="L1127" i="1"/>
  <c r="K1127" i="1"/>
  <c r="J1127" i="1"/>
  <c r="I1127" i="1"/>
  <c r="H1127" i="1"/>
  <c r="L1126" i="1"/>
  <c r="K1126" i="1"/>
  <c r="J1126" i="1"/>
  <c r="I1126" i="1"/>
  <c r="H1126" i="1"/>
  <c r="L1124" i="1"/>
  <c r="K1124" i="1"/>
  <c r="J1124" i="1"/>
  <c r="I1124" i="1"/>
  <c r="H1124" i="1"/>
  <c r="L1123" i="1"/>
  <c r="K1123" i="1"/>
  <c r="I1123" i="1"/>
  <c r="H1123" i="1"/>
  <c r="L1122" i="1"/>
  <c r="K1122" i="1"/>
  <c r="J1122" i="1"/>
  <c r="I1122" i="1"/>
  <c r="H1122" i="1"/>
  <c r="L1121" i="1"/>
  <c r="K1121" i="1"/>
  <c r="J1121" i="1"/>
  <c r="I1121" i="1"/>
  <c r="H1121" i="1"/>
  <c r="L1120" i="1"/>
  <c r="I1120" i="1"/>
  <c r="L1119" i="1"/>
  <c r="K1119" i="1"/>
  <c r="J1119" i="1"/>
  <c r="I1119" i="1"/>
  <c r="L1117" i="1"/>
  <c r="K1117" i="1"/>
  <c r="J1117" i="1"/>
  <c r="I1117" i="1"/>
  <c r="H1117" i="1"/>
  <c r="L1116" i="1"/>
  <c r="K1116" i="1"/>
  <c r="J1116" i="1"/>
  <c r="I1116" i="1"/>
  <c r="H1116" i="1"/>
  <c r="L1115" i="1"/>
  <c r="K1115" i="1"/>
  <c r="J1115" i="1"/>
  <c r="I1115" i="1"/>
  <c r="H1115" i="1"/>
  <c r="L1114" i="1"/>
  <c r="K1114" i="1"/>
  <c r="J1114" i="1"/>
  <c r="I1114" i="1"/>
  <c r="H1114" i="1"/>
  <c r="L1113" i="1"/>
  <c r="K1113" i="1"/>
  <c r="J1113" i="1"/>
  <c r="I1113" i="1"/>
  <c r="H1113" i="1"/>
  <c r="L1112" i="1"/>
  <c r="K1112" i="1"/>
  <c r="J1112" i="1"/>
  <c r="I1112" i="1"/>
  <c r="H1112" i="1"/>
  <c r="L1110" i="1"/>
  <c r="K1110" i="1"/>
  <c r="J1110" i="1"/>
  <c r="I1110" i="1"/>
  <c r="H1110" i="1"/>
  <c r="L1109" i="1"/>
  <c r="K1109" i="1"/>
  <c r="J1109" i="1"/>
  <c r="I1109" i="1"/>
  <c r="H1109" i="1"/>
  <c r="L1108" i="1"/>
  <c r="K1108" i="1"/>
  <c r="J1108" i="1"/>
  <c r="I1108" i="1"/>
  <c r="H1108" i="1"/>
  <c r="L1107" i="1"/>
  <c r="K1107" i="1"/>
  <c r="J1107" i="1"/>
  <c r="I1107" i="1"/>
  <c r="H1107" i="1"/>
  <c r="L1106" i="1"/>
  <c r="K1106" i="1"/>
  <c r="J1106" i="1"/>
  <c r="I1106" i="1"/>
  <c r="H1106" i="1"/>
  <c r="L1105" i="1"/>
  <c r="K1105" i="1"/>
  <c r="J1105" i="1"/>
  <c r="I1105" i="1"/>
  <c r="H1105" i="1"/>
  <c r="L1103" i="1"/>
  <c r="K1103" i="1"/>
  <c r="J1103" i="1"/>
  <c r="I1103" i="1"/>
  <c r="H1103" i="1"/>
  <c r="L1102" i="1"/>
  <c r="J1102" i="1"/>
  <c r="I1102" i="1"/>
  <c r="H1102" i="1"/>
  <c r="L1101" i="1"/>
  <c r="K1101" i="1"/>
  <c r="J1101" i="1"/>
  <c r="I1101" i="1"/>
  <c r="H1101" i="1"/>
  <c r="L1100" i="1"/>
  <c r="K1100" i="1"/>
  <c r="J1100" i="1"/>
  <c r="I1100" i="1"/>
  <c r="H1100" i="1"/>
  <c r="L1099" i="1"/>
  <c r="K1099" i="1"/>
  <c r="J1099" i="1"/>
  <c r="I1099" i="1"/>
  <c r="H1099" i="1"/>
  <c r="L1098" i="1"/>
  <c r="K1098" i="1"/>
  <c r="J1098" i="1"/>
  <c r="I1098" i="1"/>
  <c r="H1098" i="1"/>
  <c r="L1096" i="1"/>
  <c r="K1096" i="1"/>
  <c r="J1096" i="1"/>
  <c r="I1096" i="1"/>
  <c r="H1096" i="1"/>
  <c r="L1095" i="1"/>
  <c r="K1095" i="1"/>
  <c r="J1095" i="1"/>
  <c r="I1095" i="1"/>
  <c r="H1095" i="1"/>
  <c r="L1094" i="1"/>
  <c r="K1094" i="1"/>
  <c r="J1094" i="1"/>
  <c r="I1094" i="1"/>
  <c r="H1094" i="1"/>
  <c r="L1093" i="1"/>
  <c r="K1093" i="1"/>
  <c r="J1093" i="1"/>
  <c r="I1093" i="1"/>
  <c r="H1093" i="1"/>
  <c r="L1092" i="1"/>
  <c r="J1092" i="1"/>
  <c r="I1092" i="1"/>
  <c r="H1092" i="1"/>
  <c r="L1091" i="1"/>
  <c r="K1091" i="1"/>
  <c r="J1091" i="1"/>
  <c r="I1091" i="1"/>
  <c r="H1091" i="1"/>
  <c r="L1089" i="1"/>
  <c r="K1089" i="1"/>
  <c r="J1089" i="1"/>
  <c r="I1089" i="1"/>
  <c r="H1089" i="1"/>
  <c r="L1088" i="1"/>
  <c r="K1088" i="1"/>
  <c r="J1088" i="1"/>
  <c r="I1088" i="1"/>
  <c r="H1088" i="1"/>
  <c r="L1087" i="1"/>
  <c r="K1087" i="1"/>
  <c r="J1087" i="1"/>
  <c r="I1087" i="1"/>
  <c r="H1087" i="1"/>
  <c r="L1086" i="1"/>
  <c r="K1086" i="1"/>
  <c r="J1086" i="1"/>
  <c r="I1086" i="1"/>
  <c r="H1086" i="1"/>
  <c r="L1085" i="1"/>
  <c r="K1085" i="1"/>
  <c r="J1085" i="1"/>
  <c r="I1085" i="1"/>
  <c r="H1085" i="1"/>
  <c r="L1084" i="1"/>
  <c r="K1084" i="1"/>
  <c r="J1084" i="1"/>
  <c r="I1084" i="1"/>
  <c r="H1084" i="1"/>
  <c r="L1082" i="1"/>
  <c r="K1082" i="1"/>
  <c r="J1082" i="1"/>
  <c r="I1082" i="1"/>
  <c r="H1082" i="1"/>
  <c r="L1081" i="1"/>
  <c r="K1081" i="1"/>
  <c r="J1081" i="1"/>
  <c r="I1081" i="1"/>
  <c r="H1081" i="1"/>
  <c r="L1080" i="1"/>
  <c r="K1080" i="1"/>
  <c r="J1080" i="1"/>
  <c r="I1080" i="1"/>
  <c r="H1080" i="1"/>
  <c r="L1079" i="1"/>
  <c r="K1079" i="1"/>
  <c r="J1079" i="1"/>
  <c r="I1079" i="1"/>
  <c r="H1079" i="1"/>
  <c r="L1078" i="1"/>
  <c r="K1078" i="1"/>
  <c r="J1078" i="1"/>
  <c r="I1078" i="1"/>
  <c r="H1078" i="1"/>
  <c r="L1077" i="1"/>
  <c r="K1077" i="1"/>
  <c r="J1077" i="1"/>
  <c r="I1077" i="1"/>
  <c r="H1077" i="1"/>
  <c r="L1075" i="1"/>
  <c r="K1075" i="1"/>
  <c r="J1075" i="1"/>
  <c r="I1075" i="1"/>
  <c r="H1075" i="1"/>
  <c r="L1074" i="1"/>
  <c r="K1074" i="1"/>
  <c r="J1074" i="1"/>
  <c r="I1074" i="1"/>
  <c r="H1074" i="1"/>
  <c r="L1073" i="1"/>
  <c r="K1073" i="1"/>
  <c r="J1073" i="1"/>
  <c r="I1073" i="1"/>
  <c r="H1073" i="1"/>
  <c r="L1072" i="1"/>
  <c r="K1072" i="1"/>
  <c r="J1072" i="1"/>
  <c r="I1072" i="1"/>
  <c r="H1072" i="1"/>
  <c r="L1071" i="1"/>
  <c r="K1071" i="1"/>
  <c r="J1071" i="1"/>
  <c r="I1071" i="1"/>
  <c r="H1071" i="1"/>
  <c r="L1070" i="1"/>
  <c r="K1070" i="1"/>
  <c r="J1070" i="1"/>
  <c r="I1070" i="1"/>
  <c r="H1070" i="1"/>
  <c r="L1068" i="1"/>
  <c r="K1068" i="1"/>
  <c r="J1068" i="1"/>
  <c r="I1068" i="1"/>
  <c r="H1068" i="1"/>
  <c r="J1067" i="1"/>
  <c r="I1067" i="1"/>
  <c r="H1067" i="1"/>
  <c r="L1066" i="1"/>
  <c r="K1066" i="1"/>
  <c r="J1066" i="1"/>
  <c r="I1066" i="1"/>
  <c r="H1066" i="1"/>
  <c r="L1065" i="1"/>
  <c r="K1065" i="1"/>
  <c r="J1065" i="1"/>
  <c r="I1065" i="1"/>
  <c r="H1065" i="1"/>
  <c r="J1064" i="1"/>
  <c r="I1064" i="1"/>
  <c r="H1064" i="1"/>
  <c r="L1063" i="1"/>
  <c r="K1063" i="1"/>
  <c r="J1063" i="1"/>
  <c r="I1063" i="1"/>
  <c r="H1063" i="1"/>
  <c r="L1061" i="1"/>
  <c r="K1061" i="1"/>
  <c r="J1061" i="1"/>
  <c r="I1061" i="1"/>
  <c r="H1061" i="1"/>
  <c r="L1060" i="1"/>
  <c r="K1060" i="1"/>
  <c r="J1060" i="1"/>
  <c r="I1060" i="1"/>
  <c r="H1060" i="1"/>
  <c r="L1059" i="1"/>
  <c r="K1059" i="1"/>
  <c r="J1059" i="1"/>
  <c r="I1059" i="1"/>
  <c r="H1059" i="1"/>
  <c r="L1058" i="1"/>
  <c r="K1058" i="1"/>
  <c r="J1058" i="1"/>
  <c r="I1058" i="1"/>
  <c r="H1058" i="1"/>
  <c r="L1057" i="1"/>
  <c r="K1057" i="1"/>
  <c r="J1057" i="1"/>
  <c r="I1057" i="1"/>
  <c r="H1057" i="1"/>
  <c r="L1056" i="1"/>
  <c r="K1056" i="1"/>
  <c r="J1056" i="1"/>
  <c r="I1056" i="1"/>
  <c r="H1056" i="1"/>
  <c r="L1054" i="1"/>
  <c r="I1054" i="1"/>
  <c r="H1054" i="1"/>
  <c r="J1053" i="1"/>
  <c r="I1053" i="1"/>
  <c r="H1053" i="1"/>
  <c r="L1052" i="1"/>
  <c r="I1052" i="1"/>
  <c r="H1052" i="1"/>
  <c r="L1051" i="1"/>
  <c r="I1051" i="1"/>
  <c r="H1051" i="1"/>
  <c r="J1050" i="1"/>
  <c r="I1050" i="1"/>
  <c r="H1050" i="1"/>
  <c r="L1049" i="1"/>
  <c r="I1049" i="1"/>
  <c r="H1049" i="1"/>
  <c r="L1047" i="1"/>
  <c r="K1047" i="1"/>
  <c r="J1047" i="1"/>
  <c r="I1047" i="1"/>
  <c r="H1047" i="1"/>
  <c r="L1046" i="1"/>
  <c r="K1046" i="1"/>
  <c r="J1046" i="1"/>
  <c r="I1046" i="1"/>
  <c r="H1046" i="1"/>
  <c r="L1045" i="1"/>
  <c r="K1045" i="1"/>
  <c r="J1045" i="1"/>
  <c r="I1045" i="1"/>
  <c r="H1045" i="1"/>
  <c r="L1044" i="1"/>
  <c r="K1044" i="1"/>
  <c r="J1044" i="1"/>
  <c r="I1044" i="1"/>
  <c r="H1044" i="1"/>
  <c r="L1043" i="1"/>
  <c r="K1043" i="1"/>
  <c r="J1043" i="1"/>
  <c r="I1043" i="1"/>
  <c r="H1043" i="1"/>
  <c r="L1042" i="1"/>
  <c r="K1042" i="1"/>
  <c r="J1042" i="1"/>
  <c r="I1042" i="1"/>
  <c r="H1042" i="1"/>
  <c r="L1040" i="1"/>
  <c r="K1040" i="1"/>
  <c r="J1040" i="1"/>
  <c r="I1040" i="1"/>
  <c r="H1040" i="1"/>
  <c r="L1039" i="1"/>
  <c r="J1039" i="1"/>
  <c r="I1039" i="1"/>
  <c r="H1039" i="1"/>
  <c r="L1038" i="1"/>
  <c r="K1038" i="1"/>
  <c r="J1038" i="1"/>
  <c r="I1038" i="1"/>
  <c r="H1038" i="1"/>
  <c r="L1037" i="1"/>
  <c r="K1037" i="1"/>
  <c r="J1037" i="1"/>
  <c r="I1037" i="1"/>
  <c r="H1037" i="1"/>
  <c r="L1036" i="1"/>
  <c r="K1036" i="1"/>
  <c r="J1036" i="1"/>
  <c r="I1036" i="1"/>
  <c r="H1036" i="1"/>
  <c r="L1035" i="1"/>
  <c r="K1035" i="1"/>
  <c r="J1035" i="1"/>
  <c r="I1035" i="1"/>
  <c r="H1035" i="1"/>
  <c r="L1033" i="1"/>
  <c r="K1033" i="1"/>
  <c r="J1033" i="1"/>
  <c r="I1033" i="1"/>
  <c r="H1033" i="1"/>
  <c r="L1032" i="1"/>
  <c r="K1032" i="1"/>
  <c r="J1032" i="1"/>
  <c r="I1032" i="1"/>
  <c r="H1032" i="1"/>
  <c r="L1031" i="1"/>
  <c r="K1031" i="1"/>
  <c r="J1031" i="1"/>
  <c r="I1031" i="1"/>
  <c r="H1031" i="1"/>
  <c r="L1030" i="1"/>
  <c r="K1030" i="1"/>
  <c r="J1030" i="1"/>
  <c r="I1030" i="1"/>
  <c r="H1030" i="1"/>
  <c r="L1029" i="1"/>
  <c r="K1029" i="1"/>
  <c r="J1029" i="1"/>
  <c r="I1029" i="1"/>
  <c r="H1029" i="1"/>
  <c r="L1028" i="1"/>
  <c r="K1028" i="1"/>
  <c r="J1028" i="1"/>
  <c r="I1028" i="1"/>
  <c r="H1028" i="1"/>
  <c r="L1026" i="1"/>
  <c r="K1026" i="1"/>
  <c r="J1026" i="1"/>
  <c r="I1026" i="1"/>
  <c r="H1026" i="1"/>
  <c r="L1025" i="1"/>
  <c r="K1025" i="1"/>
  <c r="J1025" i="1"/>
  <c r="I1025" i="1"/>
  <c r="H1025" i="1"/>
  <c r="L1024" i="1"/>
  <c r="K1024" i="1"/>
  <c r="J1024" i="1"/>
  <c r="I1024" i="1"/>
  <c r="H1024" i="1"/>
  <c r="L1023" i="1"/>
  <c r="K1023" i="1"/>
  <c r="J1023" i="1"/>
  <c r="I1023" i="1"/>
  <c r="H1023" i="1"/>
  <c r="L1022" i="1"/>
  <c r="K1022" i="1"/>
  <c r="J1022" i="1"/>
  <c r="I1022" i="1"/>
  <c r="H1022" i="1"/>
  <c r="L1021" i="1"/>
  <c r="K1021" i="1"/>
  <c r="J1021" i="1"/>
  <c r="I1021" i="1"/>
  <c r="H1021" i="1"/>
  <c r="L1019" i="1"/>
  <c r="K1019" i="1"/>
  <c r="J1019" i="1"/>
  <c r="I1019" i="1"/>
  <c r="H1019" i="1"/>
  <c r="J1018" i="1"/>
  <c r="I1018" i="1"/>
  <c r="H1018" i="1"/>
  <c r="L1017" i="1"/>
  <c r="K1017" i="1"/>
  <c r="J1017" i="1"/>
  <c r="I1017" i="1"/>
  <c r="H1017" i="1"/>
  <c r="L1016" i="1"/>
  <c r="K1016" i="1"/>
  <c r="J1016" i="1"/>
  <c r="I1016" i="1"/>
  <c r="H1016" i="1"/>
  <c r="L1015" i="1"/>
  <c r="K1015" i="1"/>
  <c r="J1015" i="1"/>
  <c r="I1015" i="1"/>
  <c r="H1015" i="1"/>
  <c r="L1014" i="1"/>
  <c r="K1014" i="1"/>
  <c r="J1014" i="1"/>
  <c r="I1014" i="1"/>
  <c r="H1014" i="1"/>
  <c r="L1012" i="1"/>
  <c r="K1012" i="1"/>
  <c r="J1012" i="1"/>
  <c r="I1012" i="1"/>
  <c r="H1012" i="1"/>
  <c r="J1011" i="1"/>
  <c r="I1011" i="1"/>
  <c r="H1011" i="1"/>
  <c r="L1010" i="1"/>
  <c r="K1010" i="1"/>
  <c r="J1010" i="1"/>
  <c r="I1010" i="1"/>
  <c r="H1010" i="1"/>
  <c r="L1009" i="1"/>
  <c r="K1009" i="1"/>
  <c r="J1009" i="1"/>
  <c r="I1009" i="1"/>
  <c r="H1009" i="1"/>
  <c r="L1008" i="1"/>
  <c r="K1008" i="1"/>
  <c r="J1008" i="1"/>
  <c r="I1008" i="1"/>
  <c r="H1008" i="1"/>
  <c r="L1007" i="1"/>
  <c r="K1007" i="1"/>
  <c r="J1007" i="1"/>
  <c r="I1007" i="1"/>
  <c r="H1007" i="1"/>
  <c r="L1005" i="1"/>
  <c r="K1005" i="1"/>
  <c r="J1005" i="1"/>
  <c r="I1005" i="1"/>
  <c r="H1005" i="1"/>
  <c r="I1004" i="1"/>
  <c r="H1004" i="1"/>
  <c r="L1003" i="1"/>
  <c r="K1003" i="1"/>
  <c r="J1003" i="1"/>
  <c r="I1003" i="1"/>
  <c r="H1003" i="1"/>
  <c r="I1002" i="1"/>
  <c r="H1002" i="1"/>
  <c r="L1001" i="1"/>
  <c r="K1001" i="1"/>
  <c r="J1001" i="1"/>
  <c r="I1001" i="1"/>
  <c r="H1001" i="1"/>
  <c r="L1000" i="1"/>
  <c r="K1000" i="1"/>
  <c r="J1000" i="1"/>
  <c r="I1000" i="1"/>
  <c r="H1000" i="1"/>
  <c r="L998" i="1"/>
  <c r="K998" i="1"/>
  <c r="J998" i="1"/>
  <c r="I998" i="1"/>
  <c r="H998" i="1"/>
  <c r="J997" i="1"/>
  <c r="I997" i="1"/>
  <c r="H997" i="1"/>
  <c r="L996" i="1"/>
  <c r="K996" i="1"/>
  <c r="J996" i="1"/>
  <c r="I996" i="1"/>
  <c r="H996" i="1"/>
  <c r="L995" i="1"/>
  <c r="K995" i="1"/>
  <c r="J995" i="1"/>
  <c r="I995" i="1"/>
  <c r="H995" i="1"/>
  <c r="I994" i="1"/>
  <c r="H994" i="1"/>
  <c r="L993" i="1"/>
  <c r="K993" i="1"/>
  <c r="J993" i="1"/>
  <c r="I993" i="1"/>
  <c r="H993" i="1"/>
  <c r="L991" i="1"/>
  <c r="K991" i="1"/>
  <c r="J991" i="1"/>
  <c r="I991" i="1"/>
  <c r="H991" i="1"/>
  <c r="J990" i="1"/>
  <c r="I990" i="1"/>
  <c r="H990" i="1"/>
  <c r="L989" i="1"/>
  <c r="K989" i="1"/>
  <c r="J989" i="1"/>
  <c r="I989" i="1"/>
  <c r="H989" i="1"/>
  <c r="L988" i="1"/>
  <c r="K988" i="1"/>
  <c r="J988" i="1"/>
  <c r="I988" i="1"/>
  <c r="H988" i="1"/>
  <c r="I987" i="1"/>
  <c r="H987" i="1"/>
  <c r="L986" i="1"/>
  <c r="K986" i="1"/>
  <c r="J986" i="1"/>
  <c r="I986" i="1"/>
  <c r="H986" i="1"/>
  <c r="L984" i="1"/>
  <c r="K984" i="1"/>
  <c r="J984" i="1"/>
  <c r="I984" i="1"/>
  <c r="H984" i="1"/>
  <c r="J983" i="1"/>
  <c r="I983" i="1"/>
  <c r="H983" i="1"/>
  <c r="L982" i="1"/>
  <c r="K982" i="1"/>
  <c r="J982" i="1"/>
  <c r="I982" i="1"/>
  <c r="H982" i="1"/>
  <c r="L981" i="1"/>
  <c r="K981" i="1"/>
  <c r="J981" i="1"/>
  <c r="I981" i="1"/>
  <c r="H981" i="1"/>
  <c r="I980" i="1"/>
  <c r="H980" i="1"/>
  <c r="L979" i="1"/>
  <c r="K979" i="1"/>
  <c r="J979" i="1"/>
  <c r="I979" i="1"/>
  <c r="H979" i="1"/>
  <c r="L977" i="1"/>
  <c r="K977" i="1"/>
  <c r="J977" i="1"/>
  <c r="I977" i="1"/>
  <c r="H977" i="1"/>
  <c r="L976" i="1"/>
  <c r="K976" i="1"/>
  <c r="J976" i="1"/>
  <c r="I976" i="1"/>
  <c r="H976" i="1"/>
  <c r="L975" i="1"/>
  <c r="K975" i="1"/>
  <c r="J975" i="1"/>
  <c r="I975" i="1"/>
  <c r="H975" i="1"/>
  <c r="L974" i="1"/>
  <c r="K974" i="1"/>
  <c r="J974" i="1"/>
  <c r="I974" i="1"/>
  <c r="H974" i="1"/>
  <c r="I973" i="1"/>
  <c r="H973" i="1"/>
  <c r="L972" i="1"/>
  <c r="K972" i="1"/>
  <c r="J972" i="1"/>
  <c r="I972" i="1"/>
  <c r="H972" i="1"/>
  <c r="L970" i="1"/>
  <c r="K970" i="1"/>
  <c r="J970" i="1"/>
  <c r="I970" i="1"/>
  <c r="H970" i="1"/>
  <c r="L969" i="1"/>
  <c r="I969" i="1"/>
  <c r="H969" i="1"/>
  <c r="L968" i="1"/>
  <c r="K968" i="1"/>
  <c r="J968" i="1"/>
  <c r="I968" i="1"/>
  <c r="H968" i="1"/>
  <c r="L967" i="1"/>
  <c r="K967" i="1"/>
  <c r="J967" i="1"/>
  <c r="I967" i="1"/>
  <c r="H967" i="1"/>
  <c r="L966" i="1"/>
  <c r="K966" i="1"/>
  <c r="I966" i="1"/>
  <c r="H966" i="1"/>
  <c r="L965" i="1"/>
  <c r="K965" i="1"/>
  <c r="J965" i="1"/>
  <c r="I965" i="1"/>
  <c r="H965" i="1"/>
  <c r="L963" i="1"/>
  <c r="K963" i="1"/>
  <c r="J963" i="1"/>
  <c r="I963" i="1"/>
  <c r="H963" i="1"/>
  <c r="L962" i="1"/>
  <c r="J962" i="1"/>
  <c r="I962" i="1"/>
  <c r="H962" i="1"/>
  <c r="L961" i="1"/>
  <c r="K961" i="1"/>
  <c r="J961" i="1"/>
  <c r="I961" i="1"/>
  <c r="H961" i="1"/>
  <c r="L960" i="1"/>
  <c r="K960" i="1"/>
  <c r="J960" i="1"/>
  <c r="I960" i="1"/>
  <c r="H960" i="1"/>
  <c r="L959" i="1"/>
  <c r="I959" i="1"/>
  <c r="H959" i="1"/>
  <c r="L958" i="1"/>
  <c r="K958" i="1"/>
  <c r="J958" i="1"/>
  <c r="I958" i="1"/>
  <c r="H958" i="1"/>
  <c r="L956" i="1"/>
  <c r="K956" i="1"/>
  <c r="I956" i="1"/>
  <c r="H956" i="1"/>
  <c r="L955" i="1"/>
  <c r="K955" i="1"/>
  <c r="J955" i="1"/>
  <c r="I955" i="1"/>
  <c r="H955" i="1"/>
  <c r="L954" i="1"/>
  <c r="K954" i="1"/>
  <c r="I954" i="1"/>
  <c r="H954" i="1"/>
  <c r="L953" i="1"/>
  <c r="K953" i="1"/>
  <c r="J953" i="1"/>
  <c r="I953" i="1"/>
  <c r="H953" i="1"/>
  <c r="L952" i="1"/>
  <c r="K952" i="1"/>
  <c r="I952" i="1"/>
  <c r="H952" i="1"/>
  <c r="L951" i="1"/>
  <c r="K951" i="1"/>
  <c r="I951" i="1"/>
  <c r="H951" i="1"/>
  <c r="L949" i="1"/>
  <c r="K949" i="1"/>
  <c r="J949" i="1"/>
  <c r="I949" i="1"/>
  <c r="H949" i="1"/>
  <c r="L948" i="1"/>
  <c r="K948" i="1"/>
  <c r="J948" i="1"/>
  <c r="I948" i="1"/>
  <c r="H948" i="1"/>
  <c r="L947" i="1"/>
  <c r="K947" i="1"/>
  <c r="J947" i="1"/>
  <c r="I947" i="1"/>
  <c r="H947" i="1"/>
  <c r="L946" i="1"/>
  <c r="K946" i="1"/>
  <c r="J946" i="1"/>
  <c r="I946" i="1"/>
  <c r="H946" i="1"/>
  <c r="L945" i="1"/>
  <c r="K945" i="1"/>
  <c r="J945" i="1"/>
  <c r="I945" i="1"/>
  <c r="H945" i="1"/>
  <c r="L944" i="1"/>
  <c r="K944" i="1"/>
  <c r="J944" i="1"/>
  <c r="I944" i="1"/>
  <c r="H944" i="1"/>
  <c r="L942" i="1"/>
  <c r="K942" i="1"/>
  <c r="J942" i="1"/>
  <c r="I942" i="1"/>
  <c r="H942" i="1"/>
  <c r="L941" i="1"/>
  <c r="K941" i="1"/>
  <c r="J941" i="1"/>
  <c r="I941" i="1"/>
  <c r="H941" i="1"/>
  <c r="L940" i="1"/>
  <c r="K940" i="1"/>
  <c r="J940" i="1"/>
  <c r="I940" i="1"/>
  <c r="H940" i="1"/>
  <c r="L939" i="1"/>
  <c r="K939" i="1"/>
  <c r="J939" i="1"/>
  <c r="I939" i="1"/>
  <c r="H939" i="1"/>
  <c r="L938" i="1"/>
  <c r="K938" i="1"/>
  <c r="J938" i="1"/>
  <c r="I938" i="1"/>
  <c r="H938" i="1"/>
  <c r="L937" i="1"/>
  <c r="K937" i="1"/>
  <c r="J937" i="1"/>
  <c r="I937" i="1"/>
  <c r="H937" i="1"/>
  <c r="L935" i="1"/>
  <c r="K935" i="1"/>
  <c r="J935" i="1"/>
  <c r="I935" i="1"/>
  <c r="H935" i="1"/>
  <c r="L934" i="1"/>
  <c r="K934" i="1"/>
  <c r="J934" i="1"/>
  <c r="I934" i="1"/>
  <c r="H934" i="1"/>
  <c r="L933" i="1"/>
  <c r="K933" i="1"/>
  <c r="J933" i="1"/>
  <c r="I933" i="1"/>
  <c r="H933" i="1"/>
  <c r="L932" i="1"/>
  <c r="K932" i="1"/>
  <c r="J932" i="1"/>
  <c r="I932" i="1"/>
  <c r="H932" i="1"/>
  <c r="L931" i="1"/>
  <c r="K931" i="1"/>
  <c r="J931" i="1"/>
  <c r="I931" i="1"/>
  <c r="H931" i="1"/>
  <c r="L930" i="1"/>
  <c r="K930" i="1"/>
  <c r="J930" i="1"/>
  <c r="I930" i="1"/>
  <c r="H930" i="1"/>
  <c r="L928" i="1"/>
  <c r="K928" i="1"/>
  <c r="J928" i="1"/>
  <c r="I928" i="1"/>
  <c r="H928" i="1"/>
  <c r="L927" i="1"/>
  <c r="K927" i="1"/>
  <c r="J927" i="1"/>
  <c r="I927" i="1"/>
  <c r="H927" i="1"/>
  <c r="L926" i="1"/>
  <c r="K926" i="1"/>
  <c r="J926" i="1"/>
  <c r="I926" i="1"/>
  <c r="H926" i="1"/>
  <c r="L925" i="1"/>
  <c r="K925" i="1"/>
  <c r="J925" i="1"/>
  <c r="I925" i="1"/>
  <c r="H925" i="1"/>
  <c r="I924" i="1"/>
  <c r="H924" i="1"/>
  <c r="L923" i="1"/>
  <c r="K923" i="1"/>
  <c r="J923" i="1"/>
  <c r="I923" i="1"/>
  <c r="H923" i="1"/>
  <c r="L921" i="1"/>
  <c r="K921" i="1"/>
  <c r="J921" i="1"/>
  <c r="I921" i="1"/>
  <c r="H921" i="1"/>
  <c r="L920" i="1"/>
  <c r="K920" i="1"/>
  <c r="J920" i="1"/>
  <c r="I920" i="1"/>
  <c r="H920" i="1"/>
  <c r="L919" i="1"/>
  <c r="K919" i="1"/>
  <c r="J919" i="1"/>
  <c r="I919" i="1"/>
  <c r="H919" i="1"/>
  <c r="L918" i="1"/>
  <c r="K918" i="1"/>
  <c r="J918" i="1"/>
  <c r="I918" i="1"/>
  <c r="H918" i="1"/>
  <c r="L917" i="1"/>
  <c r="K917" i="1"/>
  <c r="J917" i="1"/>
  <c r="I917" i="1"/>
  <c r="H917" i="1"/>
  <c r="L916" i="1"/>
  <c r="K916" i="1"/>
  <c r="J916" i="1"/>
  <c r="I916" i="1"/>
  <c r="H916" i="1"/>
  <c r="L914" i="1"/>
  <c r="K914" i="1"/>
  <c r="J914" i="1"/>
  <c r="I914" i="1"/>
  <c r="H914" i="1"/>
  <c r="L913" i="1"/>
  <c r="K913" i="1"/>
  <c r="J913" i="1"/>
  <c r="I913" i="1"/>
  <c r="H913" i="1"/>
  <c r="L912" i="1"/>
  <c r="K912" i="1"/>
  <c r="J912" i="1"/>
  <c r="I912" i="1"/>
  <c r="H912" i="1"/>
  <c r="L911" i="1"/>
  <c r="K911" i="1"/>
  <c r="J911" i="1"/>
  <c r="I911" i="1"/>
  <c r="H911" i="1"/>
  <c r="L910" i="1"/>
  <c r="K910" i="1"/>
  <c r="J910" i="1"/>
  <c r="I910" i="1"/>
  <c r="H910" i="1"/>
  <c r="L909" i="1"/>
  <c r="K909" i="1"/>
  <c r="J909" i="1"/>
  <c r="I909" i="1"/>
  <c r="H909" i="1"/>
  <c r="L907" i="1"/>
  <c r="K907" i="1"/>
  <c r="J907" i="1"/>
  <c r="I907" i="1"/>
  <c r="H907" i="1"/>
  <c r="L906" i="1"/>
  <c r="K906" i="1"/>
  <c r="J906" i="1"/>
  <c r="I906" i="1"/>
  <c r="H906" i="1"/>
  <c r="L905" i="1"/>
  <c r="K905" i="1"/>
  <c r="J905" i="1"/>
  <c r="I905" i="1"/>
  <c r="H905" i="1"/>
  <c r="L904" i="1"/>
  <c r="K904" i="1"/>
  <c r="J904" i="1"/>
  <c r="I904" i="1"/>
  <c r="H904" i="1"/>
  <c r="L903" i="1"/>
  <c r="K903" i="1"/>
  <c r="J903" i="1"/>
  <c r="I903" i="1"/>
  <c r="H903" i="1"/>
  <c r="L902" i="1"/>
  <c r="K902" i="1"/>
  <c r="J902" i="1"/>
  <c r="I902" i="1"/>
  <c r="H902" i="1"/>
  <c r="L900" i="1"/>
  <c r="K900" i="1"/>
  <c r="J900" i="1"/>
  <c r="I900" i="1"/>
  <c r="H900" i="1"/>
  <c r="L899" i="1"/>
  <c r="K899" i="1"/>
  <c r="I899" i="1"/>
  <c r="H899" i="1"/>
  <c r="L898" i="1"/>
  <c r="K898" i="1"/>
  <c r="J898" i="1"/>
  <c r="I898" i="1"/>
  <c r="H898" i="1"/>
  <c r="L897" i="1"/>
  <c r="K897" i="1"/>
  <c r="J897" i="1"/>
  <c r="I897" i="1"/>
  <c r="H897" i="1"/>
  <c r="L896" i="1"/>
  <c r="K896" i="1"/>
  <c r="J896" i="1"/>
  <c r="I896" i="1"/>
  <c r="H896" i="1"/>
  <c r="L895" i="1"/>
  <c r="K895" i="1"/>
  <c r="J895" i="1"/>
  <c r="I895" i="1"/>
  <c r="H895" i="1"/>
  <c r="L893" i="1"/>
  <c r="K893" i="1"/>
  <c r="J893" i="1"/>
  <c r="I893" i="1"/>
  <c r="H893" i="1"/>
  <c r="L892" i="1"/>
  <c r="K892" i="1"/>
  <c r="J892" i="1"/>
  <c r="I892" i="1"/>
  <c r="H892" i="1"/>
  <c r="L891" i="1"/>
  <c r="K891" i="1"/>
  <c r="J891" i="1"/>
  <c r="I891" i="1"/>
  <c r="H891" i="1"/>
  <c r="L890" i="1"/>
  <c r="K890" i="1"/>
  <c r="J890" i="1"/>
  <c r="I890" i="1"/>
  <c r="H890" i="1"/>
  <c r="L889" i="1"/>
  <c r="K889" i="1"/>
  <c r="J889" i="1"/>
  <c r="I889" i="1"/>
  <c r="H889" i="1"/>
  <c r="L888" i="1"/>
  <c r="K888" i="1"/>
  <c r="J888" i="1"/>
  <c r="I888" i="1"/>
  <c r="H888" i="1"/>
  <c r="L886" i="1"/>
  <c r="K886" i="1"/>
  <c r="J886" i="1"/>
  <c r="I886" i="1"/>
  <c r="H886" i="1"/>
  <c r="L885" i="1"/>
  <c r="K885" i="1"/>
  <c r="J885" i="1"/>
  <c r="I885" i="1"/>
  <c r="H885" i="1"/>
  <c r="L884" i="1"/>
  <c r="K884" i="1"/>
  <c r="J884" i="1"/>
  <c r="I884" i="1"/>
  <c r="H884" i="1"/>
  <c r="L883" i="1"/>
  <c r="K883" i="1"/>
  <c r="J883" i="1"/>
  <c r="I883" i="1"/>
  <c r="H883" i="1"/>
  <c r="L882" i="1"/>
  <c r="K882" i="1"/>
  <c r="J882" i="1"/>
  <c r="I882" i="1"/>
  <c r="H882" i="1"/>
  <c r="L881" i="1"/>
  <c r="K881" i="1"/>
  <c r="J881" i="1"/>
  <c r="I881" i="1"/>
  <c r="H881" i="1"/>
  <c r="L879" i="1"/>
  <c r="K879" i="1"/>
  <c r="J879" i="1"/>
  <c r="I879" i="1"/>
  <c r="H879" i="1"/>
  <c r="L878" i="1"/>
  <c r="K878" i="1"/>
  <c r="J878" i="1"/>
  <c r="I878" i="1"/>
  <c r="H878" i="1"/>
  <c r="L877" i="1"/>
  <c r="K877" i="1"/>
  <c r="J877" i="1"/>
  <c r="I877" i="1"/>
  <c r="H877" i="1"/>
  <c r="L876" i="1"/>
  <c r="K876" i="1"/>
  <c r="J876" i="1"/>
  <c r="I876" i="1"/>
  <c r="H876" i="1"/>
  <c r="L875" i="1"/>
  <c r="K875" i="1"/>
  <c r="J875" i="1"/>
  <c r="I875" i="1"/>
  <c r="H875" i="1"/>
  <c r="L874" i="1"/>
  <c r="K874" i="1"/>
  <c r="J874" i="1"/>
  <c r="I874" i="1"/>
  <c r="H874" i="1"/>
  <c r="L872" i="1"/>
  <c r="J872" i="1"/>
  <c r="I872" i="1"/>
  <c r="H872" i="1"/>
  <c r="L871" i="1"/>
  <c r="K871" i="1"/>
  <c r="J871" i="1"/>
  <c r="I871" i="1"/>
  <c r="H871" i="1"/>
  <c r="L870" i="1"/>
  <c r="K870" i="1"/>
  <c r="J870" i="1"/>
  <c r="I870" i="1"/>
  <c r="H870" i="1"/>
  <c r="L869" i="1"/>
  <c r="K869" i="1"/>
  <c r="J869" i="1"/>
  <c r="I869" i="1"/>
  <c r="H869" i="1"/>
  <c r="L868" i="1"/>
  <c r="K868" i="1"/>
  <c r="J868" i="1"/>
  <c r="I868" i="1"/>
  <c r="H868" i="1"/>
  <c r="L867" i="1"/>
  <c r="K867" i="1"/>
  <c r="J867" i="1"/>
  <c r="I867" i="1"/>
  <c r="H867" i="1"/>
  <c r="L865" i="1"/>
  <c r="K865" i="1"/>
  <c r="J865" i="1"/>
  <c r="I865" i="1"/>
  <c r="H865" i="1"/>
  <c r="L864" i="1"/>
  <c r="K864" i="1"/>
  <c r="J864" i="1"/>
  <c r="I864" i="1"/>
  <c r="H864" i="1"/>
  <c r="L863" i="1"/>
  <c r="K863" i="1"/>
  <c r="J863" i="1"/>
  <c r="I863" i="1"/>
  <c r="H863" i="1"/>
  <c r="L862" i="1"/>
  <c r="K862" i="1"/>
  <c r="J862" i="1"/>
  <c r="I862" i="1"/>
  <c r="H862" i="1"/>
  <c r="L861" i="1"/>
  <c r="K861" i="1"/>
  <c r="J861" i="1"/>
  <c r="I861" i="1"/>
  <c r="H861" i="1"/>
  <c r="L860" i="1"/>
  <c r="K860" i="1"/>
  <c r="J860" i="1"/>
  <c r="I860" i="1"/>
  <c r="H860" i="1"/>
  <c r="L858" i="1"/>
  <c r="K858" i="1"/>
  <c r="J858" i="1"/>
  <c r="I858" i="1"/>
  <c r="H858" i="1"/>
  <c r="L857" i="1"/>
  <c r="K857" i="1"/>
  <c r="J857" i="1"/>
  <c r="I857" i="1"/>
  <c r="H857" i="1"/>
  <c r="L856" i="1"/>
  <c r="K856" i="1"/>
  <c r="J856" i="1"/>
  <c r="I856" i="1"/>
  <c r="H856" i="1"/>
  <c r="L855" i="1"/>
  <c r="K855" i="1"/>
  <c r="J855" i="1"/>
  <c r="I855" i="1"/>
  <c r="H855" i="1"/>
  <c r="L854" i="1"/>
  <c r="I854" i="1"/>
  <c r="L853" i="1"/>
  <c r="K853" i="1"/>
  <c r="J853" i="1"/>
  <c r="I853" i="1"/>
  <c r="L851" i="1"/>
  <c r="K851" i="1"/>
  <c r="J851" i="1"/>
  <c r="I851" i="1"/>
  <c r="H851" i="1"/>
  <c r="L850" i="1"/>
  <c r="K850" i="1"/>
  <c r="J850" i="1"/>
  <c r="I850" i="1"/>
  <c r="H850" i="1"/>
  <c r="L849" i="1"/>
  <c r="K849" i="1"/>
  <c r="J849" i="1"/>
  <c r="I849" i="1"/>
  <c r="H849" i="1"/>
  <c r="L848" i="1"/>
  <c r="K848" i="1"/>
  <c r="J848" i="1"/>
  <c r="I848" i="1"/>
  <c r="H848" i="1"/>
  <c r="L847" i="1"/>
  <c r="K847" i="1"/>
  <c r="J847" i="1"/>
  <c r="I847" i="1"/>
  <c r="H847" i="1"/>
  <c r="L846" i="1"/>
  <c r="K846" i="1"/>
  <c r="J846" i="1"/>
  <c r="I846" i="1"/>
  <c r="H846" i="1"/>
  <c r="L844" i="1"/>
  <c r="K844" i="1"/>
  <c r="J844" i="1"/>
  <c r="I844" i="1"/>
  <c r="H844" i="1"/>
  <c r="L843" i="1"/>
  <c r="K843" i="1"/>
  <c r="J843" i="1"/>
  <c r="I843" i="1"/>
  <c r="H843" i="1"/>
  <c r="L842" i="1"/>
  <c r="K842" i="1"/>
  <c r="J842" i="1"/>
  <c r="I842" i="1"/>
  <c r="H842" i="1"/>
  <c r="L841" i="1"/>
  <c r="K841" i="1"/>
  <c r="J841" i="1"/>
  <c r="I841" i="1"/>
  <c r="H841" i="1"/>
  <c r="L840" i="1"/>
  <c r="K840" i="1"/>
  <c r="J840" i="1"/>
  <c r="I840" i="1"/>
  <c r="H840" i="1"/>
  <c r="L839" i="1"/>
  <c r="K839" i="1"/>
  <c r="J839" i="1"/>
  <c r="I839" i="1"/>
  <c r="H839" i="1"/>
  <c r="L837" i="1"/>
  <c r="K837" i="1"/>
  <c r="I837" i="1"/>
  <c r="H837" i="1"/>
  <c r="L836" i="1"/>
  <c r="K836" i="1"/>
  <c r="J836" i="1"/>
  <c r="I836" i="1"/>
  <c r="H836" i="1"/>
  <c r="L835" i="1"/>
  <c r="K835" i="1"/>
  <c r="J835" i="1"/>
  <c r="I835" i="1"/>
  <c r="H835" i="1"/>
  <c r="J834" i="1"/>
  <c r="I834" i="1"/>
  <c r="H834" i="1"/>
  <c r="L833" i="1"/>
  <c r="K833" i="1"/>
  <c r="J833" i="1"/>
  <c r="I833" i="1"/>
  <c r="H833" i="1"/>
  <c r="L832" i="1"/>
  <c r="K832" i="1"/>
  <c r="J832" i="1"/>
  <c r="I832" i="1"/>
  <c r="H832" i="1"/>
  <c r="L831" i="1"/>
  <c r="K831" i="1"/>
  <c r="J831" i="1"/>
  <c r="I831" i="1"/>
  <c r="H831" i="1"/>
  <c r="L829" i="1"/>
  <c r="K829" i="1"/>
  <c r="J829" i="1"/>
  <c r="I829" i="1"/>
  <c r="H829" i="1"/>
  <c r="L828" i="1"/>
  <c r="K828" i="1"/>
  <c r="J828" i="1"/>
  <c r="I828" i="1"/>
  <c r="H828" i="1"/>
  <c r="L827" i="1"/>
  <c r="K827" i="1"/>
  <c r="J827" i="1"/>
  <c r="I827" i="1"/>
  <c r="H827" i="1"/>
  <c r="L826" i="1"/>
  <c r="K826" i="1"/>
  <c r="J826" i="1"/>
  <c r="I826" i="1"/>
  <c r="H826" i="1"/>
  <c r="L825" i="1"/>
  <c r="K825" i="1"/>
  <c r="J825" i="1"/>
  <c r="I825" i="1"/>
  <c r="H825" i="1"/>
  <c r="L824" i="1"/>
  <c r="K824" i="1"/>
  <c r="J824" i="1"/>
  <c r="I824" i="1"/>
  <c r="H824" i="1"/>
  <c r="L822" i="1"/>
  <c r="K822" i="1"/>
  <c r="J822" i="1"/>
  <c r="I822" i="1"/>
  <c r="H822" i="1"/>
  <c r="L821" i="1"/>
  <c r="K821" i="1"/>
  <c r="J821" i="1"/>
  <c r="I821" i="1"/>
  <c r="H821" i="1"/>
  <c r="L820" i="1"/>
  <c r="K820" i="1"/>
  <c r="J820" i="1"/>
  <c r="I820" i="1"/>
  <c r="H820" i="1"/>
  <c r="L819" i="1"/>
  <c r="K819" i="1"/>
  <c r="J819" i="1"/>
  <c r="I819" i="1"/>
  <c r="H819" i="1"/>
  <c r="L818" i="1"/>
  <c r="K818" i="1"/>
  <c r="J818" i="1"/>
  <c r="I818" i="1"/>
  <c r="H818" i="1"/>
  <c r="L817" i="1"/>
  <c r="K817" i="1"/>
  <c r="J817" i="1"/>
  <c r="I817" i="1"/>
  <c r="H817" i="1"/>
  <c r="L815" i="1"/>
  <c r="K815" i="1"/>
  <c r="J815" i="1"/>
  <c r="I815" i="1"/>
  <c r="H815" i="1"/>
  <c r="L814" i="1"/>
  <c r="K814" i="1"/>
  <c r="J814" i="1"/>
  <c r="I814" i="1"/>
  <c r="H814" i="1"/>
  <c r="L813" i="1"/>
  <c r="K813" i="1"/>
  <c r="J813" i="1"/>
  <c r="I813" i="1"/>
  <c r="H813" i="1"/>
  <c r="L812" i="1"/>
  <c r="K812" i="1"/>
  <c r="J812" i="1"/>
  <c r="I812" i="1"/>
  <c r="H812" i="1"/>
  <c r="L811" i="1"/>
  <c r="K811" i="1"/>
  <c r="J811" i="1"/>
  <c r="I811" i="1"/>
  <c r="H811" i="1"/>
  <c r="L810" i="1"/>
  <c r="K810" i="1"/>
  <c r="J810" i="1"/>
  <c r="I810" i="1"/>
  <c r="H810" i="1"/>
  <c r="L808" i="1"/>
  <c r="K808" i="1"/>
  <c r="J808" i="1"/>
  <c r="I808" i="1"/>
  <c r="H808" i="1"/>
  <c r="L807" i="1"/>
  <c r="K807" i="1"/>
  <c r="J807" i="1"/>
  <c r="I807" i="1"/>
  <c r="H807" i="1"/>
  <c r="L806" i="1"/>
  <c r="K806" i="1"/>
  <c r="J806" i="1"/>
  <c r="I806" i="1"/>
  <c r="H806" i="1"/>
  <c r="L805" i="1"/>
  <c r="K805" i="1"/>
  <c r="J805" i="1"/>
  <c r="I805" i="1"/>
  <c r="H805" i="1"/>
  <c r="L804" i="1"/>
  <c r="K804" i="1"/>
  <c r="J804" i="1"/>
  <c r="I804" i="1"/>
  <c r="H804" i="1"/>
  <c r="L803" i="1"/>
  <c r="K803" i="1"/>
  <c r="J803" i="1"/>
  <c r="I803" i="1"/>
  <c r="H803" i="1"/>
  <c r="L801" i="1"/>
  <c r="K801" i="1"/>
  <c r="J801" i="1"/>
  <c r="I801" i="1"/>
  <c r="H801" i="1"/>
  <c r="L800" i="1"/>
  <c r="K800" i="1"/>
  <c r="J800" i="1"/>
  <c r="I800" i="1"/>
  <c r="H800" i="1"/>
  <c r="L799" i="1"/>
  <c r="K799" i="1"/>
  <c r="J799" i="1"/>
  <c r="I799" i="1"/>
  <c r="H799" i="1"/>
  <c r="K798" i="1"/>
  <c r="J798" i="1"/>
  <c r="I798" i="1"/>
  <c r="L797" i="1"/>
  <c r="I797" i="1"/>
  <c r="L796" i="1"/>
  <c r="I796" i="1"/>
  <c r="L794" i="1"/>
  <c r="K794" i="1"/>
  <c r="J794" i="1"/>
  <c r="I794" i="1"/>
  <c r="H794" i="1"/>
  <c r="L793" i="1"/>
  <c r="K793" i="1"/>
  <c r="J793" i="1"/>
  <c r="I793" i="1"/>
  <c r="H793" i="1"/>
  <c r="L792" i="1"/>
  <c r="K792" i="1"/>
  <c r="J792" i="1"/>
  <c r="I792" i="1"/>
  <c r="H792" i="1"/>
  <c r="L791" i="1"/>
  <c r="I791" i="1"/>
  <c r="H791" i="1"/>
  <c r="L790" i="1"/>
  <c r="I790" i="1"/>
  <c r="L789" i="1"/>
  <c r="I789" i="1"/>
  <c r="L787" i="1"/>
  <c r="K787" i="1"/>
  <c r="J787" i="1"/>
  <c r="I787" i="1"/>
  <c r="H787" i="1"/>
  <c r="L786" i="1"/>
  <c r="K786" i="1"/>
  <c r="J786" i="1"/>
  <c r="I786" i="1"/>
  <c r="H786" i="1"/>
  <c r="L785" i="1"/>
  <c r="K785" i="1"/>
  <c r="J785" i="1"/>
  <c r="I785" i="1"/>
  <c r="H785" i="1"/>
  <c r="L784" i="1"/>
  <c r="K784" i="1"/>
  <c r="J784" i="1"/>
  <c r="I784" i="1"/>
  <c r="H784" i="1"/>
  <c r="L783" i="1"/>
  <c r="K783" i="1"/>
  <c r="J783" i="1"/>
  <c r="I783" i="1"/>
  <c r="H783" i="1"/>
  <c r="L782" i="1"/>
  <c r="K782" i="1"/>
  <c r="J782" i="1"/>
  <c r="I782" i="1"/>
  <c r="H782" i="1"/>
  <c r="L780" i="1"/>
  <c r="K780" i="1"/>
  <c r="J780" i="1"/>
  <c r="I780" i="1"/>
  <c r="H780" i="1"/>
  <c r="L779" i="1"/>
  <c r="K779" i="1"/>
  <c r="J779" i="1"/>
  <c r="I779" i="1"/>
  <c r="H779" i="1"/>
  <c r="L778" i="1"/>
  <c r="K778" i="1"/>
  <c r="J778" i="1"/>
  <c r="I778" i="1"/>
  <c r="H778" i="1"/>
  <c r="L777" i="1"/>
  <c r="K777" i="1"/>
  <c r="I777" i="1"/>
  <c r="H777" i="1"/>
  <c r="L776" i="1"/>
  <c r="K776" i="1"/>
  <c r="J776" i="1"/>
  <c r="I776" i="1"/>
  <c r="H776" i="1"/>
  <c r="L775" i="1"/>
  <c r="K775" i="1"/>
  <c r="J775" i="1"/>
  <c r="I775" i="1"/>
  <c r="H775" i="1"/>
  <c r="L773" i="1"/>
  <c r="K773" i="1"/>
  <c r="J773" i="1"/>
  <c r="I773" i="1"/>
  <c r="H773" i="1"/>
  <c r="L772" i="1"/>
  <c r="K772" i="1"/>
  <c r="J772" i="1"/>
  <c r="I772" i="1"/>
  <c r="H772" i="1"/>
  <c r="L771" i="1"/>
  <c r="K771" i="1"/>
  <c r="J771" i="1"/>
  <c r="I771" i="1"/>
  <c r="H771" i="1"/>
  <c r="J770" i="1"/>
  <c r="I770" i="1"/>
  <c r="H770" i="1"/>
  <c r="L769" i="1"/>
  <c r="K769" i="1"/>
  <c r="J769" i="1"/>
  <c r="I769" i="1"/>
  <c r="H769" i="1"/>
  <c r="L768" i="1"/>
  <c r="K768" i="1"/>
  <c r="J768" i="1"/>
  <c r="I768" i="1"/>
  <c r="H768" i="1"/>
  <c r="L766" i="1"/>
  <c r="K766" i="1"/>
  <c r="J766" i="1"/>
  <c r="I766" i="1"/>
  <c r="H766" i="1"/>
  <c r="L765" i="1"/>
  <c r="K765" i="1"/>
  <c r="J765" i="1"/>
  <c r="I765" i="1"/>
  <c r="H765" i="1"/>
  <c r="L764" i="1"/>
  <c r="K764" i="1"/>
  <c r="J764" i="1"/>
  <c r="I764" i="1"/>
  <c r="H764" i="1"/>
  <c r="I763" i="1"/>
  <c r="H763" i="1"/>
  <c r="L762" i="1"/>
  <c r="K762" i="1"/>
  <c r="J762" i="1"/>
  <c r="I762" i="1"/>
  <c r="H762" i="1"/>
  <c r="L761" i="1"/>
  <c r="K761" i="1"/>
  <c r="J761" i="1"/>
  <c r="I761" i="1"/>
  <c r="H761" i="1"/>
  <c r="L759" i="1"/>
  <c r="K759" i="1"/>
  <c r="J759" i="1"/>
  <c r="I759" i="1"/>
  <c r="H759" i="1"/>
  <c r="L758" i="1"/>
  <c r="K758" i="1"/>
  <c r="J758" i="1"/>
  <c r="I758" i="1"/>
  <c r="H758" i="1"/>
  <c r="L757" i="1"/>
  <c r="K757" i="1"/>
  <c r="J757" i="1"/>
  <c r="I757" i="1"/>
  <c r="H757" i="1"/>
  <c r="L756" i="1"/>
  <c r="K756" i="1"/>
  <c r="J756" i="1"/>
  <c r="I756" i="1"/>
  <c r="H756" i="1"/>
  <c r="L755" i="1"/>
  <c r="K755" i="1"/>
  <c r="J755" i="1"/>
  <c r="I755" i="1"/>
  <c r="H755" i="1"/>
  <c r="L754" i="1"/>
  <c r="K754" i="1"/>
  <c r="J754" i="1"/>
  <c r="I754" i="1"/>
  <c r="H754" i="1"/>
  <c r="L752" i="1"/>
  <c r="K752" i="1"/>
  <c r="J752" i="1"/>
  <c r="I752" i="1"/>
  <c r="H752" i="1"/>
  <c r="L751" i="1"/>
  <c r="K751" i="1"/>
  <c r="J751" i="1"/>
  <c r="I751" i="1"/>
  <c r="H751" i="1"/>
  <c r="L750" i="1"/>
  <c r="K750" i="1"/>
  <c r="J750" i="1"/>
  <c r="I750" i="1"/>
  <c r="H750" i="1"/>
  <c r="L749" i="1"/>
  <c r="K749" i="1"/>
  <c r="I749" i="1"/>
  <c r="H749" i="1"/>
  <c r="L748" i="1"/>
  <c r="K748" i="1"/>
  <c r="J748" i="1"/>
  <c r="I748" i="1"/>
  <c r="H748" i="1"/>
  <c r="L747" i="1"/>
  <c r="K747" i="1"/>
  <c r="J747" i="1"/>
  <c r="I747" i="1"/>
  <c r="H747" i="1"/>
  <c r="L745" i="1"/>
  <c r="K745" i="1"/>
  <c r="J745" i="1"/>
  <c r="I745" i="1"/>
  <c r="H745" i="1"/>
  <c r="I744" i="1"/>
  <c r="H744" i="1"/>
  <c r="L743" i="1"/>
  <c r="K743" i="1"/>
  <c r="J743" i="1"/>
  <c r="I743" i="1"/>
  <c r="H743" i="1"/>
  <c r="L742" i="1"/>
  <c r="I742" i="1"/>
  <c r="H742" i="1"/>
  <c r="L741" i="1"/>
  <c r="K741" i="1"/>
  <c r="J741" i="1"/>
  <c r="I741" i="1"/>
  <c r="H741" i="1"/>
  <c r="L740" i="1"/>
  <c r="K740" i="1"/>
  <c r="J740" i="1"/>
  <c r="I740" i="1"/>
  <c r="H740" i="1"/>
  <c r="L738" i="1"/>
  <c r="K738" i="1"/>
  <c r="J738" i="1"/>
  <c r="I738" i="1"/>
  <c r="H738" i="1"/>
  <c r="L737" i="1"/>
  <c r="K737" i="1"/>
  <c r="J737" i="1"/>
  <c r="I737" i="1"/>
  <c r="H737" i="1"/>
  <c r="L736" i="1"/>
  <c r="K736" i="1"/>
  <c r="J736" i="1"/>
  <c r="I736" i="1"/>
  <c r="H736" i="1"/>
  <c r="J735" i="1"/>
  <c r="I735" i="1"/>
  <c r="H735" i="1"/>
  <c r="L734" i="1"/>
  <c r="K734" i="1"/>
  <c r="J734" i="1"/>
  <c r="I734" i="1"/>
  <c r="H734" i="1"/>
  <c r="L733" i="1"/>
  <c r="K733" i="1"/>
  <c r="J733" i="1"/>
  <c r="I733" i="1"/>
  <c r="H733" i="1"/>
  <c r="L731" i="1"/>
  <c r="K731" i="1"/>
  <c r="J731" i="1"/>
  <c r="I731" i="1"/>
  <c r="H731" i="1"/>
  <c r="L730" i="1"/>
  <c r="K730" i="1"/>
  <c r="J730" i="1"/>
  <c r="I730" i="1"/>
  <c r="H730" i="1"/>
  <c r="L729" i="1"/>
  <c r="K729" i="1"/>
  <c r="J729" i="1"/>
  <c r="I729" i="1"/>
  <c r="H729" i="1"/>
  <c r="L728" i="1"/>
  <c r="J728" i="1"/>
  <c r="I728" i="1"/>
  <c r="H728" i="1"/>
  <c r="L727" i="1"/>
  <c r="K727" i="1"/>
  <c r="J727" i="1"/>
  <c r="I727" i="1"/>
  <c r="H727" i="1"/>
  <c r="L726" i="1"/>
  <c r="K726" i="1"/>
  <c r="J726" i="1"/>
  <c r="I726" i="1"/>
  <c r="H726" i="1"/>
  <c r="L724" i="1"/>
  <c r="K724" i="1"/>
  <c r="J724" i="1"/>
  <c r="I724" i="1"/>
  <c r="H724" i="1"/>
  <c r="L723" i="1"/>
  <c r="K723" i="1"/>
  <c r="J723" i="1"/>
  <c r="I723" i="1"/>
  <c r="H723" i="1"/>
  <c r="L722" i="1"/>
  <c r="K722" i="1"/>
  <c r="J722" i="1"/>
  <c r="I722" i="1"/>
  <c r="H722" i="1"/>
  <c r="L721" i="1"/>
  <c r="K721" i="1"/>
  <c r="J721" i="1"/>
  <c r="I721" i="1"/>
  <c r="H721" i="1"/>
  <c r="L720" i="1"/>
  <c r="K720" i="1"/>
  <c r="J720" i="1"/>
  <c r="I720" i="1"/>
  <c r="H720" i="1"/>
  <c r="L719" i="1"/>
  <c r="K719" i="1"/>
  <c r="J719" i="1"/>
  <c r="I719" i="1"/>
  <c r="H719" i="1"/>
  <c r="L717" i="1"/>
  <c r="K717" i="1"/>
  <c r="J717" i="1"/>
  <c r="I717" i="1"/>
  <c r="H717" i="1"/>
  <c r="I716" i="1"/>
  <c r="H716" i="1"/>
  <c r="L715" i="1"/>
  <c r="K715" i="1"/>
  <c r="J715" i="1"/>
  <c r="I715" i="1"/>
  <c r="H715" i="1"/>
  <c r="I714" i="1"/>
  <c r="H714" i="1"/>
  <c r="L713" i="1"/>
  <c r="K713" i="1"/>
  <c r="J713" i="1"/>
  <c r="I713" i="1"/>
  <c r="H713" i="1"/>
  <c r="L712" i="1"/>
  <c r="K712" i="1"/>
  <c r="J712" i="1"/>
  <c r="I712" i="1"/>
  <c r="H712" i="1"/>
  <c r="L710" i="1"/>
  <c r="K710" i="1"/>
  <c r="J710" i="1"/>
  <c r="I710" i="1"/>
  <c r="H710" i="1"/>
  <c r="I709" i="1"/>
  <c r="H709" i="1"/>
  <c r="L708" i="1"/>
  <c r="K708" i="1"/>
  <c r="J708" i="1"/>
  <c r="I708" i="1"/>
  <c r="H708" i="1"/>
  <c r="I707" i="1"/>
  <c r="H707" i="1"/>
  <c r="L706" i="1"/>
  <c r="K706" i="1"/>
  <c r="J706" i="1"/>
  <c r="I706" i="1"/>
  <c r="H706" i="1"/>
  <c r="L705" i="1"/>
  <c r="K705" i="1"/>
  <c r="J705" i="1"/>
  <c r="I705" i="1"/>
  <c r="H705" i="1"/>
  <c r="L703" i="1"/>
  <c r="K703" i="1"/>
  <c r="J703" i="1"/>
  <c r="I703" i="1"/>
  <c r="H703" i="1"/>
  <c r="L702" i="1"/>
  <c r="K702" i="1"/>
  <c r="J702" i="1"/>
  <c r="I702" i="1"/>
  <c r="H702" i="1"/>
  <c r="L701" i="1"/>
  <c r="K701" i="1"/>
  <c r="J701" i="1"/>
  <c r="I701" i="1"/>
  <c r="H701" i="1"/>
  <c r="L700" i="1"/>
  <c r="K700" i="1"/>
  <c r="J700" i="1"/>
  <c r="I700" i="1"/>
  <c r="H700" i="1"/>
  <c r="L699" i="1"/>
  <c r="K699" i="1"/>
  <c r="J699" i="1"/>
  <c r="I699" i="1"/>
  <c r="H699" i="1"/>
  <c r="L698" i="1"/>
  <c r="K698" i="1"/>
  <c r="J698" i="1"/>
  <c r="I698" i="1"/>
  <c r="H698" i="1"/>
  <c r="L696" i="1"/>
  <c r="J696" i="1"/>
  <c r="I696" i="1"/>
  <c r="H696" i="1"/>
  <c r="L695" i="1"/>
  <c r="J695" i="1"/>
  <c r="I695" i="1"/>
  <c r="H695" i="1"/>
  <c r="L694" i="1"/>
  <c r="J694" i="1"/>
  <c r="I694" i="1"/>
  <c r="H694" i="1"/>
  <c r="L693" i="1"/>
  <c r="I693" i="1"/>
  <c r="H693" i="1"/>
  <c r="L692" i="1"/>
  <c r="I692" i="1"/>
  <c r="L691" i="1"/>
  <c r="J691" i="1"/>
  <c r="I691" i="1"/>
  <c r="L689" i="1"/>
  <c r="K689" i="1"/>
  <c r="J689" i="1"/>
  <c r="I689" i="1"/>
  <c r="H689" i="1"/>
  <c r="L688" i="1"/>
  <c r="K688" i="1"/>
  <c r="I688" i="1"/>
  <c r="H688" i="1"/>
  <c r="L687" i="1"/>
  <c r="K687" i="1"/>
  <c r="J687" i="1"/>
  <c r="I687" i="1"/>
  <c r="H687" i="1"/>
  <c r="L686" i="1"/>
  <c r="K686" i="1"/>
  <c r="J686" i="1"/>
  <c r="I686" i="1"/>
  <c r="H686" i="1"/>
  <c r="L685" i="1"/>
  <c r="K685" i="1"/>
  <c r="J685" i="1"/>
  <c r="I685" i="1"/>
  <c r="H685" i="1"/>
  <c r="L684" i="1"/>
  <c r="K684" i="1"/>
  <c r="J684" i="1"/>
  <c r="I684" i="1"/>
  <c r="H684" i="1"/>
  <c r="L682" i="1"/>
  <c r="K682" i="1"/>
  <c r="J682" i="1"/>
  <c r="I682" i="1"/>
  <c r="H682" i="1"/>
  <c r="L681" i="1"/>
  <c r="J681" i="1"/>
  <c r="I681" i="1"/>
  <c r="H681" i="1"/>
  <c r="L680" i="1"/>
  <c r="K680" i="1"/>
  <c r="J680" i="1"/>
  <c r="I680" i="1"/>
  <c r="H680" i="1"/>
  <c r="L679" i="1"/>
  <c r="K679" i="1"/>
  <c r="J679" i="1"/>
  <c r="I679" i="1"/>
  <c r="H679" i="1"/>
  <c r="L678" i="1"/>
  <c r="K678" i="1"/>
  <c r="J678" i="1"/>
  <c r="I678" i="1"/>
  <c r="H678" i="1"/>
  <c r="L677" i="1"/>
  <c r="K677" i="1"/>
  <c r="J677" i="1"/>
  <c r="I677" i="1"/>
  <c r="H677" i="1"/>
  <c r="L675" i="1"/>
  <c r="K675" i="1"/>
  <c r="J675" i="1"/>
  <c r="I675" i="1"/>
  <c r="H675" i="1"/>
  <c r="L674" i="1"/>
  <c r="K674" i="1"/>
  <c r="J674" i="1"/>
  <c r="I674" i="1"/>
  <c r="H674" i="1"/>
  <c r="L673" i="1"/>
  <c r="K673" i="1"/>
  <c r="J673" i="1"/>
  <c r="I673" i="1"/>
  <c r="H673" i="1"/>
  <c r="L672" i="1"/>
  <c r="K672" i="1"/>
  <c r="J672" i="1"/>
  <c r="I672" i="1"/>
  <c r="H672" i="1"/>
  <c r="L671" i="1"/>
  <c r="K671" i="1"/>
  <c r="J671" i="1"/>
  <c r="I671" i="1"/>
  <c r="H671" i="1"/>
  <c r="L670" i="1"/>
  <c r="K670" i="1"/>
  <c r="J670" i="1"/>
  <c r="I670" i="1"/>
  <c r="H670" i="1"/>
  <c r="L668" i="1"/>
  <c r="K668" i="1"/>
  <c r="J668" i="1"/>
  <c r="I668" i="1"/>
  <c r="H668" i="1"/>
  <c r="L667" i="1"/>
  <c r="K667" i="1"/>
  <c r="J667" i="1"/>
  <c r="I667" i="1"/>
  <c r="H667" i="1"/>
  <c r="L666" i="1"/>
  <c r="K666" i="1"/>
  <c r="J666" i="1"/>
  <c r="I666" i="1"/>
  <c r="H666" i="1"/>
  <c r="L665" i="1"/>
  <c r="K665" i="1"/>
  <c r="J665" i="1"/>
  <c r="I665" i="1"/>
  <c r="H665" i="1"/>
  <c r="L664" i="1"/>
  <c r="K664" i="1"/>
  <c r="J664" i="1"/>
  <c r="I664" i="1"/>
  <c r="H664" i="1"/>
  <c r="L663" i="1"/>
  <c r="K663" i="1"/>
  <c r="J663" i="1"/>
  <c r="I663" i="1"/>
  <c r="H663" i="1"/>
  <c r="L661" i="1"/>
  <c r="K661" i="1"/>
  <c r="J661" i="1"/>
  <c r="I661" i="1"/>
  <c r="H661" i="1"/>
  <c r="L660" i="1"/>
  <c r="I660" i="1"/>
  <c r="H660" i="1"/>
  <c r="L659" i="1"/>
  <c r="K659" i="1"/>
  <c r="J659" i="1"/>
  <c r="I659" i="1"/>
  <c r="H659" i="1"/>
  <c r="L658" i="1"/>
  <c r="K658" i="1"/>
  <c r="J658" i="1"/>
  <c r="I658" i="1"/>
  <c r="H658" i="1"/>
  <c r="L657" i="1"/>
  <c r="I657" i="1"/>
  <c r="H657" i="1"/>
  <c r="L656" i="1"/>
  <c r="K656" i="1"/>
  <c r="J656" i="1"/>
  <c r="I656" i="1"/>
  <c r="H656" i="1"/>
  <c r="L654" i="1"/>
  <c r="K654" i="1"/>
  <c r="I654" i="1"/>
  <c r="H654" i="1"/>
  <c r="J653" i="1"/>
  <c r="I653" i="1"/>
  <c r="H653" i="1"/>
  <c r="L652" i="1"/>
  <c r="K652" i="1"/>
  <c r="J652" i="1"/>
  <c r="I652" i="1"/>
  <c r="H652" i="1"/>
  <c r="J651" i="1"/>
  <c r="I651" i="1"/>
  <c r="H651" i="1"/>
  <c r="L650" i="1"/>
  <c r="K650" i="1"/>
  <c r="J650" i="1"/>
  <c r="I650" i="1"/>
  <c r="H650" i="1"/>
  <c r="L649" i="1"/>
  <c r="K649" i="1"/>
  <c r="J649" i="1"/>
  <c r="I649" i="1"/>
  <c r="H649" i="1"/>
  <c r="L648" i="1"/>
  <c r="K648" i="1"/>
  <c r="J648" i="1"/>
  <c r="I648" i="1"/>
  <c r="H648" i="1"/>
  <c r="L646" i="1"/>
  <c r="K646" i="1"/>
  <c r="J646" i="1"/>
  <c r="I646" i="1"/>
  <c r="H646" i="1"/>
  <c r="J645" i="1"/>
  <c r="I645" i="1"/>
  <c r="H645" i="1"/>
  <c r="L644" i="1"/>
  <c r="K644" i="1"/>
  <c r="J644" i="1"/>
  <c r="I644" i="1"/>
  <c r="H644" i="1"/>
  <c r="L643" i="1"/>
  <c r="K643" i="1"/>
  <c r="J643" i="1"/>
  <c r="I643" i="1"/>
  <c r="H643" i="1"/>
  <c r="L642" i="1"/>
  <c r="K642" i="1"/>
  <c r="J642" i="1"/>
  <c r="I642" i="1"/>
  <c r="H642" i="1"/>
  <c r="L641" i="1"/>
  <c r="K641" i="1"/>
  <c r="J641" i="1"/>
  <c r="I641" i="1"/>
  <c r="H641" i="1"/>
  <c r="L639" i="1"/>
  <c r="K639" i="1"/>
  <c r="J639" i="1"/>
  <c r="I639" i="1"/>
  <c r="H639" i="1"/>
  <c r="J638" i="1"/>
  <c r="I638" i="1"/>
  <c r="H638" i="1"/>
  <c r="L637" i="1"/>
  <c r="K637" i="1"/>
  <c r="J637" i="1"/>
  <c r="I637" i="1"/>
  <c r="H637" i="1"/>
  <c r="L636" i="1"/>
  <c r="K636" i="1"/>
  <c r="J636" i="1"/>
  <c r="I636" i="1"/>
  <c r="H636" i="1"/>
  <c r="L635" i="1"/>
  <c r="K635" i="1"/>
  <c r="J635" i="1"/>
  <c r="I635" i="1"/>
  <c r="H635" i="1"/>
  <c r="L634" i="1"/>
  <c r="K634" i="1"/>
  <c r="J634" i="1"/>
  <c r="I634" i="1"/>
  <c r="H634" i="1"/>
  <c r="J632" i="1"/>
  <c r="I632" i="1"/>
  <c r="H632" i="1"/>
  <c r="J631" i="1"/>
  <c r="I631" i="1"/>
  <c r="H631" i="1"/>
  <c r="J630" i="1"/>
  <c r="I630" i="1"/>
  <c r="H630" i="1"/>
  <c r="J629" i="1"/>
  <c r="I629" i="1"/>
  <c r="H629" i="1"/>
  <c r="L628" i="1"/>
  <c r="J628" i="1"/>
  <c r="I628" i="1"/>
  <c r="H628" i="1"/>
  <c r="J627" i="1"/>
  <c r="I627" i="1"/>
  <c r="H627" i="1"/>
  <c r="L625" i="1"/>
  <c r="K625" i="1"/>
  <c r="J625" i="1"/>
  <c r="I625" i="1"/>
  <c r="H625" i="1"/>
  <c r="L624" i="1"/>
  <c r="J624" i="1"/>
  <c r="I624" i="1"/>
  <c r="H624" i="1"/>
  <c r="L623" i="1"/>
  <c r="K623" i="1"/>
  <c r="J623" i="1"/>
  <c r="I623" i="1"/>
  <c r="H623" i="1"/>
  <c r="L622" i="1"/>
  <c r="K622" i="1"/>
  <c r="J622" i="1"/>
  <c r="I622" i="1"/>
  <c r="H622" i="1"/>
  <c r="J621" i="1"/>
  <c r="I621" i="1"/>
  <c r="H621" i="1"/>
  <c r="L620" i="1"/>
  <c r="K620" i="1"/>
  <c r="J620" i="1"/>
  <c r="I620" i="1"/>
  <c r="H620" i="1"/>
  <c r="L618" i="1"/>
  <c r="K618" i="1"/>
  <c r="J618" i="1"/>
  <c r="I618" i="1"/>
  <c r="H618" i="1"/>
  <c r="L617" i="1"/>
  <c r="K617" i="1"/>
  <c r="J617" i="1"/>
  <c r="I617" i="1"/>
  <c r="H617" i="1"/>
  <c r="L616" i="1"/>
  <c r="K616" i="1"/>
  <c r="J616" i="1"/>
  <c r="I616" i="1"/>
  <c r="H616" i="1"/>
  <c r="L615" i="1"/>
  <c r="K615" i="1"/>
  <c r="J615" i="1"/>
  <c r="I615" i="1"/>
  <c r="H615" i="1"/>
  <c r="L614" i="1"/>
  <c r="K614" i="1"/>
  <c r="J614" i="1"/>
  <c r="I614" i="1"/>
  <c r="H614" i="1"/>
  <c r="L613" i="1"/>
  <c r="K613" i="1"/>
  <c r="J613" i="1"/>
  <c r="I613" i="1"/>
  <c r="H613" i="1"/>
  <c r="L611" i="1"/>
  <c r="K611" i="1"/>
  <c r="J611" i="1"/>
  <c r="I611" i="1"/>
  <c r="H611" i="1"/>
  <c r="I610" i="1"/>
  <c r="H610" i="1"/>
  <c r="L609" i="1"/>
  <c r="K609" i="1"/>
  <c r="J609" i="1"/>
  <c r="I609" i="1"/>
  <c r="H609" i="1"/>
  <c r="L608" i="1"/>
  <c r="K608" i="1"/>
  <c r="J608" i="1"/>
  <c r="I608" i="1"/>
  <c r="H608" i="1"/>
  <c r="L607" i="1"/>
  <c r="K607" i="1"/>
  <c r="J607" i="1"/>
  <c r="I607" i="1"/>
  <c r="H607" i="1"/>
  <c r="L606" i="1"/>
  <c r="K606" i="1"/>
  <c r="J606" i="1"/>
  <c r="I606" i="1"/>
  <c r="H606" i="1"/>
  <c r="L604" i="1"/>
  <c r="K604" i="1"/>
  <c r="J604" i="1"/>
  <c r="I604" i="1"/>
  <c r="H604" i="1"/>
  <c r="L603" i="1"/>
  <c r="K603" i="1"/>
  <c r="J603" i="1"/>
  <c r="I603" i="1"/>
  <c r="H603" i="1"/>
  <c r="L602" i="1"/>
  <c r="K602" i="1"/>
  <c r="J602" i="1"/>
  <c r="I602" i="1"/>
  <c r="H602" i="1"/>
  <c r="L601" i="1"/>
  <c r="K601" i="1"/>
  <c r="J601" i="1"/>
  <c r="I601" i="1"/>
  <c r="H601" i="1"/>
  <c r="L600" i="1"/>
  <c r="K600" i="1"/>
  <c r="J600" i="1"/>
  <c r="I600" i="1"/>
  <c r="H600" i="1"/>
  <c r="L599" i="1"/>
  <c r="K599" i="1"/>
  <c r="J599" i="1"/>
  <c r="I599" i="1"/>
  <c r="H599" i="1"/>
  <c r="L597" i="1"/>
  <c r="K597" i="1"/>
  <c r="J597" i="1"/>
  <c r="I597" i="1"/>
  <c r="H597" i="1"/>
  <c r="L596" i="1"/>
  <c r="K596" i="1"/>
  <c r="J596" i="1"/>
  <c r="I596" i="1"/>
  <c r="H596" i="1"/>
  <c r="L595" i="1"/>
  <c r="K595" i="1"/>
  <c r="J595" i="1"/>
  <c r="I595" i="1"/>
  <c r="H595" i="1"/>
  <c r="L594" i="1"/>
  <c r="K594" i="1"/>
  <c r="J594" i="1"/>
  <c r="I594" i="1"/>
  <c r="H594" i="1"/>
  <c r="L593" i="1"/>
  <c r="K593" i="1"/>
  <c r="J593" i="1"/>
  <c r="I593" i="1"/>
  <c r="H593" i="1"/>
  <c r="L592" i="1"/>
  <c r="K592" i="1"/>
  <c r="J592" i="1"/>
  <c r="I592" i="1"/>
  <c r="H592" i="1"/>
  <c r="L590" i="1"/>
  <c r="K590" i="1"/>
  <c r="J590" i="1"/>
  <c r="I590" i="1"/>
  <c r="H590" i="1"/>
  <c r="L589" i="1"/>
  <c r="K589" i="1"/>
  <c r="J589" i="1"/>
  <c r="I589" i="1"/>
  <c r="H589" i="1"/>
  <c r="L588" i="1"/>
  <c r="K588" i="1"/>
  <c r="J588" i="1"/>
  <c r="I588" i="1"/>
  <c r="H588" i="1"/>
  <c r="L587" i="1"/>
  <c r="K587" i="1"/>
  <c r="J587" i="1"/>
  <c r="I587" i="1"/>
  <c r="H587" i="1"/>
  <c r="L586" i="1"/>
  <c r="K586" i="1"/>
  <c r="J586" i="1"/>
  <c r="I586" i="1"/>
  <c r="H586" i="1"/>
  <c r="L585" i="1"/>
  <c r="K585" i="1"/>
  <c r="J585" i="1"/>
  <c r="I585" i="1"/>
  <c r="H585" i="1"/>
  <c r="L583" i="1"/>
  <c r="K583" i="1"/>
  <c r="J583" i="1"/>
  <c r="I583" i="1"/>
  <c r="H583" i="1"/>
  <c r="L582" i="1"/>
  <c r="K582" i="1"/>
  <c r="J582" i="1"/>
  <c r="I582" i="1"/>
  <c r="H582" i="1"/>
  <c r="L581" i="1"/>
  <c r="K581" i="1"/>
  <c r="J581" i="1"/>
  <c r="I581" i="1"/>
  <c r="H581" i="1"/>
  <c r="L580" i="1"/>
  <c r="K580" i="1"/>
  <c r="J580" i="1"/>
  <c r="I580" i="1"/>
  <c r="H580" i="1"/>
  <c r="L579" i="1"/>
  <c r="K579" i="1"/>
  <c r="J579" i="1"/>
  <c r="I579" i="1"/>
  <c r="H579" i="1"/>
  <c r="L578" i="1"/>
  <c r="K578" i="1"/>
  <c r="J578" i="1"/>
  <c r="I578" i="1"/>
  <c r="H578" i="1"/>
  <c r="L576" i="1"/>
  <c r="K576" i="1"/>
  <c r="J576" i="1"/>
  <c r="I576" i="1"/>
  <c r="H576" i="1"/>
  <c r="L575" i="1"/>
  <c r="K575" i="1"/>
  <c r="J575" i="1"/>
  <c r="I575" i="1"/>
  <c r="H575" i="1"/>
  <c r="L574" i="1"/>
  <c r="K574" i="1"/>
  <c r="J574" i="1"/>
  <c r="I574" i="1"/>
  <c r="H574" i="1"/>
  <c r="L573" i="1"/>
  <c r="K573" i="1"/>
  <c r="J573" i="1"/>
  <c r="I573" i="1"/>
  <c r="H573" i="1"/>
  <c r="L572" i="1"/>
  <c r="K572" i="1"/>
  <c r="J572" i="1"/>
  <c r="I572" i="1"/>
  <c r="H572" i="1"/>
  <c r="L571" i="1"/>
  <c r="K571" i="1"/>
  <c r="J571" i="1"/>
  <c r="I571" i="1"/>
  <c r="H571" i="1"/>
  <c r="L569" i="1"/>
  <c r="K569" i="1"/>
  <c r="J569" i="1"/>
  <c r="I569" i="1"/>
  <c r="H569" i="1"/>
  <c r="L568" i="1"/>
  <c r="K568" i="1"/>
  <c r="J568" i="1"/>
  <c r="I568" i="1"/>
  <c r="H568" i="1"/>
  <c r="L567" i="1"/>
  <c r="K567" i="1"/>
  <c r="J567" i="1"/>
  <c r="I567" i="1"/>
  <c r="H567" i="1"/>
  <c r="L566" i="1"/>
  <c r="K566" i="1"/>
  <c r="J566" i="1"/>
  <c r="I566" i="1"/>
  <c r="H566" i="1"/>
  <c r="L565" i="1"/>
  <c r="K565" i="1"/>
  <c r="J565" i="1"/>
  <c r="I565" i="1"/>
  <c r="H565" i="1"/>
  <c r="L564" i="1"/>
  <c r="K564" i="1"/>
  <c r="J564" i="1"/>
  <c r="I564" i="1"/>
  <c r="H564" i="1"/>
  <c r="L562" i="1"/>
  <c r="K562" i="1"/>
  <c r="J562" i="1"/>
  <c r="I562" i="1"/>
  <c r="H562" i="1"/>
  <c r="L561" i="1"/>
  <c r="K561" i="1"/>
  <c r="J561" i="1"/>
  <c r="I561" i="1"/>
  <c r="H561" i="1"/>
  <c r="L560" i="1"/>
  <c r="K560" i="1"/>
  <c r="J560" i="1"/>
  <c r="I560" i="1"/>
  <c r="H560" i="1"/>
  <c r="L559" i="1"/>
  <c r="K559" i="1"/>
  <c r="J559" i="1"/>
  <c r="I559" i="1"/>
  <c r="H559" i="1"/>
  <c r="L558" i="1"/>
  <c r="K558" i="1"/>
  <c r="J558" i="1"/>
  <c r="I558" i="1"/>
  <c r="H558" i="1"/>
  <c r="L557" i="1"/>
  <c r="K557" i="1"/>
  <c r="J557" i="1"/>
  <c r="I557" i="1"/>
  <c r="H557" i="1"/>
  <c r="L555" i="1"/>
  <c r="K555" i="1"/>
  <c r="J555" i="1"/>
  <c r="I555" i="1"/>
  <c r="H555" i="1"/>
  <c r="L554" i="1"/>
  <c r="K554" i="1"/>
  <c r="J554" i="1"/>
  <c r="I554" i="1"/>
  <c r="H554" i="1"/>
  <c r="L553" i="1"/>
  <c r="K553" i="1"/>
  <c r="J553" i="1"/>
  <c r="I553" i="1"/>
  <c r="H553" i="1"/>
  <c r="L552" i="1"/>
  <c r="K552" i="1"/>
  <c r="J552" i="1"/>
  <c r="I552" i="1"/>
  <c r="H552" i="1"/>
  <c r="L551" i="1"/>
  <c r="K551" i="1"/>
  <c r="J551" i="1"/>
  <c r="I551" i="1"/>
  <c r="H551" i="1"/>
  <c r="L550" i="1"/>
  <c r="K550" i="1"/>
  <c r="J550" i="1"/>
  <c r="I550" i="1"/>
  <c r="H550" i="1"/>
  <c r="L548" i="1"/>
  <c r="K548" i="1"/>
  <c r="J548" i="1"/>
  <c r="I548" i="1"/>
  <c r="H548" i="1"/>
  <c r="L547" i="1"/>
  <c r="K547" i="1"/>
  <c r="J547" i="1"/>
  <c r="I547" i="1"/>
  <c r="H547" i="1"/>
  <c r="L546" i="1"/>
  <c r="K546" i="1"/>
  <c r="J546" i="1"/>
  <c r="I546" i="1"/>
  <c r="H546" i="1"/>
  <c r="L545" i="1"/>
  <c r="K545" i="1"/>
  <c r="J545" i="1"/>
  <c r="I545" i="1"/>
  <c r="H545" i="1"/>
  <c r="L544" i="1"/>
  <c r="K544" i="1"/>
  <c r="J544" i="1"/>
  <c r="I544" i="1"/>
  <c r="H544" i="1"/>
  <c r="L543" i="1"/>
  <c r="K543" i="1"/>
  <c r="J543" i="1"/>
  <c r="I543" i="1"/>
  <c r="H543" i="1"/>
  <c r="L541" i="1"/>
  <c r="K541" i="1"/>
  <c r="J541" i="1"/>
  <c r="I541" i="1"/>
  <c r="H541" i="1"/>
  <c r="L540" i="1"/>
  <c r="J540" i="1"/>
  <c r="I540" i="1"/>
  <c r="H540" i="1"/>
  <c r="L539" i="1"/>
  <c r="K539" i="1"/>
  <c r="J539" i="1"/>
  <c r="I539" i="1"/>
  <c r="H539" i="1"/>
  <c r="L538" i="1"/>
  <c r="K538" i="1"/>
  <c r="J538" i="1"/>
  <c r="I538" i="1"/>
  <c r="H538" i="1"/>
  <c r="L537" i="1"/>
  <c r="K537" i="1"/>
  <c r="J537" i="1"/>
  <c r="I537" i="1"/>
  <c r="H537" i="1"/>
  <c r="L536" i="1"/>
  <c r="K536" i="1"/>
  <c r="J536" i="1"/>
  <c r="I536" i="1"/>
  <c r="H536" i="1"/>
  <c r="L534" i="1"/>
  <c r="K534" i="1"/>
  <c r="J534" i="1"/>
  <c r="I534" i="1"/>
  <c r="H534" i="1"/>
  <c r="I533" i="1"/>
  <c r="H533" i="1"/>
  <c r="L532" i="1"/>
  <c r="K532" i="1"/>
  <c r="J532" i="1"/>
  <c r="I532" i="1"/>
  <c r="H532" i="1"/>
  <c r="L531" i="1"/>
  <c r="K531" i="1"/>
  <c r="J531" i="1"/>
  <c r="I531" i="1"/>
  <c r="H531" i="1"/>
  <c r="L530" i="1"/>
  <c r="K530" i="1"/>
  <c r="J530" i="1"/>
  <c r="I530" i="1"/>
  <c r="H530" i="1"/>
  <c r="L529" i="1"/>
  <c r="K529" i="1"/>
  <c r="J529" i="1"/>
  <c r="I529" i="1"/>
  <c r="H529" i="1"/>
  <c r="L527" i="1"/>
  <c r="K527" i="1"/>
  <c r="J527" i="1"/>
  <c r="I527" i="1"/>
  <c r="H527" i="1"/>
  <c r="L526" i="1"/>
  <c r="K526" i="1"/>
  <c r="J526" i="1"/>
  <c r="I526" i="1"/>
  <c r="H526" i="1"/>
  <c r="L525" i="1"/>
  <c r="K525" i="1"/>
  <c r="J525" i="1"/>
  <c r="I525" i="1"/>
  <c r="H525" i="1"/>
  <c r="L524" i="1"/>
  <c r="J524" i="1"/>
  <c r="I524" i="1"/>
  <c r="H524" i="1"/>
  <c r="L523" i="1"/>
  <c r="K523" i="1"/>
  <c r="J523" i="1"/>
  <c r="I523" i="1"/>
  <c r="H523" i="1"/>
  <c r="L522" i="1"/>
  <c r="K522" i="1"/>
  <c r="J522" i="1"/>
  <c r="I522" i="1"/>
  <c r="H522" i="1"/>
  <c r="L520" i="1"/>
  <c r="K520" i="1"/>
  <c r="I520" i="1"/>
  <c r="H520" i="1"/>
  <c r="I519" i="1"/>
  <c r="H519" i="1"/>
  <c r="L518" i="1"/>
  <c r="K518" i="1"/>
  <c r="I518" i="1"/>
  <c r="H518" i="1"/>
  <c r="L517" i="1"/>
  <c r="K517" i="1"/>
  <c r="I517" i="1"/>
  <c r="H517" i="1"/>
  <c r="I516" i="1"/>
  <c r="H516" i="1"/>
  <c r="L515" i="1"/>
  <c r="K515" i="1"/>
  <c r="I515" i="1"/>
  <c r="H515" i="1"/>
  <c r="K513" i="1"/>
  <c r="J513" i="1"/>
  <c r="I513" i="1"/>
  <c r="H513" i="1"/>
  <c r="L512" i="1"/>
  <c r="K512" i="1"/>
  <c r="J512" i="1"/>
  <c r="I512" i="1"/>
  <c r="H512" i="1"/>
  <c r="L511" i="1"/>
  <c r="K511" i="1"/>
  <c r="J511" i="1"/>
  <c r="I511" i="1"/>
  <c r="H511" i="1"/>
  <c r="L510" i="1"/>
  <c r="K510" i="1"/>
  <c r="J510" i="1"/>
  <c r="I510" i="1"/>
  <c r="H510" i="1"/>
  <c r="L509" i="1"/>
  <c r="J509" i="1"/>
  <c r="I509" i="1"/>
  <c r="H509" i="1"/>
  <c r="L508" i="1"/>
  <c r="K508" i="1"/>
  <c r="J508" i="1"/>
  <c r="I508" i="1"/>
  <c r="H508" i="1"/>
  <c r="L506" i="1"/>
  <c r="J506" i="1"/>
  <c r="I506" i="1"/>
  <c r="H506" i="1"/>
  <c r="L505" i="1"/>
  <c r="I505" i="1"/>
  <c r="H505" i="1"/>
  <c r="L504" i="1"/>
  <c r="J504" i="1"/>
  <c r="I504" i="1"/>
  <c r="H504" i="1"/>
  <c r="I503" i="1"/>
  <c r="H503" i="1"/>
  <c r="L502" i="1"/>
  <c r="J502" i="1"/>
  <c r="I502" i="1"/>
  <c r="H502" i="1"/>
  <c r="L501" i="1"/>
  <c r="J501" i="1"/>
  <c r="I501" i="1"/>
  <c r="H501" i="1"/>
  <c r="L499" i="1"/>
  <c r="K499" i="1"/>
  <c r="J499" i="1"/>
  <c r="I499" i="1"/>
  <c r="H499" i="1"/>
  <c r="L498" i="1"/>
  <c r="K498" i="1"/>
  <c r="J498" i="1"/>
  <c r="I498" i="1"/>
  <c r="H498" i="1"/>
  <c r="L497" i="1"/>
  <c r="K497" i="1"/>
  <c r="J497" i="1"/>
  <c r="I497" i="1"/>
  <c r="H497" i="1"/>
  <c r="L496" i="1"/>
  <c r="K496" i="1"/>
  <c r="J496" i="1"/>
  <c r="I496" i="1"/>
  <c r="H496" i="1"/>
  <c r="L495" i="1"/>
  <c r="K495" i="1"/>
  <c r="J495" i="1"/>
  <c r="I495" i="1"/>
  <c r="H495" i="1"/>
  <c r="L494" i="1"/>
  <c r="K494" i="1"/>
  <c r="J494" i="1"/>
  <c r="I494" i="1"/>
  <c r="H494" i="1"/>
  <c r="L492" i="1"/>
  <c r="K492" i="1"/>
  <c r="J492" i="1"/>
  <c r="I492" i="1"/>
  <c r="H492" i="1"/>
  <c r="L491" i="1"/>
  <c r="K491" i="1"/>
  <c r="J491" i="1"/>
  <c r="I491" i="1"/>
  <c r="H491" i="1"/>
  <c r="L490" i="1"/>
  <c r="K490" i="1"/>
  <c r="J490" i="1"/>
  <c r="I490" i="1"/>
  <c r="H490" i="1"/>
  <c r="L489" i="1"/>
  <c r="K489" i="1"/>
  <c r="J489" i="1"/>
  <c r="I489" i="1"/>
  <c r="H489" i="1"/>
  <c r="L488" i="1"/>
  <c r="K488" i="1"/>
  <c r="J488" i="1"/>
  <c r="I488" i="1"/>
  <c r="H488" i="1"/>
  <c r="L487" i="1"/>
  <c r="K487" i="1"/>
  <c r="J487" i="1"/>
  <c r="I487" i="1"/>
  <c r="H487" i="1"/>
  <c r="L485" i="1"/>
  <c r="K485" i="1"/>
  <c r="J485" i="1"/>
  <c r="I485" i="1"/>
  <c r="H485" i="1"/>
  <c r="L484" i="1"/>
  <c r="K484" i="1"/>
  <c r="J484" i="1"/>
  <c r="I484" i="1"/>
  <c r="H484" i="1"/>
  <c r="L483" i="1"/>
  <c r="K483" i="1"/>
  <c r="J483" i="1"/>
  <c r="I483" i="1"/>
  <c r="H483" i="1"/>
  <c r="L482" i="1"/>
  <c r="K482" i="1"/>
  <c r="J482" i="1"/>
  <c r="I482" i="1"/>
  <c r="H482" i="1"/>
  <c r="L481" i="1"/>
  <c r="K481" i="1"/>
  <c r="J481" i="1"/>
  <c r="I481" i="1"/>
  <c r="H481" i="1"/>
  <c r="L480" i="1"/>
  <c r="K480" i="1"/>
  <c r="J480" i="1"/>
  <c r="I480" i="1"/>
  <c r="H480" i="1"/>
  <c r="L478" i="1"/>
  <c r="K478" i="1"/>
  <c r="J478" i="1"/>
  <c r="I478" i="1"/>
  <c r="H478" i="1"/>
  <c r="L477" i="1"/>
  <c r="K477" i="1"/>
  <c r="J477" i="1"/>
  <c r="I477" i="1"/>
  <c r="H477" i="1"/>
  <c r="L476" i="1"/>
  <c r="K476" i="1"/>
  <c r="J476" i="1"/>
  <c r="I476" i="1"/>
  <c r="H476" i="1"/>
  <c r="L475" i="1"/>
  <c r="K475" i="1"/>
  <c r="J475" i="1"/>
  <c r="I475" i="1"/>
  <c r="H475" i="1"/>
  <c r="L474" i="1"/>
  <c r="K474" i="1"/>
  <c r="J474" i="1"/>
  <c r="I474" i="1"/>
  <c r="H474" i="1"/>
  <c r="L473" i="1"/>
  <c r="K473" i="1"/>
  <c r="J473" i="1"/>
  <c r="I473" i="1"/>
  <c r="H473" i="1"/>
  <c r="L471" i="1"/>
  <c r="K471" i="1"/>
  <c r="J471" i="1"/>
  <c r="I471" i="1"/>
  <c r="H471" i="1"/>
  <c r="L470" i="1"/>
  <c r="J470" i="1"/>
  <c r="I470" i="1"/>
  <c r="H470" i="1"/>
  <c r="L469" i="1"/>
  <c r="K469" i="1"/>
  <c r="J469" i="1"/>
  <c r="I469" i="1"/>
  <c r="H469" i="1"/>
  <c r="L468" i="1"/>
  <c r="K468" i="1"/>
  <c r="J468" i="1"/>
  <c r="I468" i="1"/>
  <c r="H468" i="1"/>
  <c r="L467" i="1"/>
  <c r="I467" i="1"/>
  <c r="H467" i="1"/>
  <c r="L466" i="1"/>
  <c r="K466" i="1"/>
  <c r="J466" i="1"/>
  <c r="I466" i="1"/>
  <c r="H466" i="1"/>
  <c r="L464" i="1"/>
  <c r="K464" i="1"/>
  <c r="J464" i="1"/>
  <c r="I464" i="1"/>
  <c r="H464" i="1"/>
  <c r="I463" i="1"/>
  <c r="H463" i="1"/>
  <c r="L462" i="1"/>
  <c r="K462" i="1"/>
  <c r="J462" i="1"/>
  <c r="I462" i="1"/>
  <c r="H462" i="1"/>
  <c r="L461" i="1"/>
  <c r="K461" i="1"/>
  <c r="J461" i="1"/>
  <c r="I461" i="1"/>
  <c r="H461" i="1"/>
  <c r="L460" i="1"/>
  <c r="K460" i="1"/>
  <c r="J460" i="1"/>
  <c r="I460" i="1"/>
  <c r="H460" i="1"/>
  <c r="L459" i="1"/>
  <c r="K459" i="1"/>
  <c r="J459" i="1"/>
  <c r="I459" i="1"/>
  <c r="H459" i="1"/>
  <c r="L457" i="1"/>
  <c r="K457" i="1"/>
  <c r="J457" i="1"/>
  <c r="I457" i="1"/>
  <c r="H457" i="1"/>
  <c r="L456" i="1"/>
  <c r="K456" i="1"/>
  <c r="J456" i="1"/>
  <c r="I456" i="1"/>
  <c r="H456" i="1"/>
  <c r="L455" i="1"/>
  <c r="K455" i="1"/>
  <c r="J455" i="1"/>
  <c r="I455" i="1"/>
  <c r="H455" i="1"/>
  <c r="L454" i="1"/>
  <c r="K454" i="1"/>
  <c r="J454" i="1"/>
  <c r="I454" i="1"/>
  <c r="H454" i="1"/>
  <c r="L453" i="1"/>
  <c r="K453" i="1"/>
  <c r="J453" i="1"/>
  <c r="I453" i="1"/>
  <c r="H453" i="1"/>
  <c r="L452" i="1"/>
  <c r="K452" i="1"/>
  <c r="J452" i="1"/>
  <c r="I452" i="1"/>
  <c r="H452" i="1"/>
  <c r="L450" i="1"/>
  <c r="K450" i="1"/>
  <c r="J450" i="1"/>
  <c r="I450" i="1"/>
  <c r="H450" i="1"/>
  <c r="L449" i="1"/>
  <c r="I449" i="1"/>
  <c r="H449" i="1"/>
  <c r="L448" i="1"/>
  <c r="K448" i="1"/>
  <c r="J448" i="1"/>
  <c r="I448" i="1"/>
  <c r="H448" i="1"/>
  <c r="L447" i="1"/>
  <c r="K447" i="1"/>
  <c r="J447" i="1"/>
  <c r="I447" i="1"/>
  <c r="H447" i="1"/>
  <c r="L446" i="1"/>
  <c r="I446" i="1"/>
  <c r="L445" i="1"/>
  <c r="K445" i="1"/>
  <c r="J445" i="1"/>
  <c r="I445" i="1"/>
  <c r="L443" i="1"/>
  <c r="K443" i="1"/>
  <c r="J443" i="1"/>
  <c r="I443" i="1"/>
  <c r="H443" i="1"/>
  <c r="J442" i="1"/>
  <c r="I442" i="1"/>
  <c r="H442" i="1"/>
  <c r="L441" i="1"/>
  <c r="K441" i="1"/>
  <c r="J441" i="1"/>
  <c r="I441" i="1"/>
  <c r="H441" i="1"/>
  <c r="L440" i="1"/>
  <c r="K440" i="1"/>
  <c r="J440" i="1"/>
  <c r="I440" i="1"/>
  <c r="H440" i="1"/>
  <c r="L439" i="1"/>
  <c r="J439" i="1"/>
  <c r="I439" i="1"/>
  <c r="H439" i="1"/>
  <c r="L438" i="1"/>
  <c r="K438" i="1"/>
  <c r="J438" i="1"/>
  <c r="I438" i="1"/>
  <c r="H438" i="1"/>
  <c r="L436" i="1"/>
  <c r="K436" i="1"/>
  <c r="J436" i="1"/>
  <c r="I436" i="1"/>
  <c r="H436" i="1"/>
  <c r="L435" i="1"/>
  <c r="K435" i="1"/>
  <c r="J435" i="1"/>
  <c r="I435" i="1"/>
  <c r="H435" i="1"/>
  <c r="L434" i="1"/>
  <c r="K434" i="1"/>
  <c r="J434" i="1"/>
  <c r="I434" i="1"/>
  <c r="H434" i="1"/>
  <c r="L433" i="1"/>
  <c r="K433" i="1"/>
  <c r="J433" i="1"/>
  <c r="I433" i="1"/>
  <c r="H433" i="1"/>
  <c r="L432" i="1"/>
  <c r="K432" i="1"/>
  <c r="J432" i="1"/>
  <c r="I432" i="1"/>
  <c r="H432" i="1"/>
  <c r="L431" i="1"/>
  <c r="K431" i="1"/>
  <c r="J431" i="1"/>
  <c r="I431" i="1"/>
  <c r="H431" i="1"/>
  <c r="L429" i="1"/>
  <c r="K429" i="1"/>
  <c r="J429" i="1"/>
  <c r="I429" i="1"/>
  <c r="H429" i="1"/>
  <c r="L428" i="1"/>
  <c r="K428" i="1"/>
  <c r="J428" i="1"/>
  <c r="I428" i="1"/>
  <c r="H428" i="1"/>
  <c r="L427" i="1"/>
  <c r="K427" i="1"/>
  <c r="J427" i="1"/>
  <c r="I427" i="1"/>
  <c r="H427" i="1"/>
  <c r="L426" i="1"/>
  <c r="K426" i="1"/>
  <c r="J426" i="1"/>
  <c r="I426" i="1"/>
  <c r="H426" i="1"/>
  <c r="L425" i="1"/>
  <c r="K425" i="1"/>
  <c r="J425" i="1"/>
  <c r="I425" i="1"/>
  <c r="H425" i="1"/>
  <c r="L424" i="1"/>
  <c r="K424" i="1"/>
  <c r="J424" i="1"/>
  <c r="I424" i="1"/>
  <c r="H424" i="1"/>
  <c r="L422" i="1"/>
  <c r="K422" i="1"/>
  <c r="J422" i="1"/>
  <c r="I422" i="1"/>
  <c r="H422" i="1"/>
  <c r="L421" i="1"/>
  <c r="K421" i="1"/>
  <c r="J421" i="1"/>
  <c r="I421" i="1"/>
  <c r="H421" i="1"/>
  <c r="L420" i="1"/>
  <c r="K420" i="1"/>
  <c r="J420" i="1"/>
  <c r="I420" i="1"/>
  <c r="H420" i="1"/>
  <c r="L419" i="1"/>
  <c r="K419" i="1"/>
  <c r="J419" i="1"/>
  <c r="I419" i="1"/>
  <c r="H419" i="1"/>
  <c r="L418" i="1"/>
  <c r="K418" i="1"/>
  <c r="J418" i="1"/>
  <c r="I418" i="1"/>
  <c r="H418" i="1"/>
  <c r="L417" i="1"/>
  <c r="K417" i="1"/>
  <c r="J417" i="1"/>
  <c r="I417" i="1"/>
  <c r="H417" i="1"/>
  <c r="L415" i="1"/>
  <c r="K415" i="1"/>
  <c r="J415" i="1"/>
  <c r="I415" i="1"/>
  <c r="H415" i="1"/>
  <c r="L414" i="1"/>
  <c r="K414" i="1"/>
  <c r="J414" i="1"/>
  <c r="I414" i="1"/>
  <c r="H414" i="1"/>
  <c r="L413" i="1"/>
  <c r="K413" i="1"/>
  <c r="J413" i="1"/>
  <c r="I413" i="1"/>
  <c r="H413" i="1"/>
  <c r="L412" i="1"/>
  <c r="K412" i="1"/>
  <c r="J412" i="1"/>
  <c r="I412" i="1"/>
  <c r="H412" i="1"/>
  <c r="L411" i="1"/>
  <c r="K411" i="1"/>
  <c r="J411" i="1"/>
  <c r="I411" i="1"/>
  <c r="H411" i="1"/>
  <c r="L410" i="1"/>
  <c r="K410" i="1"/>
  <c r="J410" i="1"/>
  <c r="I410" i="1"/>
  <c r="H410" i="1"/>
  <c r="L408" i="1"/>
  <c r="K408" i="1"/>
  <c r="J408" i="1"/>
  <c r="I408" i="1"/>
  <c r="H408" i="1"/>
  <c r="L407" i="1"/>
  <c r="K407" i="1"/>
  <c r="J407" i="1"/>
  <c r="I407" i="1"/>
  <c r="H407" i="1"/>
  <c r="L406" i="1"/>
  <c r="K406" i="1"/>
  <c r="J406" i="1"/>
  <c r="I406" i="1"/>
  <c r="H406" i="1"/>
  <c r="L405" i="1"/>
  <c r="K405" i="1"/>
  <c r="J405" i="1"/>
  <c r="I405" i="1"/>
  <c r="H405" i="1"/>
  <c r="L404" i="1"/>
  <c r="I404" i="1"/>
  <c r="L403" i="1"/>
  <c r="K403" i="1"/>
  <c r="J403" i="1"/>
  <c r="I403" i="1"/>
  <c r="L401" i="1"/>
  <c r="K401" i="1"/>
  <c r="J401" i="1"/>
  <c r="I401" i="1"/>
  <c r="H401" i="1"/>
  <c r="L400" i="1"/>
  <c r="K400" i="1"/>
  <c r="J400" i="1"/>
  <c r="I400" i="1"/>
  <c r="H400" i="1"/>
  <c r="L399" i="1"/>
  <c r="K399" i="1"/>
  <c r="J399" i="1"/>
  <c r="I399" i="1"/>
  <c r="H399" i="1"/>
  <c r="L398" i="1"/>
  <c r="K398" i="1"/>
  <c r="J398" i="1"/>
  <c r="I398" i="1"/>
  <c r="H398" i="1"/>
  <c r="L397" i="1"/>
  <c r="K397" i="1"/>
  <c r="J397" i="1"/>
  <c r="I397" i="1"/>
  <c r="H397" i="1"/>
  <c r="L396" i="1"/>
  <c r="K396" i="1"/>
  <c r="J396" i="1"/>
  <c r="I396" i="1"/>
  <c r="H396" i="1"/>
  <c r="L394" i="1"/>
  <c r="K394" i="1"/>
  <c r="J394" i="1"/>
  <c r="I394" i="1"/>
  <c r="H394" i="1"/>
  <c r="L393" i="1"/>
  <c r="K393" i="1"/>
  <c r="J393" i="1"/>
  <c r="I393" i="1"/>
  <c r="H393" i="1"/>
  <c r="L392" i="1"/>
  <c r="K392" i="1"/>
  <c r="J392" i="1"/>
  <c r="I392" i="1"/>
  <c r="H392" i="1"/>
  <c r="L391" i="1"/>
  <c r="K391" i="1"/>
  <c r="J391" i="1"/>
  <c r="I391" i="1"/>
  <c r="H391" i="1"/>
  <c r="L390" i="1"/>
  <c r="K390" i="1"/>
  <c r="J390" i="1"/>
  <c r="I390" i="1"/>
  <c r="H390" i="1"/>
  <c r="L389" i="1"/>
  <c r="K389" i="1"/>
  <c r="J389" i="1"/>
  <c r="I389" i="1"/>
  <c r="H389" i="1"/>
  <c r="L387" i="1"/>
  <c r="K387" i="1"/>
  <c r="J387" i="1"/>
  <c r="I387" i="1"/>
  <c r="H387" i="1"/>
  <c r="L386" i="1"/>
  <c r="K386" i="1"/>
  <c r="J386" i="1"/>
  <c r="I386" i="1"/>
  <c r="H386" i="1"/>
  <c r="L385" i="1"/>
  <c r="K385" i="1"/>
  <c r="J385" i="1"/>
  <c r="I385" i="1"/>
  <c r="H385" i="1"/>
  <c r="L384" i="1"/>
  <c r="K384" i="1"/>
  <c r="J384" i="1"/>
  <c r="I384" i="1"/>
  <c r="H384" i="1"/>
  <c r="L383" i="1"/>
  <c r="K383" i="1"/>
  <c r="J383" i="1"/>
  <c r="I383" i="1"/>
  <c r="H383" i="1"/>
  <c r="L382" i="1"/>
  <c r="K382" i="1"/>
  <c r="J382" i="1"/>
  <c r="I382" i="1"/>
  <c r="H382" i="1"/>
  <c r="L380" i="1"/>
  <c r="K380" i="1"/>
  <c r="J380" i="1"/>
  <c r="I380" i="1"/>
  <c r="H380" i="1"/>
  <c r="L379" i="1"/>
  <c r="K379" i="1"/>
  <c r="J379" i="1"/>
  <c r="I379" i="1"/>
  <c r="H379" i="1"/>
  <c r="L378" i="1"/>
  <c r="K378" i="1"/>
  <c r="J378" i="1"/>
  <c r="I378" i="1"/>
  <c r="H378" i="1"/>
  <c r="L377" i="1"/>
  <c r="K377" i="1"/>
  <c r="J377" i="1"/>
  <c r="I377" i="1"/>
  <c r="H377" i="1"/>
  <c r="L376" i="1"/>
  <c r="K376" i="1"/>
  <c r="J376" i="1"/>
  <c r="I376" i="1"/>
  <c r="H376" i="1"/>
  <c r="L375" i="1"/>
  <c r="K375" i="1"/>
  <c r="J375" i="1"/>
  <c r="I375" i="1"/>
  <c r="H375" i="1"/>
  <c r="L373" i="1"/>
  <c r="K373" i="1"/>
  <c r="J373" i="1"/>
  <c r="I373" i="1"/>
  <c r="H373" i="1"/>
  <c r="L372" i="1"/>
  <c r="K372" i="1"/>
  <c r="I372" i="1"/>
  <c r="H372" i="1"/>
  <c r="L371" i="1"/>
  <c r="K371" i="1"/>
  <c r="J371" i="1"/>
  <c r="I371" i="1"/>
  <c r="H371" i="1"/>
  <c r="L370" i="1"/>
  <c r="J370" i="1"/>
  <c r="I370" i="1"/>
  <c r="H370" i="1"/>
  <c r="L369" i="1"/>
  <c r="K369" i="1"/>
  <c r="J369" i="1"/>
  <c r="I369" i="1"/>
  <c r="H369" i="1"/>
  <c r="L368" i="1"/>
  <c r="K368" i="1"/>
  <c r="J368" i="1"/>
  <c r="I368" i="1"/>
  <c r="H368" i="1"/>
  <c r="L366" i="1"/>
  <c r="K366" i="1"/>
  <c r="J366" i="1"/>
  <c r="I366" i="1"/>
  <c r="H366" i="1"/>
  <c r="L365" i="1"/>
  <c r="K365" i="1"/>
  <c r="J365" i="1"/>
  <c r="I365" i="1"/>
  <c r="H365" i="1"/>
  <c r="L364" i="1"/>
  <c r="K364" i="1"/>
  <c r="J364" i="1"/>
  <c r="I364" i="1"/>
  <c r="H364" i="1"/>
  <c r="L363" i="1"/>
  <c r="K363" i="1"/>
  <c r="J363" i="1"/>
  <c r="I363" i="1"/>
  <c r="H363" i="1"/>
  <c r="L362" i="1"/>
  <c r="K362" i="1"/>
  <c r="J362" i="1"/>
  <c r="I362" i="1"/>
  <c r="H362" i="1"/>
  <c r="L361" i="1"/>
  <c r="K361" i="1"/>
  <c r="J361" i="1"/>
  <c r="I361" i="1"/>
  <c r="H361" i="1"/>
  <c r="L359" i="1"/>
  <c r="K359" i="1"/>
  <c r="J359" i="1"/>
  <c r="I359" i="1"/>
  <c r="H359" i="1"/>
  <c r="L358" i="1"/>
  <c r="K358" i="1"/>
  <c r="J358" i="1"/>
  <c r="I358" i="1"/>
  <c r="H358" i="1"/>
  <c r="L357" i="1"/>
  <c r="K357" i="1"/>
  <c r="J357" i="1"/>
  <c r="I357" i="1"/>
  <c r="H357" i="1"/>
  <c r="L356" i="1"/>
  <c r="K356" i="1"/>
  <c r="J356" i="1"/>
  <c r="I356" i="1"/>
  <c r="H356" i="1"/>
  <c r="L355" i="1"/>
  <c r="K355" i="1"/>
  <c r="J355" i="1"/>
  <c r="I355" i="1"/>
  <c r="H355" i="1"/>
  <c r="L354" i="1"/>
  <c r="K354" i="1"/>
  <c r="J354" i="1"/>
  <c r="I354" i="1"/>
  <c r="H354" i="1"/>
  <c r="L352" i="1"/>
  <c r="K352" i="1"/>
  <c r="J352" i="1"/>
  <c r="I352" i="1"/>
  <c r="H352" i="1"/>
  <c r="L351" i="1"/>
  <c r="K351" i="1"/>
  <c r="J351" i="1"/>
  <c r="I351" i="1"/>
  <c r="H351" i="1"/>
  <c r="L350" i="1"/>
  <c r="K350" i="1"/>
  <c r="J350" i="1"/>
  <c r="I350" i="1"/>
  <c r="H350" i="1"/>
  <c r="L349" i="1"/>
  <c r="K349" i="1"/>
  <c r="J349" i="1"/>
  <c r="I349" i="1"/>
  <c r="H349" i="1"/>
  <c r="L348" i="1"/>
  <c r="K348" i="1"/>
  <c r="J348" i="1"/>
  <c r="I348" i="1"/>
  <c r="H348" i="1"/>
  <c r="L347" i="1"/>
  <c r="K347" i="1"/>
  <c r="J347" i="1"/>
  <c r="I347" i="1"/>
  <c r="H347" i="1"/>
  <c r="L345" i="1"/>
  <c r="K345" i="1"/>
  <c r="J345" i="1"/>
  <c r="I345" i="1"/>
  <c r="H345" i="1"/>
  <c r="L344" i="1"/>
  <c r="K344" i="1"/>
  <c r="J344" i="1"/>
  <c r="I344" i="1"/>
  <c r="H344" i="1"/>
  <c r="L343" i="1"/>
  <c r="K343" i="1"/>
  <c r="J343" i="1"/>
  <c r="I343" i="1"/>
  <c r="H343" i="1"/>
  <c r="L342" i="1"/>
  <c r="K342" i="1"/>
  <c r="J342" i="1"/>
  <c r="I342" i="1"/>
  <c r="H342" i="1"/>
  <c r="L341" i="1"/>
  <c r="K341" i="1"/>
  <c r="J341" i="1"/>
  <c r="I341" i="1"/>
  <c r="H341" i="1"/>
  <c r="L340" i="1"/>
  <c r="K340" i="1"/>
  <c r="J340" i="1"/>
  <c r="I340" i="1"/>
  <c r="H340" i="1"/>
  <c r="L338" i="1"/>
  <c r="K338" i="1"/>
  <c r="J338" i="1"/>
  <c r="I338" i="1"/>
  <c r="H338" i="1"/>
  <c r="L337" i="1"/>
  <c r="K337" i="1"/>
  <c r="J337" i="1"/>
  <c r="I337" i="1"/>
  <c r="H337" i="1"/>
  <c r="L336" i="1"/>
  <c r="K336" i="1"/>
  <c r="J336" i="1"/>
  <c r="I336" i="1"/>
  <c r="H336" i="1"/>
  <c r="L335" i="1"/>
  <c r="K335" i="1"/>
  <c r="J335" i="1"/>
  <c r="I335" i="1"/>
  <c r="H335" i="1"/>
  <c r="L334" i="1"/>
  <c r="K334" i="1"/>
  <c r="J334" i="1"/>
  <c r="I334" i="1"/>
  <c r="H334" i="1"/>
  <c r="L333" i="1"/>
  <c r="K333" i="1"/>
  <c r="J333" i="1"/>
  <c r="I333" i="1"/>
  <c r="H333" i="1"/>
  <c r="L331" i="1"/>
  <c r="K331" i="1"/>
  <c r="J331" i="1"/>
  <c r="I331" i="1"/>
  <c r="H331" i="1"/>
  <c r="L330" i="1"/>
  <c r="K330" i="1"/>
  <c r="J330" i="1"/>
  <c r="I330" i="1"/>
  <c r="H330" i="1"/>
  <c r="L329" i="1"/>
  <c r="K329" i="1"/>
  <c r="J329" i="1"/>
  <c r="I329" i="1"/>
  <c r="H329" i="1"/>
  <c r="L328" i="1"/>
  <c r="K328" i="1"/>
  <c r="J328" i="1"/>
  <c r="I328" i="1"/>
  <c r="H328" i="1"/>
  <c r="L327" i="1"/>
  <c r="K327" i="1"/>
  <c r="J327" i="1"/>
  <c r="I327" i="1"/>
  <c r="H327" i="1"/>
  <c r="L326" i="1"/>
  <c r="K326" i="1"/>
  <c r="J326" i="1"/>
  <c r="I326" i="1"/>
  <c r="H326" i="1"/>
  <c r="L324" i="1"/>
  <c r="K324" i="1"/>
  <c r="J324" i="1"/>
  <c r="I324" i="1"/>
  <c r="H324" i="1"/>
  <c r="L323" i="1"/>
  <c r="K323" i="1"/>
  <c r="J323" i="1"/>
  <c r="I323" i="1"/>
  <c r="H323" i="1"/>
  <c r="L322" i="1"/>
  <c r="K322" i="1"/>
  <c r="J322" i="1"/>
  <c r="I322" i="1"/>
  <c r="H322" i="1"/>
  <c r="L321" i="1"/>
  <c r="K321" i="1"/>
  <c r="J321" i="1"/>
  <c r="I321" i="1"/>
  <c r="H321" i="1"/>
  <c r="L320" i="1"/>
  <c r="K320" i="1"/>
  <c r="J320" i="1"/>
  <c r="I320" i="1"/>
  <c r="H320" i="1"/>
  <c r="L319" i="1"/>
  <c r="K319" i="1"/>
  <c r="J319" i="1"/>
  <c r="I319" i="1"/>
  <c r="H319" i="1"/>
  <c r="L317" i="1"/>
  <c r="K317" i="1"/>
  <c r="J317" i="1"/>
  <c r="I317" i="1"/>
  <c r="H317" i="1"/>
  <c r="L316" i="1"/>
  <c r="K316" i="1"/>
  <c r="J316" i="1"/>
  <c r="I316" i="1"/>
  <c r="H316" i="1"/>
  <c r="L315" i="1"/>
  <c r="K315" i="1"/>
  <c r="J315" i="1"/>
  <c r="I315" i="1"/>
  <c r="H315" i="1"/>
  <c r="L314" i="1"/>
  <c r="K314" i="1"/>
  <c r="J314" i="1"/>
  <c r="I314" i="1"/>
  <c r="H314" i="1"/>
  <c r="L313" i="1"/>
  <c r="K313" i="1"/>
  <c r="J313" i="1"/>
  <c r="I313" i="1"/>
  <c r="H313" i="1"/>
  <c r="L312" i="1"/>
  <c r="K312" i="1"/>
  <c r="J312" i="1"/>
  <c r="I312" i="1"/>
  <c r="H312" i="1"/>
  <c r="L310" i="1"/>
  <c r="K310" i="1"/>
  <c r="J310" i="1"/>
  <c r="I310" i="1"/>
  <c r="H310" i="1"/>
  <c r="L309" i="1"/>
  <c r="K309" i="1"/>
  <c r="J309" i="1"/>
  <c r="I309" i="1"/>
  <c r="H309" i="1"/>
  <c r="L308" i="1"/>
  <c r="K308" i="1"/>
  <c r="J308" i="1"/>
  <c r="I308" i="1"/>
  <c r="H308" i="1"/>
  <c r="K307" i="1"/>
  <c r="J307" i="1"/>
  <c r="I307" i="1"/>
  <c r="H307" i="1"/>
  <c r="L306" i="1"/>
  <c r="K306" i="1"/>
  <c r="J306" i="1"/>
  <c r="I306" i="1"/>
  <c r="H306" i="1"/>
  <c r="L305" i="1"/>
  <c r="K305" i="1"/>
  <c r="J305" i="1"/>
  <c r="I305" i="1"/>
  <c r="H305" i="1"/>
  <c r="L303" i="1"/>
  <c r="K303" i="1"/>
  <c r="J303" i="1"/>
  <c r="I303" i="1"/>
  <c r="H303" i="1"/>
  <c r="L302" i="1"/>
  <c r="K302" i="1"/>
  <c r="J302" i="1"/>
  <c r="I302" i="1"/>
  <c r="H302" i="1"/>
  <c r="L301" i="1"/>
  <c r="K301" i="1"/>
  <c r="J301" i="1"/>
  <c r="I301" i="1"/>
  <c r="H301" i="1"/>
  <c r="L300" i="1"/>
  <c r="K300" i="1"/>
  <c r="J300" i="1"/>
  <c r="I300" i="1"/>
  <c r="H300" i="1"/>
  <c r="L299" i="1"/>
  <c r="K299" i="1"/>
  <c r="J299" i="1"/>
  <c r="I299" i="1"/>
  <c r="H299" i="1"/>
  <c r="L298" i="1"/>
  <c r="K298" i="1"/>
  <c r="J298" i="1"/>
  <c r="I298" i="1"/>
  <c r="H298" i="1"/>
  <c r="L296" i="1"/>
  <c r="K296" i="1"/>
  <c r="J296" i="1"/>
  <c r="I296" i="1"/>
  <c r="H296" i="1"/>
  <c r="L295" i="1"/>
  <c r="K295" i="1"/>
  <c r="J295" i="1"/>
  <c r="I295" i="1"/>
  <c r="H295" i="1"/>
  <c r="L294" i="1"/>
  <c r="K294" i="1"/>
  <c r="J294" i="1"/>
  <c r="I294" i="1"/>
  <c r="H294" i="1"/>
  <c r="L293" i="1"/>
  <c r="K293" i="1"/>
  <c r="J293" i="1"/>
  <c r="I293" i="1"/>
  <c r="H293" i="1"/>
  <c r="L292" i="1"/>
  <c r="K292" i="1"/>
  <c r="J292" i="1"/>
  <c r="I292" i="1"/>
  <c r="H292" i="1"/>
  <c r="L291" i="1"/>
  <c r="K291" i="1"/>
  <c r="J291" i="1"/>
  <c r="I291" i="1"/>
  <c r="H291" i="1"/>
  <c r="L289" i="1"/>
  <c r="K289" i="1"/>
  <c r="J289" i="1"/>
  <c r="I289" i="1"/>
  <c r="H289" i="1"/>
  <c r="L288" i="1"/>
  <c r="K288" i="1"/>
  <c r="J288" i="1"/>
  <c r="I288" i="1"/>
  <c r="H288" i="1"/>
  <c r="L287" i="1"/>
  <c r="K287" i="1"/>
  <c r="J287" i="1"/>
  <c r="I287" i="1"/>
  <c r="H287" i="1"/>
  <c r="L286" i="1"/>
  <c r="K286" i="1"/>
  <c r="J286" i="1"/>
  <c r="I286" i="1"/>
  <c r="H286" i="1"/>
  <c r="L285" i="1"/>
  <c r="K285" i="1"/>
  <c r="J285" i="1"/>
  <c r="I285" i="1"/>
  <c r="H285" i="1"/>
  <c r="L284" i="1"/>
  <c r="K284" i="1"/>
  <c r="J284" i="1"/>
  <c r="I284" i="1"/>
  <c r="H284" i="1"/>
  <c r="L282" i="1"/>
  <c r="K282" i="1"/>
  <c r="J282" i="1"/>
  <c r="I282" i="1"/>
  <c r="H282" i="1"/>
  <c r="L281" i="1"/>
  <c r="J281" i="1"/>
  <c r="I281" i="1"/>
  <c r="H281" i="1"/>
  <c r="L280" i="1"/>
  <c r="K280" i="1"/>
  <c r="J280" i="1"/>
  <c r="I280" i="1"/>
  <c r="H280" i="1"/>
  <c r="L279" i="1"/>
  <c r="K279" i="1"/>
  <c r="J279" i="1"/>
  <c r="I279" i="1"/>
  <c r="H279" i="1"/>
  <c r="L278" i="1"/>
  <c r="K278" i="1"/>
  <c r="J278" i="1"/>
  <c r="I278" i="1"/>
  <c r="H278" i="1"/>
  <c r="L277" i="1"/>
  <c r="K277" i="1"/>
  <c r="J277" i="1"/>
  <c r="I277" i="1"/>
  <c r="H277" i="1"/>
  <c r="L275" i="1"/>
  <c r="K275" i="1"/>
  <c r="J275" i="1"/>
  <c r="I275" i="1"/>
  <c r="H275" i="1"/>
  <c r="L274" i="1"/>
  <c r="K274" i="1"/>
  <c r="J274" i="1"/>
  <c r="I274" i="1"/>
  <c r="H274" i="1"/>
  <c r="L273" i="1"/>
  <c r="K273" i="1"/>
  <c r="J273" i="1"/>
  <c r="I273" i="1"/>
  <c r="H273" i="1"/>
  <c r="L272" i="1"/>
  <c r="K272" i="1"/>
  <c r="J272" i="1"/>
  <c r="I272" i="1"/>
  <c r="H272" i="1"/>
  <c r="L271" i="1"/>
  <c r="K271" i="1"/>
  <c r="J271" i="1"/>
  <c r="I271" i="1"/>
  <c r="H271" i="1"/>
  <c r="L270" i="1"/>
  <c r="K270" i="1"/>
  <c r="J270" i="1"/>
  <c r="I270" i="1"/>
  <c r="H270" i="1"/>
  <c r="L268" i="1"/>
  <c r="K268" i="1"/>
  <c r="J268" i="1"/>
  <c r="I268" i="1"/>
  <c r="H268" i="1"/>
  <c r="L267" i="1"/>
  <c r="K267" i="1"/>
  <c r="J267" i="1"/>
  <c r="I267" i="1"/>
  <c r="H267" i="1"/>
  <c r="L266" i="1"/>
  <c r="K266" i="1"/>
  <c r="J266" i="1"/>
  <c r="I266" i="1"/>
  <c r="H266" i="1"/>
  <c r="L265" i="1"/>
  <c r="K265" i="1"/>
  <c r="J265" i="1"/>
  <c r="I265" i="1"/>
  <c r="H265" i="1"/>
  <c r="L264" i="1"/>
  <c r="K264" i="1"/>
  <c r="J264" i="1"/>
  <c r="I264" i="1"/>
  <c r="H264" i="1"/>
  <c r="L263" i="1"/>
  <c r="K263" i="1"/>
  <c r="J263" i="1"/>
  <c r="I263" i="1"/>
  <c r="H263" i="1"/>
  <c r="L261" i="1"/>
  <c r="K261" i="1"/>
  <c r="J261" i="1"/>
  <c r="I261" i="1"/>
  <c r="H261" i="1"/>
  <c r="L260" i="1"/>
  <c r="K260" i="1"/>
  <c r="J260" i="1"/>
  <c r="I260" i="1"/>
  <c r="H260" i="1"/>
  <c r="L259" i="1"/>
  <c r="K259" i="1"/>
  <c r="J259" i="1"/>
  <c r="I259" i="1"/>
  <c r="H259" i="1"/>
  <c r="L258" i="1"/>
  <c r="K258" i="1"/>
  <c r="J258" i="1"/>
  <c r="I258" i="1"/>
  <c r="H258" i="1"/>
  <c r="L257" i="1"/>
  <c r="K257" i="1"/>
  <c r="J257" i="1"/>
  <c r="I257" i="1"/>
  <c r="H257" i="1"/>
  <c r="L256" i="1"/>
  <c r="K256" i="1"/>
  <c r="J256" i="1"/>
  <c r="I256" i="1"/>
  <c r="H256" i="1"/>
  <c r="J254" i="1"/>
  <c r="I254" i="1"/>
  <c r="H254" i="1"/>
  <c r="L253" i="1"/>
  <c r="K253" i="1"/>
  <c r="J253" i="1"/>
  <c r="I253" i="1"/>
  <c r="H253" i="1"/>
  <c r="L252" i="1"/>
  <c r="K252" i="1"/>
  <c r="J252" i="1"/>
  <c r="I252" i="1"/>
  <c r="H252" i="1"/>
  <c r="L251" i="1"/>
  <c r="K251" i="1"/>
  <c r="J251" i="1"/>
  <c r="I251" i="1"/>
  <c r="H251" i="1"/>
  <c r="L250" i="1"/>
  <c r="K250" i="1"/>
  <c r="J250" i="1"/>
  <c r="I250" i="1"/>
  <c r="H250" i="1"/>
  <c r="L249" i="1"/>
  <c r="K249" i="1"/>
  <c r="J249" i="1"/>
  <c r="I249" i="1"/>
  <c r="H249" i="1"/>
  <c r="L247" i="1"/>
  <c r="K247" i="1"/>
  <c r="J247" i="1"/>
  <c r="I247" i="1"/>
  <c r="H247" i="1"/>
  <c r="L246" i="1"/>
  <c r="K246" i="1"/>
  <c r="J246" i="1"/>
  <c r="I246" i="1"/>
  <c r="H246" i="1"/>
  <c r="L245" i="1"/>
  <c r="K245" i="1"/>
  <c r="J245" i="1"/>
  <c r="I245" i="1"/>
  <c r="H245" i="1"/>
  <c r="L244" i="1"/>
  <c r="K244" i="1"/>
  <c r="J244" i="1"/>
  <c r="I244" i="1"/>
  <c r="H244" i="1"/>
  <c r="L243" i="1"/>
  <c r="K243" i="1"/>
  <c r="J243" i="1"/>
  <c r="I243" i="1"/>
  <c r="H243" i="1"/>
  <c r="L242" i="1"/>
  <c r="K242" i="1"/>
  <c r="J242" i="1"/>
  <c r="I242" i="1"/>
  <c r="H242" i="1"/>
  <c r="L240" i="1"/>
  <c r="K240" i="1"/>
  <c r="J240" i="1"/>
  <c r="I240" i="1"/>
  <c r="H240" i="1"/>
  <c r="L239" i="1"/>
  <c r="K239" i="1"/>
  <c r="J239" i="1"/>
  <c r="I239" i="1"/>
  <c r="H239" i="1"/>
  <c r="L238" i="1"/>
  <c r="K238" i="1"/>
  <c r="J238" i="1"/>
  <c r="I238" i="1"/>
  <c r="H238" i="1"/>
  <c r="L237" i="1"/>
  <c r="K237" i="1"/>
  <c r="J237" i="1"/>
  <c r="I237" i="1"/>
  <c r="H237" i="1"/>
  <c r="L236" i="1"/>
  <c r="K236" i="1"/>
  <c r="J236" i="1"/>
  <c r="I236" i="1"/>
  <c r="H236" i="1"/>
  <c r="L235" i="1"/>
  <c r="K235" i="1"/>
  <c r="J235" i="1"/>
  <c r="I235" i="1"/>
  <c r="H235" i="1"/>
  <c r="L233" i="1"/>
  <c r="K233" i="1"/>
  <c r="J233" i="1"/>
  <c r="I233" i="1"/>
  <c r="H233" i="1"/>
  <c r="L232" i="1"/>
  <c r="K232" i="1"/>
  <c r="J232" i="1"/>
  <c r="I232" i="1"/>
  <c r="H232" i="1"/>
  <c r="L231" i="1"/>
  <c r="K231" i="1"/>
  <c r="J231" i="1"/>
  <c r="I231" i="1"/>
  <c r="H231" i="1"/>
  <c r="L230" i="1"/>
  <c r="K230" i="1"/>
  <c r="J230" i="1"/>
  <c r="I230" i="1"/>
  <c r="H230" i="1"/>
  <c r="L229" i="1"/>
  <c r="K229" i="1"/>
  <c r="J229" i="1"/>
  <c r="I229" i="1"/>
  <c r="H229" i="1"/>
  <c r="L228" i="1"/>
  <c r="K228" i="1"/>
  <c r="J228" i="1"/>
  <c r="I228" i="1"/>
  <c r="H228" i="1"/>
  <c r="L226" i="1"/>
  <c r="K226" i="1"/>
  <c r="J226" i="1"/>
  <c r="I226" i="1"/>
  <c r="H226" i="1"/>
  <c r="L225" i="1"/>
  <c r="K225" i="1"/>
  <c r="J225" i="1"/>
  <c r="I225" i="1"/>
  <c r="H225" i="1"/>
  <c r="L224" i="1"/>
  <c r="K224" i="1"/>
  <c r="J224" i="1"/>
  <c r="I224" i="1"/>
  <c r="H224" i="1"/>
  <c r="L223" i="1"/>
  <c r="K223" i="1"/>
  <c r="J223" i="1"/>
  <c r="I223" i="1"/>
  <c r="H223" i="1"/>
  <c r="L222" i="1"/>
  <c r="K222" i="1"/>
  <c r="J222" i="1"/>
  <c r="I222" i="1"/>
  <c r="H222" i="1"/>
  <c r="L221" i="1"/>
  <c r="K221" i="1"/>
  <c r="J221" i="1"/>
  <c r="I221" i="1"/>
  <c r="H221" i="1"/>
  <c r="L219" i="1"/>
  <c r="K219" i="1"/>
  <c r="J219" i="1"/>
  <c r="I219" i="1"/>
  <c r="H219" i="1"/>
  <c r="L218" i="1"/>
  <c r="K218" i="1"/>
  <c r="J218" i="1"/>
  <c r="I218" i="1"/>
  <c r="H218" i="1"/>
  <c r="L217" i="1"/>
  <c r="K217" i="1"/>
  <c r="J217" i="1"/>
  <c r="I217" i="1"/>
  <c r="H217" i="1"/>
  <c r="L216" i="1"/>
  <c r="K216" i="1"/>
  <c r="J216" i="1"/>
  <c r="I216" i="1"/>
  <c r="H216" i="1"/>
  <c r="L215" i="1"/>
  <c r="K215" i="1"/>
  <c r="J215" i="1"/>
  <c r="I215" i="1"/>
  <c r="H215" i="1"/>
  <c r="L214" i="1"/>
  <c r="K214" i="1"/>
  <c r="J214" i="1"/>
  <c r="I214" i="1"/>
  <c r="H214" i="1"/>
  <c r="L212" i="1"/>
  <c r="K212" i="1"/>
  <c r="J212" i="1"/>
  <c r="I212" i="1"/>
  <c r="H212" i="1"/>
  <c r="L211" i="1"/>
  <c r="K211" i="1"/>
  <c r="J211" i="1"/>
  <c r="I211" i="1"/>
  <c r="H211" i="1"/>
  <c r="L210" i="1"/>
  <c r="K210" i="1"/>
  <c r="J210" i="1"/>
  <c r="I210" i="1"/>
  <c r="H210" i="1"/>
  <c r="L209" i="1"/>
  <c r="K209" i="1"/>
  <c r="J209" i="1"/>
  <c r="I209" i="1"/>
  <c r="H209" i="1"/>
  <c r="L208" i="1"/>
  <c r="K208" i="1"/>
  <c r="J208" i="1"/>
  <c r="I208" i="1"/>
  <c r="H208" i="1"/>
  <c r="L207" i="1"/>
  <c r="K207" i="1"/>
  <c r="J207" i="1"/>
  <c r="I207" i="1"/>
  <c r="H207" i="1"/>
  <c r="L205" i="1"/>
  <c r="K205" i="1"/>
  <c r="J205" i="1"/>
  <c r="I205" i="1"/>
  <c r="H205" i="1"/>
  <c r="L204" i="1"/>
  <c r="K204" i="1"/>
  <c r="J204" i="1"/>
  <c r="I204" i="1"/>
  <c r="H204" i="1"/>
  <c r="L203" i="1"/>
  <c r="K203" i="1"/>
  <c r="J203" i="1"/>
  <c r="I203" i="1"/>
  <c r="H203" i="1"/>
  <c r="L202" i="1"/>
  <c r="K202" i="1"/>
  <c r="J202" i="1"/>
  <c r="I202" i="1"/>
  <c r="H202" i="1"/>
  <c r="L201" i="1"/>
  <c r="K201" i="1"/>
  <c r="J201" i="1"/>
  <c r="I201" i="1"/>
  <c r="H201" i="1"/>
  <c r="L200" i="1"/>
  <c r="K200" i="1"/>
  <c r="J200" i="1"/>
  <c r="I200" i="1"/>
  <c r="H200" i="1"/>
  <c r="L198" i="1"/>
  <c r="K198" i="1"/>
  <c r="J198" i="1"/>
  <c r="I198" i="1"/>
  <c r="H198" i="1"/>
  <c r="L197" i="1"/>
  <c r="K197" i="1"/>
  <c r="J197" i="1"/>
  <c r="I197" i="1"/>
  <c r="H197" i="1"/>
  <c r="L196" i="1"/>
  <c r="K196" i="1"/>
  <c r="J196" i="1"/>
  <c r="I196" i="1"/>
  <c r="H196" i="1"/>
  <c r="L195" i="1"/>
  <c r="K195" i="1"/>
  <c r="J195" i="1"/>
  <c r="I195" i="1"/>
  <c r="H195" i="1"/>
  <c r="L194" i="1"/>
  <c r="K194" i="1"/>
  <c r="J194" i="1"/>
  <c r="I194" i="1"/>
  <c r="H194" i="1"/>
  <c r="L193" i="1"/>
  <c r="K193" i="1"/>
  <c r="J193" i="1"/>
  <c r="I193" i="1"/>
  <c r="H193" i="1"/>
  <c r="L191" i="1"/>
  <c r="K191" i="1"/>
  <c r="J191" i="1"/>
  <c r="I191" i="1"/>
  <c r="H191" i="1"/>
  <c r="L190" i="1"/>
  <c r="I190" i="1"/>
  <c r="H190" i="1"/>
  <c r="L189" i="1"/>
  <c r="K189" i="1"/>
  <c r="J189" i="1"/>
  <c r="I189" i="1"/>
  <c r="H189" i="1"/>
  <c r="L188" i="1"/>
  <c r="K188" i="1"/>
  <c r="J188" i="1"/>
  <c r="I188" i="1"/>
  <c r="H188" i="1"/>
  <c r="L187" i="1"/>
  <c r="K187" i="1"/>
  <c r="J187" i="1"/>
  <c r="I187" i="1"/>
  <c r="H187" i="1"/>
  <c r="L186" i="1"/>
  <c r="K186" i="1"/>
  <c r="J186" i="1"/>
  <c r="I186" i="1"/>
  <c r="H186" i="1"/>
  <c r="L184" i="1"/>
  <c r="J184" i="1"/>
  <c r="I184" i="1"/>
  <c r="H184" i="1"/>
  <c r="L183" i="1"/>
  <c r="K183" i="1"/>
  <c r="I183" i="1"/>
  <c r="H183" i="1"/>
  <c r="L182" i="1"/>
  <c r="K182" i="1"/>
  <c r="J182" i="1"/>
  <c r="I182" i="1"/>
  <c r="H182" i="1"/>
  <c r="L181" i="1"/>
  <c r="K181" i="1"/>
  <c r="J181" i="1"/>
  <c r="I181" i="1"/>
  <c r="H181" i="1"/>
  <c r="K180" i="1"/>
  <c r="J180" i="1"/>
  <c r="I180" i="1"/>
  <c r="H180" i="1"/>
  <c r="L179" i="1"/>
  <c r="K179" i="1"/>
  <c r="J179" i="1"/>
  <c r="I179" i="1"/>
  <c r="H179" i="1"/>
  <c r="L177" i="1"/>
  <c r="K177" i="1"/>
  <c r="J177" i="1"/>
  <c r="I177" i="1"/>
  <c r="H177" i="1"/>
  <c r="L176" i="1"/>
  <c r="K176" i="1"/>
  <c r="J176" i="1"/>
  <c r="I176" i="1"/>
  <c r="H176" i="1"/>
  <c r="L175" i="1"/>
  <c r="K175" i="1"/>
  <c r="J175" i="1"/>
  <c r="I175" i="1"/>
  <c r="H175" i="1"/>
  <c r="L174" i="1"/>
  <c r="K174" i="1"/>
  <c r="J174" i="1"/>
  <c r="I174" i="1"/>
  <c r="H174" i="1"/>
  <c r="L173" i="1"/>
  <c r="K173" i="1"/>
  <c r="J173" i="1"/>
  <c r="I173" i="1"/>
  <c r="H173" i="1"/>
  <c r="L172" i="1"/>
  <c r="K172" i="1"/>
  <c r="J172" i="1"/>
  <c r="I172" i="1"/>
  <c r="H172" i="1"/>
  <c r="L170" i="1"/>
  <c r="K170" i="1"/>
  <c r="J170" i="1"/>
  <c r="I170" i="1"/>
  <c r="H170" i="1"/>
  <c r="L169" i="1"/>
  <c r="K169" i="1"/>
  <c r="J169" i="1"/>
  <c r="I169" i="1"/>
  <c r="H169" i="1"/>
  <c r="L168" i="1"/>
  <c r="K168" i="1"/>
  <c r="J168" i="1"/>
  <c r="I168" i="1"/>
  <c r="H168" i="1"/>
  <c r="L167" i="1"/>
  <c r="K167" i="1"/>
  <c r="J167" i="1"/>
  <c r="I167" i="1"/>
  <c r="H167" i="1"/>
  <c r="L166" i="1"/>
  <c r="K166" i="1"/>
  <c r="J166" i="1"/>
  <c r="I166" i="1"/>
  <c r="H166" i="1"/>
  <c r="L165" i="1"/>
  <c r="K165" i="1"/>
  <c r="J165" i="1"/>
  <c r="I165" i="1"/>
  <c r="H165" i="1"/>
  <c r="L162" i="1"/>
  <c r="K162" i="1"/>
  <c r="I162" i="1"/>
  <c r="H162" i="1"/>
  <c r="L161" i="1"/>
  <c r="K161" i="1"/>
  <c r="J161" i="1"/>
  <c r="I161" i="1"/>
  <c r="H161" i="1"/>
  <c r="L160" i="1"/>
  <c r="K160" i="1"/>
  <c r="J160" i="1"/>
  <c r="I160" i="1"/>
  <c r="H160" i="1"/>
  <c r="J159" i="1"/>
  <c r="I159" i="1"/>
  <c r="H159" i="1"/>
  <c r="J158" i="1"/>
  <c r="I158" i="1"/>
  <c r="H158" i="1"/>
  <c r="L157" i="1"/>
  <c r="K157" i="1"/>
  <c r="J157" i="1"/>
  <c r="I157" i="1"/>
  <c r="H157" i="1"/>
  <c r="L156" i="1"/>
  <c r="K156" i="1"/>
  <c r="J156" i="1"/>
  <c r="I156" i="1"/>
  <c r="H156" i="1"/>
  <c r="K154" i="1"/>
  <c r="J154" i="1"/>
  <c r="I154" i="1"/>
  <c r="H154" i="1"/>
  <c r="L153" i="1"/>
  <c r="K153" i="1"/>
  <c r="J153" i="1"/>
  <c r="I153" i="1"/>
  <c r="H153" i="1"/>
  <c r="L152" i="1"/>
  <c r="K152" i="1"/>
  <c r="J152" i="1"/>
  <c r="I152" i="1"/>
  <c r="H152" i="1"/>
  <c r="L151" i="1"/>
  <c r="I151" i="1"/>
  <c r="H151" i="1"/>
  <c r="L150" i="1"/>
  <c r="K150" i="1"/>
  <c r="J150" i="1"/>
  <c r="I150" i="1"/>
  <c r="H150" i="1"/>
  <c r="L149" i="1"/>
  <c r="K149" i="1"/>
  <c r="J149" i="1"/>
  <c r="I149" i="1"/>
  <c r="H149" i="1"/>
  <c r="L148" i="1"/>
  <c r="K148" i="1"/>
  <c r="J148" i="1"/>
  <c r="I148" i="1"/>
  <c r="H148" i="1"/>
  <c r="L146" i="1"/>
  <c r="K146" i="1"/>
  <c r="J146" i="1"/>
  <c r="I146" i="1"/>
  <c r="H146" i="1"/>
  <c r="L145" i="1"/>
  <c r="K145" i="1"/>
  <c r="J145" i="1"/>
  <c r="I145" i="1"/>
  <c r="H145" i="1"/>
  <c r="L144" i="1"/>
  <c r="K144" i="1"/>
  <c r="J144" i="1"/>
  <c r="I144" i="1"/>
  <c r="H144" i="1"/>
  <c r="J143" i="1"/>
  <c r="I143" i="1"/>
  <c r="H143" i="1"/>
  <c r="L142" i="1"/>
  <c r="K142" i="1"/>
  <c r="J142" i="1"/>
  <c r="I142" i="1"/>
  <c r="H142" i="1"/>
  <c r="L141" i="1"/>
  <c r="K141" i="1"/>
  <c r="J141" i="1"/>
  <c r="I141" i="1"/>
  <c r="H141" i="1"/>
  <c r="L139" i="1"/>
  <c r="K139" i="1"/>
  <c r="J139" i="1"/>
  <c r="I139" i="1"/>
  <c r="H139" i="1"/>
  <c r="L138" i="1"/>
  <c r="K138" i="1"/>
  <c r="J138" i="1"/>
  <c r="I138" i="1"/>
  <c r="H138" i="1"/>
  <c r="L137" i="1"/>
  <c r="K137" i="1"/>
  <c r="J137" i="1"/>
  <c r="I137" i="1"/>
  <c r="H137" i="1"/>
  <c r="L136" i="1"/>
  <c r="K136" i="1"/>
  <c r="J136" i="1"/>
  <c r="I136" i="1"/>
  <c r="H136" i="1"/>
  <c r="L135" i="1"/>
  <c r="K135" i="1"/>
  <c r="J135" i="1"/>
  <c r="I135" i="1"/>
  <c r="H135" i="1"/>
  <c r="L134" i="1"/>
  <c r="K134" i="1"/>
  <c r="J134" i="1"/>
  <c r="I134" i="1"/>
  <c r="H134" i="1"/>
  <c r="L132" i="1"/>
  <c r="K132" i="1"/>
  <c r="J132" i="1"/>
  <c r="I132" i="1"/>
  <c r="H132" i="1"/>
  <c r="L131" i="1"/>
  <c r="J131" i="1"/>
  <c r="I131" i="1"/>
  <c r="H131" i="1"/>
  <c r="L130" i="1"/>
  <c r="K130" i="1"/>
  <c r="J130" i="1"/>
  <c r="I130" i="1"/>
  <c r="H130" i="1"/>
  <c r="L129" i="1"/>
  <c r="K129" i="1"/>
  <c r="J129" i="1"/>
  <c r="I129" i="1"/>
  <c r="H129" i="1"/>
  <c r="L128" i="1"/>
  <c r="K128" i="1"/>
  <c r="J128" i="1"/>
  <c r="I128" i="1"/>
  <c r="H128" i="1"/>
  <c r="L127" i="1"/>
  <c r="K127" i="1"/>
  <c r="J127" i="1"/>
  <c r="I127" i="1"/>
  <c r="H127" i="1"/>
  <c r="L125" i="1"/>
  <c r="K125" i="1"/>
  <c r="J125" i="1"/>
  <c r="I125" i="1"/>
  <c r="H125" i="1"/>
  <c r="J124" i="1"/>
  <c r="I124" i="1"/>
  <c r="H124" i="1"/>
  <c r="L123" i="1"/>
  <c r="K123" i="1"/>
  <c r="J123" i="1"/>
  <c r="I123" i="1"/>
  <c r="H123" i="1"/>
  <c r="L122" i="1"/>
  <c r="K122" i="1"/>
  <c r="J122" i="1"/>
  <c r="I122" i="1"/>
  <c r="H122" i="1"/>
  <c r="L121" i="1"/>
  <c r="K121" i="1"/>
  <c r="J121" i="1"/>
  <c r="I121" i="1"/>
  <c r="H121" i="1"/>
  <c r="L120" i="1"/>
  <c r="K120" i="1"/>
  <c r="J120" i="1"/>
  <c r="I120" i="1"/>
  <c r="H120" i="1"/>
  <c r="L118" i="1"/>
  <c r="K118" i="1"/>
  <c r="J118" i="1"/>
  <c r="I118" i="1"/>
  <c r="H118" i="1"/>
  <c r="L117" i="1"/>
  <c r="K117" i="1"/>
  <c r="J117" i="1"/>
  <c r="I117" i="1"/>
  <c r="H117" i="1"/>
  <c r="L116" i="1"/>
  <c r="K116" i="1"/>
  <c r="J116" i="1"/>
  <c r="I116" i="1"/>
  <c r="H116" i="1"/>
  <c r="L115" i="1"/>
  <c r="K115" i="1"/>
  <c r="J115" i="1"/>
  <c r="I115" i="1"/>
  <c r="H115" i="1"/>
  <c r="L114" i="1"/>
  <c r="K114" i="1"/>
  <c r="J114" i="1"/>
  <c r="I114" i="1"/>
  <c r="H114" i="1"/>
  <c r="L113" i="1"/>
  <c r="K113" i="1"/>
  <c r="J113" i="1"/>
  <c r="I113" i="1"/>
  <c r="H113" i="1"/>
  <c r="L111" i="1"/>
  <c r="K111" i="1"/>
  <c r="J111" i="1"/>
  <c r="I111" i="1"/>
  <c r="H111" i="1"/>
  <c r="L110" i="1"/>
  <c r="K110" i="1"/>
  <c r="J110" i="1"/>
  <c r="I110" i="1"/>
  <c r="H110" i="1"/>
  <c r="L109" i="1"/>
  <c r="K109" i="1"/>
  <c r="J109" i="1"/>
  <c r="I109" i="1"/>
  <c r="H109" i="1"/>
  <c r="L108" i="1"/>
  <c r="K108" i="1"/>
  <c r="J108" i="1"/>
  <c r="I108" i="1"/>
  <c r="H108" i="1"/>
  <c r="L107" i="1"/>
  <c r="K107" i="1"/>
  <c r="J107" i="1"/>
  <c r="I107" i="1"/>
  <c r="H107" i="1"/>
  <c r="L106" i="1"/>
  <c r="K106" i="1"/>
  <c r="J106" i="1"/>
  <c r="I106" i="1"/>
  <c r="H106" i="1"/>
  <c r="L104" i="1"/>
  <c r="K104" i="1"/>
  <c r="J104" i="1"/>
  <c r="I104" i="1"/>
  <c r="H104" i="1"/>
  <c r="L103" i="1"/>
  <c r="K103" i="1"/>
  <c r="J103" i="1"/>
  <c r="I103" i="1"/>
  <c r="H103" i="1"/>
  <c r="L102" i="1"/>
  <c r="K102" i="1"/>
  <c r="J102" i="1"/>
  <c r="I102" i="1"/>
  <c r="H102" i="1"/>
  <c r="L101" i="1"/>
  <c r="K101" i="1"/>
  <c r="J101" i="1"/>
  <c r="I101" i="1"/>
  <c r="H101" i="1"/>
  <c r="L100" i="1"/>
  <c r="K100" i="1"/>
  <c r="J100" i="1"/>
  <c r="I100" i="1"/>
  <c r="H100" i="1"/>
  <c r="L99" i="1"/>
  <c r="K99" i="1"/>
  <c r="J99" i="1"/>
  <c r="I99" i="1"/>
  <c r="H99" i="1"/>
  <c r="L97" i="1"/>
  <c r="K97" i="1"/>
  <c r="J97" i="1"/>
  <c r="I97" i="1"/>
  <c r="H97" i="1"/>
  <c r="L96" i="1"/>
  <c r="K96" i="1"/>
  <c r="I96" i="1"/>
  <c r="H96" i="1"/>
  <c r="L95" i="1"/>
  <c r="K95" i="1"/>
  <c r="J95" i="1"/>
  <c r="I95" i="1"/>
  <c r="H95" i="1"/>
  <c r="L94" i="1"/>
  <c r="K94" i="1"/>
  <c r="J94" i="1"/>
  <c r="I94" i="1"/>
  <c r="H94" i="1"/>
  <c r="L93" i="1"/>
  <c r="K93" i="1"/>
  <c r="J93" i="1"/>
  <c r="I93" i="1"/>
  <c r="H93" i="1"/>
  <c r="L92" i="1"/>
  <c r="K92" i="1"/>
  <c r="J92" i="1"/>
  <c r="I92" i="1"/>
  <c r="H92" i="1"/>
  <c r="L90" i="1"/>
  <c r="K90" i="1"/>
  <c r="J90" i="1"/>
  <c r="I90" i="1"/>
  <c r="H90" i="1"/>
  <c r="I89" i="1"/>
  <c r="H89" i="1"/>
  <c r="L88" i="1"/>
  <c r="K88" i="1"/>
  <c r="J88" i="1"/>
  <c r="I88" i="1"/>
  <c r="H88" i="1"/>
  <c r="J87" i="1"/>
  <c r="I87" i="1"/>
  <c r="H87" i="1"/>
  <c r="L86" i="1"/>
  <c r="I86" i="1"/>
  <c r="L85" i="1"/>
  <c r="K85" i="1"/>
  <c r="J85" i="1"/>
  <c r="I85" i="1"/>
  <c r="L83" i="1"/>
  <c r="K83" i="1"/>
  <c r="J83" i="1"/>
  <c r="I83" i="1"/>
  <c r="H83" i="1"/>
  <c r="L82" i="1"/>
  <c r="K82" i="1"/>
  <c r="J82" i="1"/>
  <c r="I82" i="1"/>
  <c r="H82" i="1"/>
  <c r="L81" i="1"/>
  <c r="K81" i="1"/>
  <c r="J81" i="1"/>
  <c r="I81" i="1"/>
  <c r="H81" i="1"/>
  <c r="L80" i="1"/>
  <c r="K80" i="1"/>
  <c r="J80" i="1"/>
  <c r="I80" i="1"/>
  <c r="H80" i="1"/>
  <c r="L79" i="1"/>
  <c r="K79" i="1"/>
  <c r="J79" i="1"/>
  <c r="I79" i="1"/>
  <c r="H79" i="1"/>
  <c r="L78" i="1"/>
  <c r="K78" i="1"/>
  <c r="J78" i="1"/>
  <c r="I78" i="1"/>
  <c r="H78" i="1"/>
  <c r="L76" i="1"/>
  <c r="K76" i="1"/>
  <c r="J76" i="1"/>
  <c r="I76" i="1"/>
  <c r="H76" i="1"/>
  <c r="L75" i="1"/>
  <c r="K75" i="1"/>
  <c r="J75" i="1"/>
  <c r="I75" i="1"/>
  <c r="H75" i="1"/>
  <c r="L74" i="1"/>
  <c r="K74" i="1"/>
  <c r="J74" i="1"/>
  <c r="I74" i="1"/>
  <c r="H74" i="1"/>
  <c r="L73" i="1"/>
  <c r="I73" i="1"/>
  <c r="H73" i="1"/>
  <c r="L72" i="1"/>
  <c r="K72" i="1"/>
  <c r="J72" i="1"/>
  <c r="I72" i="1"/>
  <c r="H72" i="1"/>
  <c r="L71" i="1"/>
  <c r="K71" i="1"/>
  <c r="J71" i="1"/>
  <c r="I71" i="1"/>
  <c r="H71" i="1"/>
  <c r="L69" i="1"/>
  <c r="K69" i="1"/>
  <c r="J69" i="1"/>
  <c r="I69" i="1"/>
  <c r="H69" i="1"/>
  <c r="L68" i="1"/>
  <c r="K68" i="1"/>
  <c r="J68" i="1"/>
  <c r="I68" i="1"/>
  <c r="H68" i="1"/>
  <c r="L67" i="1"/>
  <c r="K67" i="1"/>
  <c r="J67" i="1"/>
  <c r="I67" i="1"/>
  <c r="H67" i="1"/>
  <c r="L66" i="1"/>
  <c r="K66" i="1"/>
  <c r="J66" i="1"/>
  <c r="I66" i="1"/>
  <c r="H66" i="1"/>
  <c r="L65" i="1"/>
  <c r="K65" i="1"/>
  <c r="J65" i="1"/>
  <c r="I65" i="1"/>
  <c r="H65" i="1"/>
  <c r="L64" i="1"/>
  <c r="K64" i="1"/>
  <c r="J64" i="1"/>
  <c r="I64" i="1"/>
  <c r="H64" i="1"/>
  <c r="L62" i="1"/>
  <c r="K62" i="1"/>
  <c r="J62" i="1"/>
  <c r="I62" i="1"/>
  <c r="H62" i="1"/>
  <c r="L61" i="1"/>
  <c r="K61" i="1"/>
  <c r="J61" i="1"/>
  <c r="I61" i="1"/>
  <c r="H61" i="1"/>
  <c r="L60" i="1"/>
  <c r="K60" i="1"/>
  <c r="J60" i="1"/>
  <c r="I60" i="1"/>
  <c r="H60" i="1"/>
  <c r="L59" i="1"/>
  <c r="K59" i="1"/>
  <c r="J59" i="1"/>
  <c r="I59" i="1"/>
  <c r="H59" i="1"/>
  <c r="L58" i="1"/>
  <c r="K58" i="1"/>
  <c r="J58" i="1"/>
  <c r="I58" i="1"/>
  <c r="H58" i="1"/>
  <c r="L57" i="1"/>
  <c r="K57" i="1"/>
  <c r="J57" i="1"/>
  <c r="I57" i="1"/>
  <c r="H57" i="1"/>
  <c r="L55" i="1"/>
  <c r="K55" i="1"/>
  <c r="J55" i="1"/>
  <c r="I55" i="1"/>
  <c r="H55" i="1"/>
  <c r="L54" i="1"/>
  <c r="K54" i="1"/>
  <c r="J54" i="1"/>
  <c r="I54" i="1"/>
  <c r="H54" i="1"/>
  <c r="L53" i="1"/>
  <c r="K53" i="1"/>
  <c r="J53" i="1"/>
  <c r="I53" i="1"/>
  <c r="H53" i="1"/>
  <c r="I52" i="1"/>
  <c r="H52" i="1"/>
  <c r="L51" i="1"/>
  <c r="K51" i="1"/>
  <c r="J51" i="1"/>
  <c r="I51" i="1"/>
  <c r="H51" i="1"/>
  <c r="L50" i="1"/>
  <c r="K50" i="1"/>
  <c r="J50" i="1"/>
  <c r="I50" i="1"/>
  <c r="H50" i="1"/>
  <c r="L48" i="1"/>
  <c r="J48" i="1"/>
  <c r="I48" i="1"/>
  <c r="H48" i="1"/>
  <c r="L47" i="1"/>
  <c r="K47" i="1"/>
  <c r="J47" i="1"/>
  <c r="I47" i="1"/>
  <c r="H47" i="1"/>
  <c r="L46" i="1"/>
  <c r="K46" i="1"/>
  <c r="J46" i="1"/>
  <c r="I46" i="1"/>
  <c r="H46" i="1"/>
  <c r="K45" i="1"/>
  <c r="I45" i="1"/>
  <c r="H45" i="1"/>
  <c r="L44" i="1"/>
  <c r="I44" i="1"/>
  <c r="H44" i="1"/>
  <c r="L43" i="1"/>
  <c r="K43" i="1"/>
  <c r="J43" i="1"/>
  <c r="I43" i="1"/>
  <c r="H43" i="1"/>
  <c r="L42" i="1"/>
  <c r="K42" i="1"/>
  <c r="J42" i="1"/>
  <c r="I42" i="1"/>
  <c r="H42" i="1"/>
  <c r="L40" i="1"/>
  <c r="K40" i="1"/>
  <c r="J40" i="1"/>
  <c r="I40" i="1"/>
  <c r="H40" i="1"/>
  <c r="L39" i="1"/>
  <c r="K39" i="1"/>
  <c r="J39" i="1"/>
  <c r="I39" i="1"/>
  <c r="H39" i="1"/>
  <c r="L38" i="1"/>
  <c r="K38" i="1"/>
  <c r="J38" i="1"/>
  <c r="I38" i="1"/>
  <c r="H38" i="1"/>
  <c r="L37" i="1"/>
  <c r="I37" i="1"/>
  <c r="H37" i="1"/>
  <c r="L36" i="1"/>
  <c r="K36" i="1"/>
  <c r="J36" i="1"/>
  <c r="I36" i="1"/>
  <c r="H36" i="1"/>
  <c r="L35" i="1"/>
  <c r="K35" i="1"/>
  <c r="J35" i="1"/>
  <c r="I35" i="1"/>
  <c r="H35" i="1"/>
  <c r="L33" i="1"/>
  <c r="K33" i="1"/>
  <c r="J33" i="1"/>
  <c r="I33" i="1"/>
  <c r="H33" i="1"/>
  <c r="I32" i="1"/>
  <c r="H32" i="1"/>
  <c r="L31" i="1"/>
  <c r="K31" i="1"/>
  <c r="J31" i="1"/>
  <c r="I31" i="1"/>
  <c r="H31" i="1"/>
  <c r="L30" i="1"/>
  <c r="K30" i="1"/>
  <c r="J30" i="1"/>
  <c r="I30" i="1"/>
  <c r="H30" i="1"/>
  <c r="I29" i="1"/>
  <c r="H29" i="1"/>
  <c r="L28" i="1"/>
  <c r="K28" i="1"/>
  <c r="J28" i="1"/>
  <c r="I28" i="1"/>
  <c r="H28" i="1"/>
  <c r="L26" i="1"/>
  <c r="K26" i="1"/>
  <c r="J26" i="1"/>
  <c r="I26" i="1"/>
  <c r="H26" i="1"/>
  <c r="L25" i="1"/>
  <c r="K25" i="1"/>
  <c r="J25" i="1"/>
  <c r="I25" i="1"/>
  <c r="H25" i="1"/>
  <c r="L24" i="1"/>
  <c r="K24" i="1"/>
  <c r="J24" i="1"/>
  <c r="I24" i="1"/>
  <c r="H24" i="1"/>
  <c r="L23" i="1"/>
  <c r="J23" i="1"/>
  <c r="I23" i="1"/>
  <c r="H23" i="1"/>
  <c r="L22" i="1"/>
  <c r="K22" i="1"/>
  <c r="J22" i="1"/>
  <c r="I22" i="1"/>
  <c r="H22" i="1"/>
  <c r="L21" i="1"/>
  <c r="K21" i="1"/>
  <c r="J21" i="1"/>
  <c r="I21" i="1"/>
  <c r="H21" i="1"/>
  <c r="L19" i="1"/>
  <c r="K19" i="1"/>
  <c r="J19" i="1"/>
  <c r="I19" i="1"/>
  <c r="H19" i="1"/>
  <c r="L18" i="1"/>
  <c r="K18" i="1"/>
  <c r="J18" i="1"/>
  <c r="I18" i="1"/>
  <c r="H18" i="1"/>
  <c r="L17" i="1"/>
  <c r="K17" i="1"/>
  <c r="J17" i="1"/>
  <c r="I17" i="1"/>
  <c r="H17" i="1"/>
  <c r="L16" i="1"/>
  <c r="K16" i="1"/>
  <c r="J16" i="1"/>
  <c r="I16" i="1"/>
  <c r="H16" i="1"/>
  <c r="L15" i="1"/>
  <c r="K15" i="1"/>
  <c r="J15" i="1"/>
  <c r="I15" i="1"/>
  <c r="H15" i="1"/>
  <c r="L14" i="1"/>
  <c r="K14" i="1"/>
  <c r="J14" i="1"/>
  <c r="I14" i="1"/>
  <c r="H14" i="1"/>
  <c r="L12" i="1"/>
  <c r="K12" i="1"/>
  <c r="J12" i="1"/>
  <c r="I12" i="1"/>
  <c r="H12" i="1"/>
  <c r="L11" i="1"/>
  <c r="K11" i="1"/>
  <c r="J11" i="1"/>
  <c r="I11" i="1"/>
  <c r="H11" i="1"/>
  <c r="L10" i="1"/>
  <c r="K10" i="1"/>
  <c r="J10" i="1"/>
  <c r="I10" i="1"/>
  <c r="H10" i="1"/>
  <c r="L9" i="1"/>
  <c r="K9" i="1"/>
  <c r="J9" i="1"/>
  <c r="I9" i="1"/>
  <c r="H9" i="1"/>
  <c r="L8" i="1"/>
  <c r="K8" i="1"/>
  <c r="J8" i="1"/>
  <c r="I8" i="1"/>
  <c r="H8" i="1"/>
  <c r="L7" i="1"/>
  <c r="K7" i="1"/>
  <c r="J7" i="1"/>
  <c r="I7" i="1"/>
  <c r="H7" i="1"/>
</calcChain>
</file>

<file path=xl/sharedStrings.xml><?xml version="1.0" encoding="utf-8"?>
<sst xmlns="http://schemas.openxmlformats.org/spreadsheetml/2006/main" count="2466" uniqueCount="644">
  <si>
    <t>1. Resources and use of certain types of products (goods) and raw materials</t>
  </si>
  <si>
    <t>_x000D_ Actually for</t>
  </si>
  <si>
    <t>_x000D_ Share, %</t>
  </si>
  <si>
    <t xml:space="preserve"> In percentages</t>
  </si>
  <si>
    <t>Name of product</t>
  </si>
  <si>
    <t>Mining industry</t>
  </si>
  <si>
    <t>Hard coal and lignite (brown coal), thousand tons</t>
  </si>
  <si>
    <t>Resources</t>
  </si>
  <si>
    <t>Production</t>
  </si>
  <si>
    <t>Import</t>
  </si>
  <si>
    <t>Usage</t>
  </si>
  <si>
    <t>Export</t>
  </si>
  <si>
    <t>Sales on the domestic market</t>
  </si>
  <si>
    <t>hard coal, thousand tons</t>
  </si>
  <si>
    <t>lignite (brown coal), thousand tons</t>
  </si>
  <si>
    <t>Peat, tons</t>
  </si>
  <si>
    <t>Crude oil and crude oil products obtained from bituminous minerals, thousand tons</t>
  </si>
  <si>
    <t>crude oil (natural mixture of hydrocarbons), including oil obtained from bituminous minerals, thousand tons</t>
  </si>
  <si>
    <t>gas condensate, thousand tons</t>
  </si>
  <si>
    <t>Natural gas (natural) in a gaseous state (commercial output), million cubic meters</t>
  </si>
  <si>
    <t>Associated petroleum gas, million cubic meters</t>
  </si>
  <si>
    <t>Iron ores, thousand tons</t>
  </si>
  <si>
    <t>Copper ores and concentrates, thousand tons</t>
  </si>
  <si>
    <t>Aluminum ores and concentrates, thousand tons</t>
  </si>
  <si>
    <t>x</t>
  </si>
  <si>
    <t>Lead ores and concentrates, thousand tons</t>
  </si>
  <si>
    <t>Zinc ores and concentrates, thousand tons</t>
  </si>
  <si>
    <t>Chrome ores and concentrates, thousand tons</t>
  </si>
  <si>
    <t>Limestone and gypsum, tons</t>
  </si>
  <si>
    <t>Chalk and dolomite, not calcined, tons</t>
  </si>
  <si>
    <t>Natural sands, tons</t>
  </si>
  <si>
    <t>Clay and kaolin, tons</t>
  </si>
  <si>
    <t>Natural barium sulfate and carbonate, barite concentrates, tons</t>
  </si>
  <si>
    <t>Salt and pure sodium chloride, sea water; edible salt, tons</t>
  </si>
  <si>
    <t>Asbestos, tons</t>
  </si>
  <si>
    <t>Manufacturing industry</t>
  </si>
  <si>
    <t>Meat and poultry meat, edible by-products (production data are given for meat of all types of livestock and poultry in slaughter weight), tons</t>
  </si>
  <si>
    <t>poultry meat, edible by-products (production data are given for meat of all types of livestock and poultry in slaughter weight), tons</t>
  </si>
  <si>
    <t>Fats of cattle, sheep, goats, pigs, tons</t>
  </si>
  <si>
    <t>Other edible meat and meat offal, salted, in brine, dried or smoked (excluding pork, bovine meat); food flour and powder from meat or meat by-products, tons</t>
  </si>
  <si>
    <t>Other prepared and canned products from meat, meat offal or animal blood, except semi-finished products prepared from meat and meat offal, tons</t>
  </si>
  <si>
    <t>sausages and similar products from meat, meat offal or animal blood, tons</t>
  </si>
  <si>
    <t>Fish, crustaceans and molluscs, processed and canned, tons</t>
  </si>
  <si>
    <t>Fruit and vegetable juices, tons</t>
  </si>
  <si>
    <t>Processed and preserved vegetables, except potatoes; prepared food products based on vegetables and mushrooms, tons</t>
  </si>
  <si>
    <t>Processed and canned fruits and nuts, tons</t>
  </si>
  <si>
    <t>Vegetable oils, tons</t>
  </si>
  <si>
    <t>sunflower oil, tons</t>
  </si>
  <si>
    <t>Margarine and similar products, tons</t>
  </si>
  <si>
    <t>Dairy products (excluding fresh milk), tons</t>
  </si>
  <si>
    <t>liquid processed milk and cream, tons</t>
  </si>
  <si>
    <t>milk in solid form, tons</t>
  </si>
  <si>
    <t>butter, tons</t>
  </si>
  <si>
    <t>cheese and cottage cheese, tons</t>
  </si>
  <si>
    <t>condensed milk and cream, whether or not containing added sugar or other sweeteners, not in solid forms, tons</t>
  </si>
  <si>
    <t>other fermented or fermented yoghurt, milk and cream, tons</t>
  </si>
  <si>
    <t>Eggs, thousand pieces</t>
  </si>
  <si>
    <t>Food ice cream and ice (including sherbet, lollipops), except for mixtures and bases for making ice cream, tons</t>
  </si>
  <si>
    <t>Flour, tons</t>
  </si>
  <si>
    <t>Cereals, including rice, tons</t>
  </si>
  <si>
    <t>Rice, semi-hulled or fully hulled, or peeled or split, tons</t>
  </si>
  <si>
    <t>Bakery and confectionery products, tons</t>
  </si>
  <si>
    <t>bread; cakes and confectionery; other bakery products with added sweeteners, tons</t>
  </si>
  <si>
    <t>crackers and cookies; long-term storage confectionery and cakes, tons</t>
  </si>
  <si>
    <t>Macaroni, noodles, couscous and similar flour products, tons</t>
  </si>
  <si>
    <t>Sugar, tons</t>
  </si>
  <si>
    <t>Chocolate, chocolate and sugar confectionery, tons</t>
  </si>
  <si>
    <t>Tea and coffee, tons</t>
  </si>
  <si>
    <t>Vinegar, sauces, mixed spices, flour and mustard powder; mustard, ready, tons</t>
  </si>
  <si>
    <t>Edible salt, tons</t>
  </si>
  <si>
    <t>Baker's yeast; active yeast, tons</t>
  </si>
  <si>
    <t>Vodka and alcoholic beverages, thousand liters</t>
  </si>
  <si>
    <t>Alcohol from distilled grape wine or grape pomace, thousand liters</t>
  </si>
  <si>
    <t>cognac and cognac drinks, thousand liters</t>
  </si>
  <si>
    <t>Wine - total (excluding cider and grape must), thousand liters</t>
  </si>
  <si>
    <t>natural sparkling wine, thousand liters</t>
  </si>
  <si>
    <t>champagne, thousand liters</t>
  </si>
  <si>
    <t>natural grape wine, except for sparkling wine, thousand liters</t>
  </si>
  <si>
    <t>fermented drinks (apple cider, pear cider, honey drink); mixed drinks containing alcohol (without cider), thousand liters</t>
  </si>
  <si>
    <t>vermouth and other natural flavored grape wines, thousand liters</t>
  </si>
  <si>
    <t>Beer, except for sediments and brewing waste, thousand liters</t>
  </si>
  <si>
    <t>Malt, tons</t>
  </si>
  <si>
    <t>Mineral waters and soft drinks, thousand liters</t>
  </si>
  <si>
    <t>Cigarettes and cigarettes, million pieces</t>
  </si>
  <si>
    <t>Cotton, carded and combed, tons</t>
  </si>
  <si>
    <t>Yarn and sewing threads, cotton, tons</t>
  </si>
  <si>
    <t>Fabrics from carded and combed wool or from coarse animal hair or horse hair, thousand square meters</t>
  </si>
  <si>
    <t>Cotton fabrics, thousand square meters</t>
  </si>
  <si>
    <t>Artificial fur, produced by weaving, thousand tenge</t>
  </si>
  <si>
    <t>Blankets (except electric blankets) and travel blankets, thousand pieces</t>
  </si>
  <si>
    <t>Carpets and carpet products, thousand sq.m</t>
  </si>
  <si>
    <t>Outerwear, thousand pieces</t>
  </si>
  <si>
    <t>outerwear, knitted or crocheted, thousand pieces</t>
  </si>
  <si>
    <t>Underwear, pieces</t>
  </si>
  <si>
    <t>Clothing and clothing accessories for infants, thousand tenge</t>
  </si>
  <si>
    <t>Sports suits, ski and bathing suits and other clothes, thousand pieces</t>
  </si>
  <si>
    <t>Pantyhose, leggings, stockings, socks and other hosiery, knitted, machine or hand knitted, thousand tenge</t>
  </si>
  <si>
    <t>Sweaters, jumpers, pullovers, cardigans, vests and similar knitted or crocheted articles, thousand pieces</t>
  </si>
  <si>
    <t>Footwear, except for sports, protective and orthopedic, thousand pairs</t>
  </si>
  <si>
    <t>Timber, sawn or split lengthwise, cut into pieces or cut, with a thickness exceeding 6 mm; wooden sleepers for railways or trams, untreated, thousand cubic meters</t>
  </si>
  <si>
    <t>Chipboards and similar boards made of wood and other lignified materials, cub.m.</t>
  </si>
  <si>
    <t>Fibreboards of wood and lignified materials, other, thousand sq.m</t>
  </si>
  <si>
    <t>Veneer; sheets of plywood and pressed wood, thousand tenge</t>
  </si>
  <si>
    <t>Wooden building structures and carpentry products (except for prefabricated structures), thousand tenge</t>
  </si>
  <si>
    <t>wooden building structures and joinery products, not included in other groups, tons</t>
  </si>
  <si>
    <t>Prefabricated wooden building structures, tons</t>
  </si>
  <si>
    <t>Paper for the manufacture of sanitary or cosmetic napkins, towels or tablecloths, cellulose wadding and webs of cellulose fibers, tons</t>
  </si>
  <si>
    <t>Toilet paper, handkerchiefs, hygienic or cosmetic napkins and towels, tablecloths and table napkins made of paper pulp, paper, cellulose wadding or cellulose fiber cloth, tons</t>
  </si>
  <si>
    <t>Toilet paper, tons</t>
  </si>
  <si>
    <t>Sanitary and hygienic towels and tampons, baby diapers and diapers and similar sanitary and hygienic articles, garments and accessories, of paper pulp, paper, cellulose wadding or webs of cellulose fibres, tons</t>
  </si>
  <si>
    <t>Envelopes, postcards, postcards, plain postcards and cards for correspondence made of paper or cardboard; boxes, bags, wallets, notebooks made of paper or cardboard with paper stationery, tons</t>
  </si>
  <si>
    <t>Notebooks, tons</t>
  </si>
  <si>
    <t>Coke and semi-coke from coal, lignite or peat; retort coal, tons</t>
  </si>
  <si>
    <t>Motor fuel (gasoline, including aviation), tons</t>
  </si>
  <si>
    <t>Motor gasoline (distillation temperature - 30-220 degrees Celsius) for engines with spark ignition, with a lead content of not more than 0.013 g / l, without TEL or TML additives, tons</t>
  </si>
  <si>
    <t>Other light petroleum distillates, light petroleum distillates, not included in other groups, tons</t>
  </si>
  <si>
    <t>Kerosene, tons</t>
  </si>
  <si>
    <t>Gas oils (diesel fuel), tons</t>
  </si>
  <si>
    <t>Other medium oil distillation products, medium oil distillates, not included in other groups, tons</t>
  </si>
  <si>
    <t>Fuel oil (fuel oil), not included in other groups, tons</t>
  </si>
  <si>
    <t>Heavy petroleum distillates, not included in other groups, tons</t>
  </si>
  <si>
    <t>Petroleum gases and other gaseous hydrocarbons, except natural gas, tons</t>
  </si>
  <si>
    <t>liquefied propane and butane, tons</t>
  </si>
  <si>
    <t>purified gases, including ethylene, propylene, butylene, butadiene and other petroleum gases, thousand tenge</t>
  </si>
  <si>
    <t>Petroleum coke, petroleum bitumen and other residues from petroleum or petroleum products refining, tons</t>
  </si>
  <si>
    <t>Oxides and hydroxides of chromium (except chromium trioxide), tons</t>
  </si>
  <si>
    <t>Phosphorus, tons</t>
  </si>
  <si>
    <t>Grade</t>
  </si>
  <si>
    <t>Sulfuric acid, tons</t>
  </si>
  <si>
    <t>Sulfides, sulfites and sulfates, tons</t>
  </si>
  <si>
    <t>Carbides of definite or indefinite chemical composition, tons</t>
  </si>
  <si>
    <t>Nitrogen, mineral or chemical fertilizers, tons</t>
  </si>
  <si>
    <t>Phosphorous, mineral or chemical fertilizers, tons</t>
  </si>
  <si>
    <t>Ethylene polymers in primary forms, tons</t>
  </si>
  <si>
    <t>Styrene polymers in primary forms, tons</t>
  </si>
  <si>
    <t>Other amino resins, phenolic resins and polyurethanes in primary forms, tons</t>
  </si>
  <si>
    <t>Paints and varnishes based on polymers, tons</t>
  </si>
  <si>
    <t>Other paints and varnishes and related products; ink for artists and printing ink, tons</t>
  </si>
  <si>
    <t>non-refractory compositions for the preparation of surfaces of facades, internal walls of buildings, floors, ceilings, etc., tons</t>
  </si>
  <si>
    <t>Soap and organic surface-active substances and preparations for use as soap; paper, wadding, felt, felt and non-woven materials impregnated or coated with soap and detergents, tons</t>
  </si>
  <si>
    <t>Detergents, tons</t>
  </si>
  <si>
    <t>Cleaning pastes, powders and other cleaning products, tons</t>
  </si>
  <si>
    <t>Perfumes and cosmetics, tons</t>
  </si>
  <si>
    <t>shampoos, hairsprays, waving or styling preparations, tons</t>
  </si>
  <si>
    <t>oral and dental hygiene products, including fixing powders for dentures, tons</t>
  </si>
  <si>
    <t>Toothpastes and powders for cleaning teeth, tons</t>
  </si>
  <si>
    <t>shaving products; deodorants and antiperspirants; compositions for taking baths; other perfumery, cosmetic and toilet preparations, not included in other groups, tons</t>
  </si>
  <si>
    <t>Glue and gelatins and gelatin derivatives, including albumins, tons</t>
  </si>
  <si>
    <t>Lubricants; additives, antifreeze, tons</t>
  </si>
  <si>
    <t>Additives for cements, mortars or concretes, tons</t>
  </si>
  <si>
    <t>Provitamins, vitamins and their derivatives, tons</t>
  </si>
  <si>
    <t>Antibiotics, kg</t>
  </si>
  <si>
    <t>New rubber pneumatic tires, pieces</t>
  </si>
  <si>
    <t>New rubber pneumatic tires for buses or trucks, for aviation, pieces</t>
  </si>
  <si>
    <t>Tires for agricultural machines, other new pneumatic rubber tyres, pieces</t>
  </si>
  <si>
    <t>Rubber tubes, solid or cushion tires, replaceable treads and rim tapes, pieces</t>
  </si>
  <si>
    <t>Pneumatic rubber tyres, retreaded, pieces</t>
  </si>
  <si>
    <t>Pipes, tubes, sleeves and hoses made of rubber (except ebonite), tons</t>
  </si>
  <si>
    <t>Rubber conveyor (conveyor) belts and drive belts, tons</t>
  </si>
  <si>
    <t>Pipes, tubes, sleeves and hoses and their fittings, of plastics, tons</t>
  </si>
  <si>
    <t>Pipes, tubes and hoses and their fittings, rigid, made of ethylene polymers, tons</t>
  </si>
  <si>
    <t>Plastic floor, wall and ceiling coverings, in rolls or in the form of tiles, thousand sq.m.</t>
  </si>
  <si>
    <t>Doors, windows, doorframes and window frames, thresholds for doors, shutters, blinds and similar articles and their parts, made of plastics, tons</t>
  </si>
  <si>
    <t>Linoleum and resilient floor coverings such as vinyl, linoleum, etc., thousand square meters</t>
  </si>
  <si>
    <t>Table, kitchen, toilet and other household items made of plastic, tons</t>
  </si>
  <si>
    <t>Sheet glass, thousand tenge</t>
  </si>
  <si>
    <t>Products insulating multilayer glass; glass mirrors, tons</t>
  </si>
  <si>
    <t>Hollow glass, thousand pieces</t>
  </si>
  <si>
    <t>Bottles, jars, flasks and other containers made of glass, except for ampoules; stoppers, lids and other closures of glass, thousand pieces</t>
  </si>
  <si>
    <t>Canning jars, corks, lids and similar products made of glass, thousand pieces</t>
  </si>
  <si>
    <t>Fiberglass, tons</t>
  </si>
  <si>
    <t>Refractory products, tons</t>
  </si>
  <si>
    <t>Refractory ceramic bricks, blocks, tiles and similar ceramic refractory building materials, except for materials made of silica stone flour or diatomaceous earth, tons</t>
  </si>
  <si>
    <t>Refractory bricks, blocks, tiles and similar ceramic refractory products containing more than 50 wt.% alumina (Al2O3), silica (SiO2), their mixtures or compounds, tons</t>
  </si>
  <si>
    <t>Other refractory bricks, blocks, tiles and similar ceramic refractory products, tons</t>
  </si>
  <si>
    <t>Refractory cements, building mortars, concretes and similar compositions, not included in other groups, tons</t>
  </si>
  <si>
    <t>Ceramic tiles and slabs, sq.m.</t>
  </si>
  <si>
    <t>Bricks, tiles and building products from baked clay, thousand tenge</t>
  </si>
  <si>
    <t>Electrical insulators and insulating ceramic fittings for machines, devices and electrical equipment, tons</t>
  </si>
  <si>
    <t>Portland cement (except white), tons</t>
  </si>
  <si>
    <t>Lime slaked, quicklime and hydraulic, tons</t>
  </si>
  <si>
    <t>Gypsum, tons</t>
  </si>
  <si>
    <t>Concrete products for construction purposes, tons</t>
  </si>
  <si>
    <t>Tiles, slabs, bricks and similar products of cement, concrete or artificial stone, tons</t>
  </si>
  <si>
    <t>Gypsum products for construction purposes, thousand sq.m</t>
  </si>
  <si>
    <t>Drywall, thousand sq.m</t>
  </si>
  <si>
    <t>Commercial concrete, thousand tons</t>
  </si>
  <si>
    <t>Mortars for construction, tons</t>
  </si>
  <si>
    <t>Stone processed for monuments, decoration and construction, tons</t>
  </si>
  <si>
    <t>Paving stones, curbstones and paving slabs made of natural stone (except slate), tons</t>
  </si>
  <si>
    <t>Roofing or cladding products of asphalt or similar materials, in rolls, thousand sq.m.</t>
  </si>
  <si>
    <t>Slag wool, silicate mineral wool and similar mineral wools (including their mixtures) in blocks, sheets or rolls, tons</t>
  </si>
  <si>
    <t>Mixtures and products from mineral heat-insulating, sound-proofing or sound-absorbing materials, not included in other groups, tons</t>
  </si>
  <si>
    <t>Pitch iron, foundry or mirror iron in ingots, ingots or in the form of other primary forms, tons</t>
  </si>
  <si>
    <t>Ferroalloys, tons</t>
  </si>
  <si>
    <t>Ferromanganese, tons</t>
  </si>
  <si>
    <t>Ferrochrome, tons</t>
  </si>
  <si>
    <t>Ferrosilicon, tons</t>
  </si>
  <si>
    <t>Ferrosilicon chrome, tons</t>
  </si>
  <si>
    <t>Rolled flat products, tons</t>
  </si>
  <si>
    <t>Hot-rolled rods and rods; stainless steel open profiles, hot-rolled, hot-drawn or hot-pressed, but not further processed, tons</t>
  </si>
  <si>
    <t>Welded profiles and sheet pile structures made of steel and ferrous metal products for railway tracks, tons</t>
  </si>
  <si>
    <t>Pipes of different diameters, seamless hollow steel profiles, tons</t>
  </si>
  <si>
    <t>Pipe fittings, steel, not cast, tons</t>
  </si>
  <si>
    <t>Cold-rolled flat products less than 600 mm wide (uncoated, steel and plated, galvanized or otherwise coated), tons</t>
  </si>
  <si>
    <t>Profiles and angles obtained by cold forming or flexible from steel and ribbed sheets from non-alloyed steel (carbon steel), tons</t>
  </si>
  <si>
    <t>Pipes of large and small diameters; hollow profiles of cast iron, tons</t>
  </si>
  <si>
    <t>Pipes and fittings cast for pipes made of cast iron, tons</t>
  </si>
  <si>
    <t>Wire obtained by cold drawing, tons</t>
  </si>
  <si>
    <t>Aluminum raw; aluminum oxide, tons</t>
  </si>
  <si>
    <t>Unwrought lead, tons</t>
  </si>
  <si>
    <t>Raw zinc, tons</t>
  </si>
  <si>
    <t>Refined copper and copper alloys, unworked; master alloys based on copper, tons</t>
  </si>
  <si>
    <t>Semi-finished products from copper and copper alloys, tons</t>
  </si>
  <si>
    <t>Copper wire, tons</t>
  </si>
  <si>
    <t>Prefabricated building structures made of concrete and metal structures, prefabricated building, tons</t>
  </si>
  <si>
    <t>Building prefabricated concrete structures, tons</t>
  </si>
  <si>
    <t>Prefabricated steel structures, tons</t>
  </si>
  <si>
    <t>Steel structures and their parts, tons</t>
  </si>
  <si>
    <t>Other structures, parts of structures, plates, rods, angles, profiles and similar products made of ferrous or aluminum metals, tons</t>
  </si>
  <si>
    <t>Radiators for central heating, without electric heating, from ferrous metals, tons</t>
  </si>
  <si>
    <t>Central heating boilers for the production of hot water or low pressure steam, pieces</t>
  </si>
  <si>
    <t>Wire, rods, pipes, plates, electrodes coated or with a core of flux material, tons</t>
  </si>
  <si>
    <t>Non-precious metal coated electrodes used for arc welding, tons</t>
  </si>
  <si>
    <t>Sinks, sinks, bathtubs, other sanitary wares and their parts made of ferrous, copper or aluminum metals, thousand tenge</t>
  </si>
  <si>
    <t>Ferrous metal baths, thousand pieces</t>
  </si>
  <si>
    <t>Centrifugal pumps for pumping liquids; other pumps, pieces</t>
  </si>
  <si>
    <t>Taps, valves, valves for sinks, sinks, bidets, toilet bowls, bathtubs and similar fittings; valves for central heating radiators, tons</t>
  </si>
  <si>
    <t>Ball or roller bearings, tons</t>
  </si>
  <si>
    <t>Winches of installations of mine lifting above mine placement; winches special for underground work; other winches and capstans, pieces</t>
  </si>
  <si>
    <t>Derrick cranes; cranes; movable lifting trusses, rack-mounted conveyors and workshop vehicles with a lifting crane, pieces</t>
  </si>
  <si>
    <t>Overhead cranes (except for cranes on fixed supports), gantry, gantry, mobile hoisting trusses on pneumatic wheels and reloading cranes (portal loaders), pieces</t>
  </si>
  <si>
    <t>Heat exchange devices; refrigeration and air conditioning equipment, pieces</t>
  </si>
  <si>
    <t>Fire extinguishers, pieces</t>
  </si>
  <si>
    <t>Tractors for agriculture and forestry and caterpillar tractors, pieces</t>
  </si>
  <si>
    <t>Disc plows and harrows, pieces</t>
  </si>
  <si>
    <t>Bulldozers, including universal, self-propelled, pieces</t>
  </si>
  <si>
    <t>Mechanical self-propelled single-bucket excavators and semi-rotary bucket loaders, other self-propelled machines for the mining industry, pieces</t>
  </si>
  <si>
    <t>Single-bucket mechanical self-propelled excavators and semi-rotary bucket loaders, pieces</t>
  </si>
  <si>
    <t>Household refrigerators and freezers, pieces</t>
  </si>
  <si>
    <t>Washing machines for laundries; dry cleaning machines; drying machines with a capacity of more than 10 kg, pieces</t>
  </si>
  <si>
    <t>Household washing machines and clothes dryers, pieces</t>
  </si>
  <si>
    <t>Household ventilators and cabinets for exhaust or recirculation, pieces</t>
  </si>
  <si>
    <t>Household electromechanical appliances with built-in electric motor, pieces</t>
  </si>
  <si>
    <t>Household vacuum cleaners, pieces</t>
  </si>
  <si>
    <t>Mixers, food grinders and juicers, pieces</t>
  </si>
  <si>
    <t>Liquid-filled radiators, electric convectors and electric fan heaters, pieces</t>
  </si>
  <si>
    <t>Electronic computing equipment, its parts and accessories, pieces</t>
  </si>
  <si>
    <t>Digital computing machines containing in one housing at least a central processor and an input and output device, combined or placed in separate blocks, pieces</t>
  </si>
  <si>
    <t>Lead-acid batteries for starting piston engines, pieces</t>
  </si>
  <si>
    <t>Electric lead-acid accumulators, except for lead-acid accumulators for starting piston engines, pieces</t>
  </si>
  <si>
    <t>Electric batteries nickel-cadmium, nickel-hydride, lithium-ion, lithium-polymer, nickel-iron and others, pieces</t>
  </si>
  <si>
    <t>Portable radio receivers, pieces</t>
  </si>
  <si>
    <t>Television receivers, whether or not combined with broadcasting receivers or sound or video recording or reproducing apparatus, pieces</t>
  </si>
  <si>
    <t>Video cameras and other video recording or reproducing equipment and digital cameras, pieces</t>
  </si>
  <si>
    <t>Medical and dental instruments and accessories and therapeutic devices and devices; prostheses and orthopedic devices, million tenge</t>
  </si>
  <si>
    <t>Syringes used in medicine, surgery, dentistry or veterinary medicine, thousand pieces</t>
  </si>
  <si>
    <t>Electronic devices for measuring the flow or level of liquids, pieces</t>
  </si>
  <si>
    <t>Meters for the production or consumption of gas, liquid or electricity, pieces</t>
  </si>
  <si>
    <t>Liquid meters (including calibrated), pieces</t>
  </si>
  <si>
    <t>Electricity meters (including calibrated), pieces</t>
  </si>
  <si>
    <t>Watches, except watch mechanisms and watch parts, pieces</t>
  </si>
  <si>
    <t>Passenger cars, pieces</t>
  </si>
  <si>
    <t>Vehicles for transporting ten or more people, pieces</t>
  </si>
  <si>
    <t>Trucks, pieces</t>
  </si>
  <si>
    <t>Vehicles special and specialized, pieces</t>
  </si>
  <si>
    <t>Dump trucks for use in off-road conditions, pieces</t>
  </si>
  <si>
    <t>Trailers and semi-trailers; containers, pieces</t>
  </si>
  <si>
    <t>Trailers and semi-trailers for housing or tourism, pieces</t>
  </si>
  <si>
    <t>Other trailers and semi-trailers, pieces</t>
  </si>
  <si>
    <t>Freight cars, non-self-propelled, pieces</t>
  </si>
  <si>
    <t>Parts of locomotives of railway, tram motor cars and rolling stock, including fasteners and fittings; mechanical equipment for traffic control, million tenge</t>
  </si>
  <si>
    <t>Special seating furniture mainly with a metal frame, pieces</t>
  </si>
  <si>
    <t>Seating furniture mostly with wooden frame, pieces</t>
  </si>
  <si>
    <t>Seating furniture, not included in other groups, pieces</t>
  </si>
  <si>
    <t>Wooden office furniture, pieces</t>
  </si>
  <si>
    <t>Wooden furniture for trade enterprises, pieces</t>
  </si>
  <si>
    <t>Kitchen furniture, pieces</t>
  </si>
  <si>
    <t>Wooden furniture for the dining room and living room, pieces</t>
  </si>
  <si>
    <t>Mattresses, pieces</t>
  </si>
  <si>
    <t>Production and distribution of electricity, gas and water</t>
  </si>
  <si>
    <t>Electricity, million kWh</t>
  </si>
  <si>
    <t>February 2023</t>
  </si>
  <si>
    <t>January-February 2023</t>
  </si>
  <si>
    <t>March 2023</t>
  </si>
  <si>
    <t>January-March 2023</t>
  </si>
  <si>
    <t>January-March 2022</t>
  </si>
  <si>
    <t>March 2022</t>
  </si>
  <si>
    <t xml:space="preserve">March 2023 </t>
  </si>
  <si>
    <t xml:space="preserve"> by February 2023</t>
  </si>
  <si>
    <t>by March 2022</t>
  </si>
  <si>
    <t>January-March 2023 by January-March 2022</t>
  </si>
  <si>
    <t xml:space="preserve"> 2. Production, export and import of cereals and vegetables</t>
  </si>
  <si>
    <t>Grain crops*</t>
  </si>
  <si>
    <t>Durum wheat, soft wheat and surzhik (meslin), tons</t>
  </si>
  <si>
    <t xml:space="preserve"> Import</t>
  </si>
  <si>
    <t xml:space="preserve"> Export</t>
  </si>
  <si>
    <t>Corn (maize), tons</t>
  </si>
  <si>
    <t>Barley, tons</t>
  </si>
  <si>
    <t>Rye, tons</t>
  </si>
  <si>
    <t>Oats, tons</t>
  </si>
  <si>
    <t>Buckwheat, tons</t>
  </si>
  <si>
    <t>Rice, paddy, tons</t>
  </si>
  <si>
    <t>Vegetables and fruits</t>
  </si>
  <si>
    <t>Cabbage, tons</t>
  </si>
  <si>
    <t>Cultures melons, tons</t>
  </si>
  <si>
    <t>Peppers, tons</t>
  </si>
  <si>
    <t>Cucumbers and gherkins, tons</t>
  </si>
  <si>
    <t>Eggplant, tons</t>
  </si>
  <si>
    <t>Tomatoes, tons</t>
  </si>
  <si>
    <t>Table carrots, tons</t>
  </si>
  <si>
    <t>Garlic, tons</t>
  </si>
  <si>
    <t>Onion, tons</t>
  </si>
  <si>
    <t>Beetroot, tons</t>
  </si>
  <si>
    <t>Potatoes, tons</t>
  </si>
  <si>
    <t>Mushrooms and truffles, tons</t>
  </si>
  <si>
    <t>Fresh grapes, tons</t>
  </si>
  <si>
    <t>Apples, tons</t>
  </si>
  <si>
    <t xml:space="preserve"> 3. Resources and use of certain types of products (goods) and raw materials according to SIFP*</t>
  </si>
  <si>
    <t xml:space="preserve"> Wheat flour from durum and soft wheat, tons</t>
  </si>
  <si>
    <t>Wheat bread, tons</t>
  </si>
  <si>
    <t>Groats and coarse flour buckwheat, tons</t>
  </si>
  <si>
    <t>Rice semi-husked or fully husked or split, tons</t>
  </si>
  <si>
    <t>Refined cane or beet sugar, chemically pure sucrose in the solid state, without aromatic and coloring additives, tons</t>
  </si>
  <si>
    <t>Sunflower oil refined and unrefined, tons</t>
  </si>
  <si>
    <t>Meat of cattle, tons</t>
  </si>
  <si>
    <t>Meat of sheep and goats, tons</t>
  </si>
  <si>
    <t>Pork meat, tons</t>
  </si>
  <si>
    <t>Horse meat, tons</t>
  </si>
  <si>
    <t>Poultry meat, tons</t>
  </si>
  <si>
    <t>Milk and cream, not condensed or sweetened, more than 1% but not more than 3% fat, pasteurized, tons</t>
  </si>
  <si>
    <t xml:space="preserve"> Kefir, not flavored, not containing fruit, nuts or cocoa additives, tons</t>
  </si>
  <si>
    <t>Cheese and cottage cheese, tons</t>
  </si>
  <si>
    <t>Butter not more than 85% fat, tons</t>
  </si>
  <si>
    <t>Chicken eggs, thousand pieces</t>
  </si>
  <si>
    <t>Salt iodized, tons</t>
  </si>
  <si>
    <t>* Socially Important Food Products</t>
  </si>
  <si>
    <t>Responsible for release:</t>
  </si>
  <si>
    <t>Department of Service and Energy Statistics</t>
  </si>
  <si>
    <t>Conventional designs:</t>
  </si>
  <si>
    <t>"-" - no case</t>
  </si>
  <si>
    <t>"0.0" - insignificant value</t>
  </si>
  <si>
    <t>"X" - data is confidential</t>
  </si>
  <si>
    <t>"..." - no data available</t>
  </si>
  <si>
    <t>In some cases, minor discrepancies between the total and the sum of the terms are explained by the rounding of the data.</t>
  </si>
  <si>
    <t>Methodological notes</t>
  </si>
  <si>
    <t xml:space="preserve"> Resources and use of certain types of products (goods) and raw materials</t>
  </si>
  <si>
    <t>mining industry</t>
  </si>
  <si>
    <t>Hard coal and lignite (brown coal)</t>
  </si>
  <si>
    <t>hard coal</t>
  </si>
  <si>
    <t>lignite (brown coal)</t>
  </si>
  <si>
    <t>Peat</t>
  </si>
  <si>
    <t>Crude petroleum and crude petroleum products derived from bituminous minerals</t>
  </si>
  <si>
    <t>crude oil (natural mixture of hydrocarbons), including oil obtained from bituminous minerals</t>
  </si>
  <si>
    <t>gas condensate</t>
  </si>
  <si>
    <t>Natural gas (natural) in gaseous state (commercial output)</t>
  </si>
  <si>
    <t>Associated petroleum gas</t>
  </si>
  <si>
    <t>iron ores</t>
  </si>
  <si>
    <t>Copper ores and concentrates</t>
  </si>
  <si>
    <t>Aluminum ores and concentrates</t>
  </si>
  <si>
    <t>Lead ores and concentrates</t>
  </si>
  <si>
    <t>Zinc ores and concentrates</t>
  </si>
  <si>
    <t>Chrome ores and concentrates</t>
  </si>
  <si>
    <t>Limestone and gypsum</t>
  </si>
  <si>
    <t>Chalk and dolomite uncalcined</t>
  </si>
  <si>
    <t>Natural sands</t>
  </si>
  <si>
    <t>Clays and kaolin</t>
  </si>
  <si>
    <t>Natural barium sulfate and carbonate, barite concentrates</t>
  </si>
  <si>
    <t>Pure salt and sodium chloride, sea water, edible salt</t>
  </si>
  <si>
    <t>Asbestos</t>
  </si>
  <si>
    <t>Meat and poultry, edible offal</t>
  </si>
  <si>
    <t>poultry meat, edible offal</t>
  </si>
  <si>
    <t>Fats of cattle, sheep, goats, pigs</t>
  </si>
  <si>
    <t>Other edible meat and meat offal, salted, in brine, dried or smoked (excluding pork, bovine meat); edible flour and powder of meat or meat offal</t>
  </si>
  <si>
    <t>Other prepared and preserved foodstuffs of meat, meat offal or animal blood, except semi-finished products of meat and meat offal</t>
  </si>
  <si>
    <t>sausages and similar products of meat, meat offal or animal blood</t>
  </si>
  <si>
    <t>Fish, crustaceans and molluscs, processed and canned</t>
  </si>
  <si>
    <t>Fruit and vegetable juices</t>
  </si>
  <si>
    <t>Processed and preserved vegetables, except potatoes; prepared food products based on vegetables and mushrooms</t>
  </si>
  <si>
    <t>Fruits and nuts, processed and canned</t>
  </si>
  <si>
    <t>Vegetable oils</t>
  </si>
  <si>
    <t>Sunflower oil</t>
  </si>
  <si>
    <t>Margarine and similar products</t>
  </si>
  <si>
    <t>Dairy products (excluding fresh milk)</t>
  </si>
  <si>
    <t xml:space="preserve"> liquid processed milk and cream</t>
  </si>
  <si>
    <t xml:space="preserve"> milk in solid form</t>
  </si>
  <si>
    <t xml:space="preserve"> butter</t>
  </si>
  <si>
    <t xml:space="preserve"> cheese and cottage cheese</t>
  </si>
  <si>
    <t xml:space="preserve"> condensed milk and cream, whether or not containing added sugar or other sweetening matter, not in solid forms</t>
  </si>
  <si>
    <t xml:space="preserve"> other fermented or fermented yoghurt, milk and cream</t>
  </si>
  <si>
    <t>Eggs</t>
  </si>
  <si>
    <t>Food ice cream and ice (including sherbet, hard candies), except for mixtures and bases for the preparation of ice cream</t>
  </si>
  <si>
    <t>Flour</t>
  </si>
  <si>
    <t>Cereals, including rice</t>
  </si>
  <si>
    <t>rice, half-husked or fully-husked or hulled or husked</t>
  </si>
  <si>
    <t>Bakery and confectionery</t>
  </si>
  <si>
    <t>bread; cakes and confectionery; other bakery products with added sweeteners</t>
  </si>
  <si>
    <t>crackers and cookies; confectionery and cakes with a long shelf life</t>
  </si>
  <si>
    <t>Macaroni, noodles, couscous and similar flour products</t>
  </si>
  <si>
    <t>Sugar</t>
  </si>
  <si>
    <t>Chocolate, chocolate and sugar confectionery</t>
  </si>
  <si>
    <t>Tea and coffee</t>
  </si>
  <si>
    <t>Vinegar, sauces, mixed spices, flour and mustard powder; mustard ready</t>
  </si>
  <si>
    <t>Food salt</t>
  </si>
  <si>
    <t>Baker's yeast; active yeast</t>
  </si>
  <si>
    <t>Vodka and alcoholic beverages</t>
  </si>
  <si>
    <t>Alcohol from distilled grape wine or grape pomace</t>
  </si>
  <si>
    <t>cognac and cognac drinks</t>
  </si>
  <si>
    <t>Wines - total (excluding cider and grape must)</t>
  </si>
  <si>
    <t>natural sparkling wine</t>
  </si>
  <si>
    <t>champagne</t>
  </si>
  <si>
    <t>natural grape wine, except sparkling wine</t>
  </si>
  <si>
    <t>Fermented drinks (apple cider, pear cider, honey drink); mixed drinks containing alcohol (without cider)</t>
  </si>
  <si>
    <t>vermouth and other natural flavored grape wines</t>
  </si>
  <si>
    <t>Beer, except for sediments and brewing waste</t>
  </si>
  <si>
    <t>Malt</t>
  </si>
  <si>
    <t>Mineral waters and soft drinks</t>
  </si>
  <si>
    <t>Cigarettes and cigarettes</t>
  </si>
  <si>
    <t>Cotton, carded and combed</t>
  </si>
  <si>
    <t>Yarn and sewing thread, cotton</t>
  </si>
  <si>
    <t>Woven fabrics of carded and combed wool, or of coarse animal hair or horse hair</t>
  </si>
  <si>
    <t>Cotton fabrics</t>
  </si>
  <si>
    <t>Fur, artificial, produced by weaving</t>
  </si>
  <si>
    <t>Blankets (except electric blankets) and travel blankets</t>
  </si>
  <si>
    <t>Carpets and carpet products</t>
  </si>
  <si>
    <t>Outerwear</t>
  </si>
  <si>
    <t>outerwear, knitted or crocheted</t>
  </si>
  <si>
    <t>Underwear</t>
  </si>
  <si>
    <t>Clothing and clothing accessories for infants</t>
  </si>
  <si>
    <t>Suits for sports, skiing and swimming and other clothing</t>
  </si>
  <si>
    <t>Pantyhose, tights, stockings, socks and other hosiery, knitted or crocheted</t>
  </si>
  <si>
    <t>Sweaters, jumpers, pullovers, cardigans, waistcoats and similar articles, knitted or crocheted</t>
  </si>
  <si>
    <t>Footwear other than sports, protective and orthopedic footwear</t>
  </si>
  <si>
    <t>Timber, sawn or split lengthwise, cut into pieces or cut, with a thickness exceeding 6 mm; wooden sleepers for railway or tramways, not impregnated</t>
  </si>
  <si>
    <t>Particle boards and similar boards, of wood and other lignified materials</t>
  </si>
  <si>
    <t>Fibreboards of wood and lignified materials, other</t>
  </si>
  <si>
    <t>Veneer; plywood sheets and pressed wood</t>
  </si>
  <si>
    <t>Wooden building structures and joinery products (except prefabricated structures)</t>
  </si>
  <si>
    <t>wooden building structures and joinery products, not included in other groups</t>
  </si>
  <si>
    <t>Prefabricated wooden building structures</t>
  </si>
  <si>
    <t>Paper for making sanitary or cosmetic napkins, towels or tablecloths, cellulose wadding and webs of cellulose fibers</t>
  </si>
  <si>
    <t>Toilet paper, handkerchiefs, hygienic or cosmetic napkins and towels, tablecloths and table napkins of paper pulp, paper, cellulose wadding or cellulose fiber cloth</t>
  </si>
  <si>
    <t>toilet paper</t>
  </si>
  <si>
    <t>Sanitary towels and tampons, baby diapers and diapers and similar sanitary wares, garments and accessories, of paper pulp, paper, cellulose wadding or webs of cellulose fibers</t>
  </si>
  <si>
    <t>Envelopes, postcards, postcards, plain postcards and cards for correspondence made of paper or cardboard; boxes, bags, wallets, notebooks made of paper or cardboard with paper stationery</t>
  </si>
  <si>
    <t>notebooks</t>
  </si>
  <si>
    <t>Coke and semi-coke from coal, lignite or peat; retort coal</t>
  </si>
  <si>
    <t>Motor fuel (gasoline, including aviation)</t>
  </si>
  <si>
    <t>Motor gasoline (distillation temperature - 30-220 degrees Celsius) for engines with spark ignition, with a lead content of not more than 0.013 g / l, without additives TEL or TML</t>
  </si>
  <si>
    <t>Other light petroleum distillates, light petroleum distillates, n.e.c.</t>
  </si>
  <si>
    <t>Kerosene</t>
  </si>
  <si>
    <t>Gas oils (diesel fuel)</t>
  </si>
  <si>
    <t>Other medium oil distillates, medium oil distillates, n.e.c.</t>
  </si>
  <si>
    <t>Fuel oil (fuel oil), not included in other groups</t>
  </si>
  <si>
    <t>Heavy petroleum distillates, n.e.c.</t>
  </si>
  <si>
    <t>Petroleum gases and other gaseous hydrocarbons, except natural gas</t>
  </si>
  <si>
    <t>Propane and butane liquefied</t>
  </si>
  <si>
    <t>Purified gases, including ethylene, propylene, butylene, butadiene and other petroleum gases</t>
  </si>
  <si>
    <t>Petroleum coke, petroleum bitumen and other residues from the refining of petroleum or petroleum products</t>
  </si>
  <si>
    <t>Oxides and hydroxides of chromium (except chromium trioxide)</t>
  </si>
  <si>
    <t>Phosphorus</t>
  </si>
  <si>
    <t>Sulfuric acid</t>
  </si>
  <si>
    <t>Sulfides, sulfites and sulfates</t>
  </si>
  <si>
    <t>Carbides, whether or not chemically defined</t>
  </si>
  <si>
    <t>Nitrogen, mineral or chemical fertilizers</t>
  </si>
  <si>
    <t>Phosphate, mineral or chemical fertilizers</t>
  </si>
  <si>
    <t>Ethylene polymers in primary forms</t>
  </si>
  <si>
    <t>Styrene polymers in primary forms</t>
  </si>
  <si>
    <t>Other amino resins, phenolic resins and polyurethanes in primary forms</t>
  </si>
  <si>
    <t>Paints and varnishes based on polymers</t>
  </si>
  <si>
    <t>Other paints and varnishes and related products; paint for artists and printing ink</t>
  </si>
  <si>
    <t>Non-refractory compositions for preparing surfaces of facades, internal walls of buildings, floors, ceilings, etc.</t>
  </si>
  <si>
    <t>Soap and organic surface-active substances and preparations for use as soap; paper, wadding, felt, felt and non-woven fabrics, impregnated or coated with soap and detergents</t>
  </si>
  <si>
    <t>Detergents</t>
  </si>
  <si>
    <t>Cleaning pastes, powders and other cleaning agents</t>
  </si>
  <si>
    <t>Perfumes and cosmetics</t>
  </si>
  <si>
    <t>Shampoos, hair sprays, waving or styling products</t>
  </si>
  <si>
    <t>Oral and dental hygiene products, including fixing powders for dentures</t>
  </si>
  <si>
    <t>Toothpastes and dentifrice powders</t>
  </si>
  <si>
    <t>Shaving products; deodorants and antiperspirants; compositions for taking baths; other perfumes, cosmetics and toilet preparations, not included in other groups</t>
  </si>
  <si>
    <t>Glues and gelatins and gelatin derivatives, including albumins</t>
  </si>
  <si>
    <t>Lubricants; additives, antifreeze</t>
  </si>
  <si>
    <t>Additives for cements, mortars or concretes</t>
  </si>
  <si>
    <t>Provitamins, vitamins and their derivatives</t>
  </si>
  <si>
    <t>Antibiotics</t>
  </si>
  <si>
    <t>Tires rubber pneumatic new</t>
  </si>
  <si>
    <t>Rubber pneumatic tires new for buses or trucks, for aviation</t>
  </si>
  <si>
    <t>Tires for agricultural machines, other new pneumatic rubber tires</t>
  </si>
  <si>
    <t>Rubber tubes, solid or cushion tires, replaceable treads and rim tapes</t>
  </si>
  <si>
    <t>Tires rubber pneumatic restored</t>
  </si>
  <si>
    <t>Pipes, tubes, sleeves and hoses, of rubber (except ebonite)</t>
  </si>
  <si>
    <t>Rubber conveyor belts and drive belts</t>
  </si>
  <si>
    <t>Pipes, tubes, sleeves and hoses and their fittings, of plastics</t>
  </si>
  <si>
    <t>Pipes, tubes and hoses and their fittings, rigid, of ethylene polymers</t>
  </si>
  <si>
    <t>Floor, wall and ceiling coverings made of plastics, in rolls or in the form of tiles</t>
  </si>
  <si>
    <t>Doors, windows, doorframes and window frames, thresholds for doors, shutters, blinds and similar articles and parts thereof, of plastics</t>
  </si>
  <si>
    <t>Linoleum and resilient floor coverings such as vinyl, linoleum, etc.</t>
  </si>
  <si>
    <t>Table, kitchen, toilet and other household articles of plastics</t>
  </si>
  <si>
    <t>Sheet glass</t>
  </si>
  <si>
    <t>Products insulating multilayer glass; glass mirrors</t>
  </si>
  <si>
    <t>Hollow glass</t>
  </si>
  <si>
    <t>Bottles, jars, flasks and other containers made of glass, except for ampoules; stoppers, lids and closures, of glass</t>
  </si>
  <si>
    <t>Preserving jars, stoppers, lids and similar articles of glass</t>
  </si>
  <si>
    <t>Fiberglass</t>
  </si>
  <si>
    <t>Refractory products</t>
  </si>
  <si>
    <t>Ceramic refractory bricks, blocks, tiles and similar ceramic refractory building materials, except materials of siliceous stone flour or diatomaceous earth</t>
  </si>
  <si>
    <t>Refractory bricks, blocks, tiles and similar ceramic refractory products containing more than 50% by weight of alumina (Al2O3), silica (SiO2), their mixtures or compounds</t>
  </si>
  <si>
    <t>Other refractory bricks, blocks, tiles and similar ceramic refractory products</t>
  </si>
  <si>
    <t>Refractory cements, mortars, concretes and similar compositions, not included in other groups</t>
  </si>
  <si>
    <t>Tiles and slabs ceramic</t>
  </si>
  <si>
    <t>Bricks, tiles and building products of baked clay</t>
  </si>
  <si>
    <t>Electrical insulators and insulating ceramic fittings for machines, devices and electrical equipment</t>
  </si>
  <si>
    <t>Portland cement (except white)</t>
  </si>
  <si>
    <t>Lime slaked, quicklime and hydraulic</t>
  </si>
  <si>
    <t>Gypsum</t>
  </si>
  <si>
    <t>Concrete products for construction purposes</t>
  </si>
  <si>
    <t>Tiles, slabs, bricks and similar articles, of cement, concrete or artificial stone</t>
  </si>
  <si>
    <t>Gypsum products for building purposes</t>
  </si>
  <si>
    <t>Drywall</t>
  </si>
  <si>
    <t>Commercial concrete</t>
  </si>
  <si>
    <t>Construction solutions</t>
  </si>
  <si>
    <t xml:space="preserve"> Stone processed for monuments, decoration and construction</t>
  </si>
  <si>
    <t>Paving stones, curbstones and paving slabs made of natural stone (except slate)</t>
  </si>
  <si>
    <t>Roofing or cladding products, of asphalt or similar materials, in rolls</t>
  </si>
  <si>
    <t>Slag wool, silicate mineral wool and similar mineral wool (including mixtures thereof) in blocks, sheets or rolls</t>
  </si>
  <si>
    <t>Mixtures and articles of mineral heat-insulating, sound-proofing or sound-absorbing materials, not included in other groups</t>
  </si>
  <si>
    <t>Pig iron, foundry or mirror iron in ingots, ingots or in the form of other primary forms</t>
  </si>
  <si>
    <t>Ferroalloys</t>
  </si>
  <si>
    <t>Ferromanganese</t>
  </si>
  <si>
    <t>Ferrochrome</t>
  </si>
  <si>
    <t>Ferrosilicon</t>
  </si>
  <si>
    <t>Ferrosiliconchrome</t>
  </si>
  <si>
    <t>Rolled flat</t>
  </si>
  <si>
    <t>Hot-rolled rods and rods; stainless steel open profiles, hot-rolled, hot-drawn or hot-pressed, but not further processed</t>
  </si>
  <si>
    <t>Welded profiles and sheet pile structures made of steel and ferrous metal products for railway tracks</t>
  </si>
  <si>
    <t>Pipes of different diameters, seamless hollow steel profiles</t>
  </si>
  <si>
    <t>Pipe fittings, steel, not cast</t>
  </si>
  <si>
    <t>Cold-rolled flat products less than 600 mm wide (uncoated, steel and clad, galvanized or otherwise coated)</t>
  </si>
  <si>
    <t>Profiles and angles obtained by cold forging or flexible from steel and ribbed sheets from non-alloyed steel (carbon steel)</t>
  </si>
  <si>
    <t>Pipes of large and small diameters; hollow profiles of cast iron</t>
  </si>
  <si>
    <t>Cast iron pipes and fittings for pipes made of cast iron</t>
  </si>
  <si>
    <t>Cold drawn wire</t>
  </si>
  <si>
    <t>Aluminum raw; aluminium oxide</t>
  </si>
  <si>
    <t>Lead, unwrought</t>
  </si>
  <si>
    <t>Zinc raw</t>
  </si>
  <si>
    <t>Refined copper and copper alloys, unworked; alloys based on copper</t>
  </si>
  <si>
    <t>Semi-finished products from copper and copper alloys</t>
  </si>
  <si>
    <t>Copper wire</t>
  </si>
  <si>
    <t>Prefabricated building structures made of concrete and metal structures prefabricated building</t>
  </si>
  <si>
    <t>Building prefabricated concrete structures</t>
  </si>
  <si>
    <t>Prefabricated steel structures</t>
  </si>
  <si>
    <t>Metal structures and their parts</t>
  </si>
  <si>
    <t>Other structures, parts of structures, plates, rods, angles, profiles and similar products, of ferrous or aluminum metals</t>
  </si>
  <si>
    <t>Radiators for central heating, without electric heating, from ferrous metals</t>
  </si>
  <si>
    <t>Central heating boilers for the production of hot water or low pressure steam</t>
  </si>
  <si>
    <t>Wire, rods, tubes, plates, electrodes coated or cored with flux material</t>
  </si>
  <si>
    <t>Non-precious metal coated electrodes used for arc welding</t>
  </si>
  <si>
    <t>Sinks, sinks, bathtubs, other sanitary wares and parts thereof, of ferrous, copper or aluminum metals</t>
  </si>
  <si>
    <t>Ferrous metal baths</t>
  </si>
  <si>
    <t>Centrifugal pumps for pumping liquids; other pumps</t>
  </si>
  <si>
    <t>Taps, valves, valves for sinks, sinks, bidets, toilet bowls, bathtubs and similar fittings; valves for central heating radiators</t>
  </si>
  <si>
    <t>Ball or roller bearings</t>
  </si>
  <si>
    <t>Winches of installations of mine lifting above mine placement; winches special for underground work; other winches and capstans</t>
  </si>
  <si>
    <t>Derrick cranes; cranes; movable lifting trusses, rack-mounted conveyors and workshop vehicles with a crane</t>
  </si>
  <si>
    <t>Overhead cranes (except for cranes on fixed supports), gantry, gantry, mobile lifting trusses on pneumatic wheels and reloading cranes (portal loaders)</t>
  </si>
  <si>
    <t>Heat exchange devices; refrigeration and air conditioning equipment</t>
  </si>
  <si>
    <t>fire extinguishers</t>
  </si>
  <si>
    <t>Tractors for agriculture and forestry and caterpillar tractors</t>
  </si>
  <si>
    <t>Disc plows and harrows</t>
  </si>
  <si>
    <t>Bulldozers, including universal, self-propelled</t>
  </si>
  <si>
    <t>Mechanical self-propelled single-bucket excavators and part-turn bucket loaders, other self-propelled machines for the mining industry</t>
  </si>
  <si>
    <t>Single-bucket mechanical self-propelled excavators and semi-rotary bucket loaders</t>
  </si>
  <si>
    <t>Refrigerators and freezers, domestic</t>
  </si>
  <si>
    <t>Washing machines for laundries; dry cleaning machines; drying machines with a capacity of over 10 kg</t>
  </si>
  <si>
    <t>Washing machines and dryers for household use</t>
  </si>
  <si>
    <t>Household ventilators and cabinets</t>
  </si>
  <si>
    <t>Household electromechanical appliances with built-in electric motor</t>
  </si>
  <si>
    <t>Household vacuum cleaners</t>
  </si>
  <si>
    <t>Mixers, food grinders and juicers</t>
  </si>
  <si>
    <t>Liquid-filled radiators, electric convectors and electric fan heaters</t>
  </si>
  <si>
    <t>Electronic computing equipment, its parts and accessories</t>
  </si>
  <si>
    <t>Digital computing machines containing in one housing at least a central processing unit and an input and output device, combined or placed in separate blocks</t>
  </si>
  <si>
    <t>Electric lead-acid batteries for starting piston engines</t>
  </si>
  <si>
    <t>Lead-acid batteries, except lead-acid batteries for starting reciprocating engines</t>
  </si>
  <si>
    <t>Electric batteries nickel-cadmium, nickel-hydride, lithium-ion, lithium-polymer, nickel-iron and others</t>
  </si>
  <si>
    <t xml:space="preserve"> Portable radios</t>
  </si>
  <si>
    <t>Television receivers, whether or not combined with broadcast receivers or sound or video recording or reproducing apparatus</t>
  </si>
  <si>
    <t>Video cameras and other video recording or reproducing apparatus and digital cameras</t>
  </si>
  <si>
    <t>Medical and dental instruments and accessories and therapeutic devices and devices; prostheses and orthopedic devices</t>
  </si>
  <si>
    <t>Syringes used in medicine, surgery, dentistry or veterinary medicine</t>
  </si>
  <si>
    <t>Instruments for measuring the flow or level of liquids, electronic</t>
  </si>
  <si>
    <t>Meters for the production or consumption of gas, liquid or electricity</t>
  </si>
  <si>
    <t>Liquid meters (including calibrated)</t>
  </si>
  <si>
    <t>Electricity meters (including calibrated)</t>
  </si>
  <si>
    <t>Watches, except watch mechanisms and parts of watches</t>
  </si>
  <si>
    <t>Passenger cars</t>
  </si>
  <si>
    <t>Cars for transporting ten or more people</t>
  </si>
  <si>
    <t>Trucks</t>
  </si>
  <si>
    <t>Cars special and specialized</t>
  </si>
  <si>
    <t>Dump trucks for off-road use</t>
  </si>
  <si>
    <t>Trailers and semi-trailers; containers</t>
  </si>
  <si>
    <t>Trailers and semi-trailers for housing or tourism</t>
  </si>
  <si>
    <t>Other trailers and semi-trailers</t>
  </si>
  <si>
    <t>Freight wagons, non-self-propelled</t>
  </si>
  <si>
    <t>Parts of locomotives of railway, tram motor cars and rolling stock, including fasteners and fittings; mechanical equipment for motion control</t>
  </si>
  <si>
    <t>Special seating furniture mainly with metal frame</t>
  </si>
  <si>
    <t>Seating furniture mainly with wooden frame</t>
  </si>
  <si>
    <t>Seating furniture n.e.c.</t>
  </si>
  <si>
    <t>Wooden office furniture</t>
  </si>
  <si>
    <t>Wooden furniture for trade enterprises</t>
  </si>
  <si>
    <t>Kitchen furniture</t>
  </si>
  <si>
    <t>Wooden furniture for the dining room and living room</t>
  </si>
  <si>
    <t>Mattresses</t>
  </si>
  <si>
    <t>Electricity</t>
  </si>
  <si>
    <t xml:space="preserve"> Production, export and import of cereals and vegetables</t>
  </si>
  <si>
    <t>Resources and use of certain types of products (goods) and raw materials according to SIFP</t>
  </si>
  <si>
    <t>Methodological explanations</t>
  </si>
  <si>
    <t>The operational data bulletin lists the resources and use of the most important types of products (commodities): natural fuels, petroleum products, certain types of industrial and technical products and consumer goods. Resources include the volume of production (extraction) of a particular type of product (commodity), its receipt from other countries (CIS and other countries of the world), changes in the level of inventories of manufacturers, wholesalers and retailers, consumers. Production (mining) - the amount of products (goods) mined or produced in the territory of the republic. Data on export-import operations of the Republic of Kazakhstan are given on the basis of cargo customs declarations without taking into account unorganized trade according to the State Revenue Committee of the Ministry of Finance of the Republic of Kazakhstan and the national statistical observation in the form 1-TS "Report on mutual trade in goods with the member states of the customs union". Import - the importation from abroad of goods intended for domestic use and for re-export. Export - the export of goods from the country for sale on the foreign market, as well as the re-export of goods of foreign origin. In value terms, the data of export-import transactions are calculated by converting the data of customs declarations in dollar terms into the national currency at the weighted average exchange rate of the reporting period. Realization in the domestic market determines the volume of consumption of products within the country.</t>
  </si>
  <si>
    <t>Estimation - the difference (imbalance) that occurs when forming the balance of resources and use due to different terms of the actual shipment of products for export and the final registration of customs declarations for goods, as well as due to changes in product stocks. The bulletin also contains commodity items for which balances of resources and use are not formed due to: lack of data on industry and agriculture in the monthly reporting forms; the use of different units of measurement for production and customs statistics.</t>
  </si>
  <si>
    <t>Resources and use of certain types of products (goods) and raw materials in the Republic of Kazakhstan</t>
  </si>
  <si>
    <t>White cabbage, tons</t>
  </si>
  <si>
    <t>For agricultural products, gross harvest data is tracked only for a year.</t>
  </si>
  <si>
    <t xml:space="preserve"> Е-mail: g.takisheva@aspire.gov.kz</t>
  </si>
  <si>
    <t>Tel. +77172 74 95 98</t>
  </si>
  <si>
    <r>
      <rPr>
        <b/>
        <sz val="8"/>
        <rFont val="Calibri"/>
        <family val="2"/>
        <charset val="204"/>
        <scheme val="minor"/>
      </rPr>
      <t xml:space="preserve">Exe: </t>
    </r>
    <r>
      <rPr>
        <sz val="8"/>
        <rFont val="Calibri"/>
        <family val="2"/>
        <charset val="204"/>
        <scheme val="minor"/>
      </rPr>
      <t>G.A. Takisheva</t>
    </r>
  </si>
  <si>
    <t>G.S. Karaulova</t>
  </si>
  <si>
    <t>Tel. +77172 74 90 60</t>
  </si>
  <si>
    <t>f</t>
  </si>
  <si>
    <t>Release date: 20.06.2023</t>
  </si>
  <si>
    <t>Next release date: 20.07.2023</t>
  </si>
  <si>
    <t>January-April 2023</t>
  </si>
  <si>
    <t>April 2023</t>
  </si>
  <si>
    <t>April 2022</t>
  </si>
  <si>
    <t>January-April 2022</t>
  </si>
  <si>
    <t xml:space="preserve">April 2023 </t>
  </si>
  <si>
    <t>by April 2022</t>
  </si>
  <si>
    <t xml:space="preserve"> by March 2023</t>
  </si>
  <si>
    <t>January-April 2023 by January-April 2022</t>
  </si>
  <si>
    <t>June 20, 2023</t>
  </si>
  <si>
    <t xml:space="preserve"> © The Bureau of National statistics of the Agency for Strategic planning and reforms of the Republic of Kazakhstan</t>
  </si>
  <si>
    <t>5 Series. Statistics of foreign, mutual trade and commodity markets</t>
  </si>
  <si>
    <t>Сontent</t>
  </si>
  <si>
    <t>Director of the Department:</t>
  </si>
  <si>
    <t>No. 7-15/3780-ВН</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</si>
</sst>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0.0&quot;р.&quot;;[Red]\-#,##0.0&quot;р.&quot;"/>
    <numFmt numFmtId="167" formatCode="#,##0.0&quot;t.&quot;;[Red]\-#,##0.0&quot;t.&quot;"/>
  </numFmts>
  <fonts count="24" x14ac:knownFonts="1">
    <font>
      <sz val="11"/>
      <color theme="1"/>
      <name val="Calibri"/>
      <family val="2"/>
      <charset val="204"/>
      <scheme val="minor"/>
    </font>
    <font>
      <b/>
      <sz val="10"/>
      <name val="Calibri"/>
      <family val="2"/>
      <charset val="204"/>
      <scheme val="minor"/>
    </font>
    <font>
      <sz val="8"/>
      <color indexed="8"/>
      <name val="Calibri"/>
      <family val="2"/>
      <charset val="204"/>
    </font>
    <font>
      <sz val="8"/>
      <name val="Calibri"/>
      <family val="2"/>
      <charset val="204"/>
    </font>
    <font>
      <sz val="8"/>
      <name val="Calibri"/>
      <family val="2"/>
      <charset val="204"/>
      <scheme val="minor"/>
    </font>
    <font>
      <b/>
      <sz val="8"/>
      <name val="Calibri"/>
      <family val="2"/>
      <charset val="204"/>
    </font>
    <font>
      <sz val="10"/>
      <name val="Arial"/>
      <family val="2"/>
      <charset val="204"/>
    </font>
    <font>
      <b/>
      <sz val="8"/>
      <name val="Calibri"/>
      <family val="2"/>
      <charset val="204"/>
      <scheme val="minor"/>
    </font>
    <font>
      <sz val="8"/>
      <color indexed="8"/>
      <name val="Calibri"/>
      <family val="2"/>
      <scheme val="minor"/>
    </font>
    <font>
      <b/>
      <sz val="10"/>
      <name val="Calibri"/>
      <family val="2"/>
      <charset val="204"/>
    </font>
    <font>
      <i/>
      <sz val="8"/>
      <name val="Calibri"/>
      <family val="2"/>
      <charset val="204"/>
    </font>
    <font>
      <sz val="9"/>
      <name val="Calibri"/>
      <family val="2"/>
      <charset val="204"/>
      <scheme val="minor"/>
    </font>
    <font>
      <sz val="8"/>
      <color indexed="8"/>
      <name val="Calibri"/>
      <family val="2"/>
      <charset val="204"/>
      <scheme val="minor"/>
    </font>
    <font>
      <sz val="8"/>
      <color theme="1"/>
      <name val="Calibri"/>
      <family val="2"/>
      <charset val="204"/>
      <scheme val="minor"/>
    </font>
    <font>
      <sz val="10"/>
      <name val="Arial Cyr"/>
      <charset val="204"/>
    </font>
    <font>
      <sz val="10"/>
      <name val="Calibri"/>
      <family val="2"/>
      <charset val="204"/>
      <scheme val="minor"/>
    </font>
    <font>
      <sz val="10"/>
      <name val="Calibri"/>
      <family val="2"/>
      <charset val="204"/>
    </font>
    <font>
      <b/>
      <sz val="14"/>
      <name val="Calibri"/>
      <family val="2"/>
      <charset val="204"/>
    </font>
    <font>
      <b/>
      <sz val="20"/>
      <name val="Calibri"/>
      <family val="2"/>
      <charset val="204"/>
    </font>
    <font>
      <sz val="11"/>
      <name val="Calibri"/>
      <family val="2"/>
      <charset val="204"/>
    </font>
    <font>
      <sz val="14"/>
      <name val="Calibri"/>
      <family val="2"/>
      <charset val="204"/>
    </font>
    <font>
      <sz val="14"/>
      <color theme="1"/>
      <name val="Calibri"/>
      <family val="2"/>
      <charset val="204"/>
      <scheme val="minor"/>
    </font>
    <font>
      <i/>
      <sz val="8"/>
      <color indexed="8"/>
      <name val="Calibri"/>
      <family val="2"/>
      <charset val="204"/>
    </font>
    <font>
      <u/>
      <sz val="11"/>
      <color theme="10"/>
      <name val="Calibri"/>
      <family val="2"/>
      <charset val="204"/>
      <scheme val="minor"/>
    </font>
  </fonts>
  <fills count="3">
    <fill>
      <patternFill patternType="none"/>
    </fill>
    <fill>
      <patternFill patternType="gray125"/>
    </fill>
    <fill>
      <patternFill patternType="solid">
        <fgColor rgb="FFFFFFFF"/>
        <bgColor indexed="64"/>
      </patternFill>
    </fill>
  </fills>
  <borders count="10">
    <border>
      <left/>
      <right/>
      <top/>
      <bottom/>
      <diagonal/>
    </border>
    <border>
      <left/>
      <right/>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bottom/>
      <diagonal/>
    </border>
    <border>
      <left/>
      <right/>
      <top style="thin">
        <color indexed="64"/>
      </top>
      <bottom/>
      <diagonal/>
    </border>
    <border>
      <left style="thin">
        <color indexed="64"/>
      </left>
      <right style="thin">
        <color indexed="64"/>
      </right>
      <top style="thin">
        <color indexed="64"/>
      </top>
      <bottom/>
      <diagonal/>
    </border>
  </borders>
  <cellStyleXfs count="6">
    <xf numFmtId="0" fontId="0" fillId="0" borderId="0"/>
    <xf numFmtId="0" fontId="6" fillId="0" borderId="0"/>
    <xf numFmtId="0" fontId="14" fillId="0" borderId="0"/>
    <xf numFmtId="0" fontId="14" fillId="0" borderId="0"/>
    <xf numFmtId="0" fontId="14" fillId="0" borderId="0"/>
    <xf numFmtId="0" fontId="23" fillId="0" borderId="0" applyNumberFormat="0" applyFill="0" applyBorder="0" applyAlignment="0" applyProtection="0"/>
  </cellStyleXfs>
  <cellXfs count="122">
    <xf numFmtId="0" fontId="0" fillId="0" borderId="0" xfId="0"/>
    <xf numFmtId="0" fontId="2" fillId="0" borderId="0" xfId="0" applyFont="1" applyFill="1" applyAlignment="1">
      <alignment wrapText="1"/>
    </xf>
    <xf numFmtId="164" fontId="4" fillId="0" borderId="5" xfId="0" applyNumberFormat="1" applyFont="1" applyFill="1" applyBorder="1" applyAlignment="1">
      <alignment horizontal="center" vertical="center" wrapText="1"/>
    </xf>
    <xf numFmtId="165" fontId="5" fillId="0" borderId="0" xfId="0" applyNumberFormat="1" applyFont="1" applyFill="1" applyBorder="1" applyAlignment="1">
      <alignment horizontal="left" wrapText="1"/>
    </xf>
    <xf numFmtId="0" fontId="2" fillId="0" borderId="0" xfId="0" applyFont="1" applyAlignment="1">
      <alignment horizontal="right" wrapText="1"/>
    </xf>
    <xf numFmtId="0" fontId="2" fillId="0" borderId="0" xfId="0" applyFont="1" applyFill="1" applyAlignment="1">
      <alignment horizontal="right" wrapText="1"/>
    </xf>
    <xf numFmtId="165" fontId="3" fillId="0" borderId="0" xfId="0" applyNumberFormat="1" applyFont="1" applyFill="1" applyBorder="1" applyAlignment="1">
      <alignment horizontal="left" wrapText="1"/>
    </xf>
    <xf numFmtId="165" fontId="2" fillId="0" borderId="0" xfId="0" applyNumberFormat="1" applyFont="1" applyFill="1" applyAlignment="1">
      <alignment horizontal="right" wrapText="1"/>
    </xf>
    <xf numFmtId="165" fontId="4" fillId="0" borderId="0" xfId="0" applyNumberFormat="1" applyFont="1" applyFill="1" applyBorder="1" applyAlignment="1">
      <alignment horizontal="right" vertical="center" wrapText="1"/>
    </xf>
    <xf numFmtId="165" fontId="3" fillId="0" borderId="0" xfId="0" applyNumberFormat="1" applyFont="1" applyFill="1" applyBorder="1" applyAlignment="1">
      <alignment horizontal="left" wrapText="1" indent="1"/>
    </xf>
    <xf numFmtId="166" fontId="4" fillId="0" borderId="0" xfId="0" applyNumberFormat="1" applyFont="1" applyFill="1" applyBorder="1" applyAlignment="1">
      <alignment horizontal="right" vertical="center" wrapText="1"/>
    </xf>
    <xf numFmtId="165" fontId="5" fillId="0" borderId="0" xfId="0" applyNumberFormat="1" applyFont="1" applyFill="1" applyBorder="1" applyAlignment="1">
      <alignment wrapText="1"/>
    </xf>
    <xf numFmtId="165" fontId="3" fillId="0" borderId="1" xfId="0" applyNumberFormat="1" applyFont="1" applyFill="1" applyBorder="1" applyAlignment="1">
      <alignment horizontal="left" wrapText="1" indent="1"/>
    </xf>
    <xf numFmtId="165" fontId="2" fillId="0" borderId="0" xfId="0" applyNumberFormat="1" applyFont="1" applyFill="1"/>
    <xf numFmtId="0" fontId="2" fillId="0" borderId="0" xfId="0" applyFont="1" applyFill="1"/>
    <xf numFmtId="164" fontId="7" fillId="0" borderId="0" xfId="0" applyNumberFormat="1" applyFont="1" applyFill="1" applyBorder="1" applyAlignment="1">
      <alignment wrapText="1"/>
    </xf>
    <xf numFmtId="0" fontId="2" fillId="0" borderId="0" xfId="0" applyFont="1" applyFill="1" applyAlignment="1">
      <alignment horizontal="left" wrapText="1"/>
    </xf>
    <xf numFmtId="164" fontId="4" fillId="0" borderId="0" xfId="0" applyNumberFormat="1" applyFont="1" applyFill="1" applyBorder="1" applyAlignment="1">
      <alignment wrapText="1"/>
    </xf>
    <xf numFmtId="165" fontId="4" fillId="0" borderId="0" xfId="0" applyNumberFormat="1" applyFont="1" applyFill="1" applyAlignment="1">
      <alignment wrapText="1"/>
    </xf>
    <xf numFmtId="0" fontId="2" fillId="0" borderId="0" xfId="0" applyFont="1" applyAlignment="1">
      <alignment horizontal="left" wrapText="1"/>
    </xf>
    <xf numFmtId="166" fontId="4" fillId="0" borderId="0" xfId="0" applyNumberFormat="1" applyFont="1" applyFill="1" applyAlignment="1">
      <alignment wrapText="1"/>
    </xf>
    <xf numFmtId="0" fontId="2" fillId="0" borderId="1" xfId="0" applyFont="1" applyBorder="1" applyAlignment="1">
      <alignment horizontal="left" wrapText="1"/>
    </xf>
    <xf numFmtId="164" fontId="4" fillId="0" borderId="0" xfId="0" applyNumberFormat="1" applyFont="1" applyFill="1" applyBorder="1"/>
    <xf numFmtId="165" fontId="2" fillId="0" borderId="1" xfId="0" applyNumberFormat="1" applyFont="1" applyFill="1" applyBorder="1" applyAlignment="1">
      <alignment horizontal="right" wrapText="1"/>
    </xf>
    <xf numFmtId="165" fontId="4" fillId="0" borderId="1" xfId="0" applyNumberFormat="1" applyFont="1" applyFill="1" applyBorder="1" applyAlignment="1">
      <alignment horizontal="right" vertical="center" wrapText="1"/>
    </xf>
    <xf numFmtId="165" fontId="4" fillId="0" borderId="0" xfId="0" applyNumberFormat="1" applyFont="1" applyFill="1"/>
    <xf numFmtId="165" fontId="4" fillId="0" borderId="1" xfId="0" applyNumberFormat="1" applyFont="1" applyFill="1" applyBorder="1"/>
    <xf numFmtId="0" fontId="10" fillId="0" borderId="0" xfId="0" applyFont="1" applyFill="1" applyAlignment="1">
      <alignment horizontal="left" wrapText="1"/>
    </xf>
    <xf numFmtId="165" fontId="3" fillId="0" borderId="0" xfId="0" applyNumberFormat="1" applyFont="1" applyFill="1" applyBorder="1" applyAlignment="1">
      <alignment horizontal="left"/>
    </xf>
    <xf numFmtId="165" fontId="3" fillId="0" borderId="0" xfId="0" applyNumberFormat="1" applyFont="1" applyFill="1" applyBorder="1" applyAlignment="1">
      <alignment horizontal="right"/>
    </xf>
    <xf numFmtId="164" fontId="3" fillId="0" borderId="0" xfId="0" applyNumberFormat="1" applyFont="1" applyFill="1" applyBorder="1" applyAlignment="1">
      <alignment horizontal="right"/>
    </xf>
    <xf numFmtId="164" fontId="3" fillId="0" borderId="0" xfId="0" applyNumberFormat="1" applyFont="1" applyFill="1" applyBorder="1"/>
    <xf numFmtId="164" fontId="4" fillId="0" borderId="0" xfId="0" applyNumberFormat="1" applyFont="1" applyFill="1" applyBorder="1" applyAlignment="1">
      <alignment horizontal="left"/>
    </xf>
    <xf numFmtId="164" fontId="3" fillId="0" borderId="1" xfId="0" applyNumberFormat="1" applyFont="1" applyFill="1" applyBorder="1"/>
    <xf numFmtId="164" fontId="4" fillId="0" borderId="8" xfId="0" applyNumberFormat="1" applyFont="1" applyFill="1" applyBorder="1" applyAlignment="1">
      <alignment horizontal="left"/>
    </xf>
    <xf numFmtId="165" fontId="4" fillId="0" borderId="8" xfId="0" applyNumberFormat="1" applyFont="1" applyFill="1" applyBorder="1" applyAlignment="1">
      <alignment horizontal="left"/>
    </xf>
    <xf numFmtId="0" fontId="4" fillId="0" borderId="8" xfId="0" applyFont="1" applyFill="1" applyBorder="1"/>
    <xf numFmtId="164" fontId="4" fillId="0" borderId="8" xfId="0" applyNumberFormat="1" applyFont="1" applyFill="1" applyBorder="1" applyAlignment="1">
      <alignment horizontal="right"/>
    </xf>
    <xf numFmtId="165" fontId="4" fillId="0" borderId="8" xfId="0" applyNumberFormat="1" applyFont="1" applyFill="1" applyBorder="1" applyAlignment="1">
      <alignment horizontal="right"/>
    </xf>
    <xf numFmtId="164" fontId="11" fillId="0" borderId="8" xfId="0" applyNumberFormat="1" applyFont="1" applyFill="1" applyBorder="1" applyAlignment="1">
      <alignment horizontal="left"/>
    </xf>
    <xf numFmtId="0" fontId="4" fillId="0" borderId="0" xfId="0" applyFont="1" applyFill="1" applyBorder="1"/>
    <xf numFmtId="165" fontId="4" fillId="0" borderId="0" xfId="0" applyNumberFormat="1" applyFont="1" applyFill="1" applyBorder="1" applyAlignment="1">
      <alignment horizontal="left"/>
    </xf>
    <xf numFmtId="0" fontId="4" fillId="0" borderId="0" xfId="0" applyFont="1" applyFill="1" applyBorder="1" applyAlignment="1">
      <alignment horizontal="left"/>
    </xf>
    <xf numFmtId="164" fontId="4" fillId="0" borderId="0" xfId="0" applyNumberFormat="1" applyFont="1" applyFill="1" applyBorder="1" applyAlignment="1">
      <alignment horizontal="right"/>
    </xf>
    <xf numFmtId="165" fontId="4" fillId="0" borderId="0" xfId="0" applyNumberFormat="1" applyFont="1" applyFill="1" applyBorder="1" applyAlignment="1">
      <alignment horizontal="right"/>
    </xf>
    <xf numFmtId="164" fontId="11" fillId="0" borderId="0" xfId="0" applyNumberFormat="1" applyFont="1" applyFill="1" applyBorder="1" applyAlignment="1">
      <alignment horizontal="left"/>
    </xf>
    <xf numFmtId="0" fontId="12" fillId="0" borderId="0" xfId="0" applyFont="1" applyFill="1" applyAlignment="1">
      <alignment wrapText="1"/>
    </xf>
    <xf numFmtId="49" fontId="2" fillId="0" borderId="0" xfId="0" applyNumberFormat="1" applyFont="1" applyFill="1" applyAlignment="1">
      <alignment horizontal="left" vertical="center"/>
    </xf>
    <xf numFmtId="14" fontId="13" fillId="0" borderId="0" xfId="0" applyNumberFormat="1" applyFont="1" applyFill="1" applyBorder="1" applyAlignment="1">
      <alignment horizontal="left" wrapText="1"/>
    </xf>
    <xf numFmtId="14" fontId="4" fillId="0" borderId="0" xfId="0" applyNumberFormat="1" applyFont="1" applyFill="1" applyBorder="1" applyAlignment="1">
      <alignment horizontal="left" wrapText="1"/>
    </xf>
    <xf numFmtId="0" fontId="7" fillId="0" borderId="8" xfId="0" applyFont="1" applyFill="1" applyBorder="1" applyAlignment="1">
      <alignment wrapText="1"/>
    </xf>
    <xf numFmtId="0" fontId="2" fillId="0" borderId="0" xfId="0" applyFont="1" applyFill="1" applyBorder="1"/>
    <xf numFmtId="0" fontId="15" fillId="0" borderId="0" xfId="3" applyFont="1" applyAlignment="1"/>
    <xf numFmtId="0" fontId="15" fillId="0" borderId="0" xfId="3" applyFont="1"/>
    <xf numFmtId="0" fontId="14" fillId="0" borderId="0" xfId="3"/>
    <xf numFmtId="0" fontId="14" fillId="0" borderId="0" xfId="3" applyFont="1" applyFill="1"/>
    <xf numFmtId="0" fontId="1" fillId="0" borderId="0" xfId="3" applyFont="1" applyFill="1" applyBorder="1" applyAlignment="1">
      <alignment wrapText="1"/>
    </xf>
    <xf numFmtId="0" fontId="15" fillId="0" borderId="0" xfId="3" applyFont="1" applyFill="1"/>
    <xf numFmtId="0" fontId="14" fillId="0" borderId="0" xfId="3" applyFont="1"/>
    <xf numFmtId="0" fontId="16" fillId="0" borderId="0" xfId="3" applyFont="1" applyAlignment="1">
      <alignment horizontal="justify"/>
    </xf>
    <xf numFmtId="0" fontId="15" fillId="0" borderId="0" xfId="0" applyFont="1" applyAlignment="1"/>
    <xf numFmtId="0" fontId="15" fillId="0" borderId="0" xfId="0" applyFont="1" applyAlignment="1">
      <alignment vertical="top" wrapText="1"/>
    </xf>
    <xf numFmtId="0" fontId="15" fillId="0" borderId="0" xfId="0" applyFont="1"/>
    <xf numFmtId="0" fontId="1" fillId="0" borderId="0" xfId="3" applyFont="1" applyFill="1" applyAlignment="1">
      <alignment horizontal="center"/>
    </xf>
    <xf numFmtId="0" fontId="1" fillId="0" borderId="0" xfId="3" applyFont="1" applyAlignment="1">
      <alignment horizontal="center" vertical="top"/>
    </xf>
    <xf numFmtId="0" fontId="15" fillId="0" borderId="0" xfId="3" applyFont="1" applyAlignment="1"/>
    <xf numFmtId="0" fontId="3" fillId="0" borderId="0" xfId="1" applyFont="1" applyAlignment="1">
      <alignment vertical="top" wrapText="1"/>
    </xf>
    <xf numFmtId="0" fontId="0" fillId="0" borderId="0" xfId="0" applyAlignment="1">
      <alignment vertical="top" wrapText="1"/>
    </xf>
    <xf numFmtId="0" fontId="17" fillId="0" borderId="0" xfId="1" applyFont="1" applyAlignment="1">
      <alignment horizontal="right" vertical="top" wrapText="1"/>
    </xf>
    <xf numFmtId="0" fontId="19" fillId="0" borderId="0" xfId="0" applyFont="1"/>
    <xf numFmtId="0" fontId="20" fillId="0" borderId="0" xfId="1" applyFont="1"/>
    <xf numFmtId="0" fontId="21" fillId="0" borderId="0" xfId="0" applyFont="1"/>
    <xf numFmtId="0" fontId="16" fillId="0" borderId="0" xfId="1" applyFont="1"/>
    <xf numFmtId="0" fontId="15" fillId="0" borderId="0" xfId="3" applyFont="1" applyFill="1" applyBorder="1" applyAlignment="1"/>
    <xf numFmtId="165" fontId="13" fillId="0" borderId="0" xfId="0" applyNumberFormat="1" applyFont="1" applyFill="1" applyBorder="1"/>
    <xf numFmtId="0" fontId="13" fillId="0" borderId="0" xfId="0" applyFont="1" applyFill="1" applyBorder="1"/>
    <xf numFmtId="165" fontId="13" fillId="0" borderId="0" xfId="0" applyNumberFormat="1" applyFont="1" applyFill="1"/>
    <xf numFmtId="0" fontId="13" fillId="0" borderId="0" xfId="0" applyFont="1" applyFill="1"/>
    <xf numFmtId="0" fontId="0" fillId="0" borderId="0" xfId="0" applyFill="1" applyAlignment="1">
      <alignment wrapText="1"/>
    </xf>
    <xf numFmtId="0" fontId="22" fillId="0" borderId="8" xfId="0" applyFont="1" applyBorder="1" applyAlignment="1">
      <alignment wrapText="1"/>
    </xf>
    <xf numFmtId="167" fontId="4" fillId="0" borderId="0" xfId="0" applyNumberFormat="1" applyFont="1" applyFill="1" applyBorder="1" applyAlignment="1">
      <alignment horizontal="right" vertical="center" wrapText="1"/>
    </xf>
    <xf numFmtId="165" fontId="8" fillId="0" borderId="0" xfId="0" applyNumberFormat="1" applyFont="1" applyFill="1" applyAlignment="1">
      <alignment wrapText="1"/>
    </xf>
    <xf numFmtId="166" fontId="8" fillId="0" borderId="0" xfId="0" applyNumberFormat="1" applyFont="1" applyFill="1" applyAlignment="1">
      <alignment wrapText="1"/>
    </xf>
    <xf numFmtId="165" fontId="8" fillId="0" borderId="1" xfId="0" applyNumberFormat="1" applyFont="1" applyFill="1" applyBorder="1" applyAlignment="1">
      <alignment wrapText="1"/>
    </xf>
    <xf numFmtId="166" fontId="8" fillId="0" borderId="1" xfId="0" applyNumberFormat="1" applyFont="1" applyFill="1" applyBorder="1" applyAlignment="1">
      <alignment wrapText="1"/>
    </xf>
    <xf numFmtId="167" fontId="8" fillId="0" borderId="0" xfId="0" applyNumberFormat="1" applyFont="1" applyFill="1" applyAlignment="1">
      <alignment wrapText="1"/>
    </xf>
    <xf numFmtId="0" fontId="10" fillId="0" borderId="0" xfId="0" applyFont="1" applyFill="1" applyAlignment="1">
      <alignment horizontal="left" wrapText="1"/>
    </xf>
    <xf numFmtId="0" fontId="23" fillId="0" borderId="0" xfId="5" applyFill="1" applyBorder="1" applyAlignment="1">
      <alignment wrapText="1"/>
    </xf>
    <xf numFmtId="0" fontId="23" fillId="0" borderId="0" xfId="5" applyFill="1" applyBorder="1" applyAlignment="1">
      <alignment horizontal="center" vertical="center"/>
    </xf>
    <xf numFmtId="0" fontId="23" fillId="0" borderId="0" xfId="5" applyFill="1" applyBorder="1" applyAlignment="1">
      <alignment horizontal="left" wrapText="1" indent="1"/>
    </xf>
    <xf numFmtId="0" fontId="10" fillId="0" borderId="0" xfId="1" applyFont="1" applyAlignment="1">
      <alignment horizontal="left"/>
    </xf>
    <xf numFmtId="0" fontId="15" fillId="0" borderId="0" xfId="3" applyFont="1" applyAlignment="1">
      <alignment horizontal="justify" vertical="top" wrapText="1"/>
    </xf>
    <xf numFmtId="0" fontId="7" fillId="0" borderId="8" xfId="0" applyFont="1" applyFill="1" applyBorder="1" applyAlignment="1"/>
    <xf numFmtId="0" fontId="17" fillId="0" borderId="0" xfId="1" applyFont="1" applyAlignment="1">
      <alignment horizontal="left" vertical="center" wrapText="1"/>
    </xf>
    <xf numFmtId="0" fontId="3" fillId="0" borderId="0" xfId="1" applyFont="1" applyFill="1" applyAlignment="1">
      <alignment horizontal="center" vertical="top" wrapText="1"/>
    </xf>
    <xf numFmtId="0" fontId="17" fillId="0" borderId="0" xfId="1" applyFont="1" applyAlignment="1">
      <alignment horizontal="left" vertical="top" wrapText="1"/>
    </xf>
    <xf numFmtId="0" fontId="17" fillId="0" borderId="0" xfId="1" applyFont="1" applyAlignment="1">
      <alignment horizontal="right" vertical="top" wrapText="1"/>
    </xf>
    <xf numFmtId="0" fontId="18" fillId="2" borderId="0" xfId="1" applyFont="1" applyFill="1" applyAlignment="1">
      <alignment horizontal="left" vertical="top" wrapText="1"/>
    </xf>
    <xf numFmtId="0" fontId="1" fillId="0" borderId="0" xfId="3" applyFont="1" applyFill="1" applyAlignment="1">
      <alignment horizontal="center"/>
    </xf>
    <xf numFmtId="0" fontId="15" fillId="0" borderId="0" xfId="3" applyFont="1" applyAlignment="1"/>
    <xf numFmtId="165" fontId="4" fillId="0" borderId="5" xfId="0" applyNumberFormat="1" applyFont="1" applyFill="1" applyBorder="1" applyAlignment="1">
      <alignment horizontal="center" vertical="center" wrapText="1"/>
    </xf>
    <xf numFmtId="164" fontId="1" fillId="0" borderId="0"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165" fontId="3" fillId="0" borderId="9" xfId="0" applyNumberFormat="1" applyFont="1" applyFill="1" applyBorder="1" applyAlignment="1">
      <alignment horizontal="center" vertical="center" wrapText="1"/>
    </xf>
    <xf numFmtId="165" fontId="3" fillId="0" borderId="7" xfId="0" applyNumberFormat="1" applyFont="1" applyFill="1" applyBorder="1" applyAlignment="1">
      <alignment horizontal="center" vertical="center" wrapText="1"/>
    </xf>
    <xf numFmtId="165" fontId="3" fillId="0" borderId="6"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164" fontId="4" fillId="0" borderId="4" xfId="0" applyNumberFormat="1" applyFont="1" applyFill="1" applyBorder="1" applyAlignment="1">
      <alignment horizontal="center" vertical="center" wrapText="1"/>
    </xf>
    <xf numFmtId="164" fontId="4" fillId="0" borderId="2" xfId="0" applyNumberFormat="1" applyFont="1" applyFill="1" applyBorder="1" applyAlignment="1">
      <alignment horizontal="center" vertical="center" wrapText="1"/>
    </xf>
    <xf numFmtId="164" fontId="4" fillId="0" borderId="6" xfId="0" applyNumberFormat="1" applyFont="1" applyFill="1" applyBorder="1" applyAlignment="1">
      <alignment horizontal="center" vertical="center" wrapText="1"/>
    </xf>
    <xf numFmtId="164" fontId="4" fillId="0" borderId="7" xfId="0" applyNumberFormat="1" applyFont="1" applyFill="1" applyBorder="1" applyAlignment="1">
      <alignment horizontal="center" vertical="center" wrapText="1"/>
    </xf>
    <xf numFmtId="0" fontId="22" fillId="0" borderId="8" xfId="0" applyFont="1" applyBorder="1" applyAlignment="1">
      <alignment horizontal="left" wrapText="1"/>
    </xf>
    <xf numFmtId="164" fontId="4" fillId="0" borderId="5" xfId="1"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164" fontId="4" fillId="0" borderId="3" xfId="0" applyNumberFormat="1" applyFont="1" applyFill="1" applyBorder="1" applyAlignment="1">
      <alignment horizontal="center" vertical="center" wrapText="1"/>
    </xf>
    <xf numFmtId="0" fontId="10" fillId="0" borderId="0" xfId="0" applyFont="1" applyFill="1" applyAlignment="1">
      <alignment horizontal="left" wrapText="1"/>
    </xf>
    <xf numFmtId="0" fontId="9" fillId="0" borderId="0" xfId="0" applyFont="1" applyFill="1" applyAlignment="1">
      <alignment horizontal="center" wrapText="1"/>
    </xf>
    <xf numFmtId="0" fontId="2" fillId="0" borderId="2" xfId="0" applyFont="1" applyFill="1" applyBorder="1" applyAlignment="1">
      <alignment horizontal="center" vertical="center" wrapText="1"/>
    </xf>
    <xf numFmtId="165" fontId="4" fillId="0" borderId="3" xfId="0" applyNumberFormat="1" applyFont="1" applyFill="1" applyBorder="1" applyAlignment="1">
      <alignment horizontal="center" vertical="center" wrapText="1"/>
    </xf>
  </cellXfs>
  <cellStyles count="6">
    <cellStyle name="Гиперссылка" xfId="5" builtinId="8"/>
    <cellStyle name="Обычный" xfId="0" builtinId="0"/>
    <cellStyle name="Обычный 11" xfId="3"/>
    <cellStyle name="Обычный 2" xfId="1"/>
    <cellStyle name="Обычный 3" xfId="2"/>
    <cellStyle name="Обычный 4"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76200</xdr:rowOff>
    </xdr:from>
    <xdr:to>
      <xdr:col>4</xdr:col>
      <xdr:colOff>92710</xdr:colOff>
      <xdr:row>0</xdr:row>
      <xdr:rowOff>793115</xdr:rowOff>
    </xdr:to>
    <xdr:pic>
      <xdr:nvPicPr>
        <xdr:cNvPr id="2" name="Рисунок 1" descr="C:\Users\a.naurzbekova\Desktop\2023 НОВЫЙ ЛОГОТИП БНС\2 шаг новый вариант логотипа во всех форматах\Group 56.png"/>
        <xdr:cNvPicPr/>
      </xdr:nvPicPr>
      <xdr:blipFill>
        <a:blip xmlns:r="http://schemas.openxmlformats.org/officeDocument/2006/relationships" r:embed="rId1"/>
        <a:srcRect/>
        <a:stretch>
          <a:fillRect/>
        </a:stretch>
      </xdr:blipFill>
      <xdr:spPr bwMode="auto">
        <a:xfrm>
          <a:off x="95250" y="76200"/>
          <a:ext cx="2435860" cy="71691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057;&#1086;&#1076;&#1077;&#1088;&#1078;&#1072;&#1085;&#1080;&#107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s>
    <sheetDataSet>
      <sheetData sheetId="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tabSelected="1" workbookViewId="0">
      <selection activeCell="A15" sqref="A15"/>
    </sheetView>
  </sheetViews>
  <sheetFormatPr defaultRowHeight="15" x14ac:dyDescent="0.25"/>
  <sheetData>
    <row r="1" spans="1:7" ht="69" customHeight="1" x14ac:dyDescent="0.25">
      <c r="A1" s="94"/>
      <c r="B1" s="94"/>
      <c r="C1" s="94"/>
      <c r="D1" s="94"/>
      <c r="E1" s="94"/>
      <c r="F1" s="66"/>
      <c r="G1" s="66"/>
    </row>
    <row r="2" spans="1:7" ht="18.75" x14ac:dyDescent="0.25">
      <c r="A2" s="95" t="s">
        <v>628</v>
      </c>
      <c r="B2" s="95"/>
      <c r="C2" s="95"/>
      <c r="D2" s="95"/>
      <c r="E2" s="95"/>
      <c r="F2" s="96"/>
      <c r="G2" s="96"/>
    </row>
    <row r="3" spans="1:7" ht="18.75" x14ac:dyDescent="0.25">
      <c r="A3" s="95" t="s">
        <v>629</v>
      </c>
      <c r="B3" s="95"/>
      <c r="C3" s="95"/>
      <c r="D3" s="95"/>
      <c r="E3" s="95"/>
      <c r="F3" s="67"/>
      <c r="G3" s="67"/>
    </row>
    <row r="4" spans="1:7" ht="18.75" x14ac:dyDescent="0.25">
      <c r="A4" s="66"/>
      <c r="B4" s="66"/>
      <c r="C4" s="66"/>
      <c r="D4" s="66"/>
      <c r="E4" s="68"/>
      <c r="F4" s="67"/>
      <c r="G4" s="67"/>
    </row>
    <row r="5" spans="1:7" ht="18.75" x14ac:dyDescent="0.25">
      <c r="A5" s="66"/>
      <c r="B5" s="66"/>
      <c r="C5" s="66"/>
      <c r="D5" s="66"/>
      <c r="E5" s="68"/>
      <c r="F5" s="67"/>
      <c r="G5" s="67"/>
    </row>
    <row r="6" spans="1:7" ht="114.75" customHeight="1" x14ac:dyDescent="0.25">
      <c r="A6" s="97" t="s">
        <v>619</v>
      </c>
      <c r="B6" s="97"/>
      <c r="C6" s="97"/>
      <c r="D6" s="97"/>
      <c r="E6" s="97"/>
      <c r="F6" s="97"/>
      <c r="G6" s="69"/>
    </row>
    <row r="7" spans="1:7" x14ac:dyDescent="0.25">
      <c r="A7" s="97"/>
      <c r="B7" s="97"/>
      <c r="C7" s="97"/>
      <c r="D7" s="97"/>
      <c r="E7" s="97"/>
      <c r="F7" s="97"/>
      <c r="G7" s="69"/>
    </row>
    <row r="8" spans="1:7" x14ac:dyDescent="0.25">
      <c r="A8" s="69"/>
      <c r="B8" s="69"/>
      <c r="C8" s="69"/>
      <c r="D8" s="69"/>
      <c r="E8" s="69"/>
      <c r="F8" s="69"/>
      <c r="G8" s="69"/>
    </row>
    <row r="9" spans="1:7" ht="18.75" x14ac:dyDescent="0.3">
      <c r="A9" s="70" t="s">
        <v>630</v>
      </c>
      <c r="B9" s="71"/>
    </row>
    <row r="13" spans="1:7" x14ac:dyDescent="0.25">
      <c r="A13" s="72"/>
      <c r="B13" s="72"/>
      <c r="C13" s="72"/>
      <c r="D13" s="72"/>
      <c r="E13" s="72"/>
      <c r="F13" s="72"/>
    </row>
    <row r="14" spans="1:7" ht="39" customHeight="1" x14ac:dyDescent="0.25">
      <c r="A14" s="93" t="s">
        <v>640</v>
      </c>
      <c r="B14" s="93"/>
      <c r="C14" s="93"/>
      <c r="D14" s="93"/>
      <c r="E14" s="93"/>
    </row>
  </sheetData>
  <mergeCells count="6">
    <mergeCell ref="A14:E14"/>
    <mergeCell ref="A1:E1"/>
    <mergeCell ref="A2:E2"/>
    <mergeCell ref="F2:G2"/>
    <mergeCell ref="A3:E3"/>
    <mergeCell ref="A6:F7"/>
  </mergeCells>
  <pageMargins left="0.78740157480314965" right="0.39370078740157483" top="0.39370078740157483" bottom="0.39370078740157483" header="0" footer="0"/>
  <pageSetup paperSize="9" scale="9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B18"/>
  <sheetViews>
    <sheetView workbookViewId="0">
      <selection activeCell="B9" sqref="B9"/>
    </sheetView>
  </sheetViews>
  <sheetFormatPr defaultColWidth="9.140625" defaultRowHeight="12.75" x14ac:dyDescent="0.2"/>
  <cols>
    <col min="1" max="1" width="4.42578125" style="53" customWidth="1"/>
    <col min="2" max="2" width="52" style="62" customWidth="1"/>
    <col min="3" max="16384" width="9.140625" style="54"/>
  </cols>
  <sheetData>
    <row r="9" spans="2:2" x14ac:dyDescent="0.2">
      <c r="B9" s="60" t="s">
        <v>339</v>
      </c>
    </row>
    <row r="10" spans="2:2" x14ac:dyDescent="0.2">
      <c r="B10" s="60" t="s">
        <v>340</v>
      </c>
    </row>
    <row r="11" spans="2:2" x14ac:dyDescent="0.2">
      <c r="B11" s="60" t="s">
        <v>341</v>
      </c>
    </row>
    <row r="12" spans="2:2" x14ac:dyDescent="0.2">
      <c r="B12" s="60" t="s">
        <v>342</v>
      </c>
    </row>
    <row r="13" spans="2:2" x14ac:dyDescent="0.2">
      <c r="B13" s="60" t="s">
        <v>343</v>
      </c>
    </row>
    <row r="14" spans="2:2" ht="25.5" x14ac:dyDescent="0.2">
      <c r="B14" s="61" t="s">
        <v>344</v>
      </c>
    </row>
    <row r="18" spans="2:2" x14ac:dyDescent="0.2">
      <c r="B18" s="90" t="s">
        <v>639</v>
      </c>
    </row>
  </sheetData>
  <pageMargins left="0.78740157480314965" right="0.39370078740157483" top="0.39370078740157483" bottom="0.39370078740157483" header="0" footer="0"/>
  <pageSetup paperSize="9" firstPageNumber="2" orientation="landscape" useFirstPageNumber="1" r:id="rId1"/>
  <headerFooter>
    <oddFooter>&amp;R&amp;"-,обычный"&amp;8&amp;P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6"/>
  <sheetViews>
    <sheetView zoomScaleSheetLayoutView="100" workbookViewId="0">
      <selection sqref="A1:XFD1"/>
    </sheetView>
  </sheetViews>
  <sheetFormatPr defaultColWidth="9.28515625" defaultRowHeight="12.75" x14ac:dyDescent="0.2"/>
  <cols>
    <col min="1" max="1" width="118.7109375" style="57" customWidth="1"/>
    <col min="2" max="16384" width="9.28515625" style="55"/>
  </cols>
  <sheetData>
    <row r="1" spans="1:2" x14ac:dyDescent="0.2">
      <c r="A1" s="98" t="s">
        <v>641</v>
      </c>
      <c r="B1" s="98"/>
    </row>
    <row r="2" spans="1:2" x14ac:dyDescent="0.2">
      <c r="A2" s="63"/>
    </row>
    <row r="3" spans="1:2" ht="12.75" customHeight="1" x14ac:dyDescent="0.25">
      <c r="A3" s="87" t="s">
        <v>345</v>
      </c>
      <c r="B3" s="88">
        <v>19</v>
      </c>
    </row>
    <row r="4" spans="1:2" ht="15" x14ac:dyDescent="0.25">
      <c r="A4" s="87" t="s">
        <v>346</v>
      </c>
      <c r="B4" s="88">
        <v>20</v>
      </c>
    </row>
    <row r="5" spans="1:2" ht="15" x14ac:dyDescent="0.25">
      <c r="A5" s="87" t="s">
        <v>347</v>
      </c>
      <c r="B5" s="88">
        <v>20</v>
      </c>
    </row>
    <row r="6" spans="1:2" ht="15" x14ac:dyDescent="0.25">
      <c r="A6" s="87" t="s">
        <v>348</v>
      </c>
      <c r="B6" s="88">
        <v>20</v>
      </c>
    </row>
    <row r="7" spans="1:2" ht="15" x14ac:dyDescent="0.25">
      <c r="A7" s="89" t="s">
        <v>349</v>
      </c>
      <c r="B7" s="88">
        <v>20</v>
      </c>
    </row>
    <row r="8" spans="1:2" ht="15" x14ac:dyDescent="0.25">
      <c r="A8" s="89" t="s">
        <v>350</v>
      </c>
      <c r="B8" s="88">
        <v>20</v>
      </c>
    </row>
    <row r="9" spans="1:2" ht="15" x14ac:dyDescent="0.25">
      <c r="A9" s="87" t="s">
        <v>351</v>
      </c>
      <c r="B9" s="88">
        <v>20</v>
      </c>
    </row>
    <row r="10" spans="1:2" ht="15" x14ac:dyDescent="0.25">
      <c r="A10" s="87" t="s">
        <v>352</v>
      </c>
      <c r="B10" s="88">
        <v>20</v>
      </c>
    </row>
    <row r="11" spans="1:2" ht="15" x14ac:dyDescent="0.25">
      <c r="A11" s="89" t="s">
        <v>353</v>
      </c>
      <c r="B11" s="88">
        <v>21</v>
      </c>
    </row>
    <row r="12" spans="1:2" ht="15" x14ac:dyDescent="0.25">
      <c r="A12" s="89" t="s">
        <v>354</v>
      </c>
      <c r="B12" s="88">
        <v>21</v>
      </c>
    </row>
    <row r="13" spans="1:2" ht="15" x14ac:dyDescent="0.25">
      <c r="A13" s="87" t="s">
        <v>355</v>
      </c>
      <c r="B13" s="88">
        <v>21</v>
      </c>
    </row>
    <row r="14" spans="1:2" ht="15" x14ac:dyDescent="0.25">
      <c r="A14" s="87" t="s">
        <v>356</v>
      </c>
      <c r="B14" s="88">
        <v>21</v>
      </c>
    </row>
    <row r="15" spans="1:2" ht="15" x14ac:dyDescent="0.25">
      <c r="A15" s="87" t="s">
        <v>357</v>
      </c>
      <c r="B15" s="88">
        <v>21</v>
      </c>
    </row>
    <row r="16" spans="1:2" ht="15" x14ac:dyDescent="0.25">
      <c r="A16" s="87" t="s">
        <v>358</v>
      </c>
      <c r="B16" s="88">
        <v>22</v>
      </c>
    </row>
    <row r="17" spans="1:2" ht="15" x14ac:dyDescent="0.25">
      <c r="A17" s="87" t="s">
        <v>359</v>
      </c>
      <c r="B17" s="88">
        <v>22</v>
      </c>
    </row>
    <row r="18" spans="1:2" ht="15" x14ac:dyDescent="0.25">
      <c r="A18" s="87" t="s">
        <v>360</v>
      </c>
      <c r="B18" s="88">
        <v>22</v>
      </c>
    </row>
    <row r="19" spans="1:2" ht="15" x14ac:dyDescent="0.25">
      <c r="A19" s="87" t="s">
        <v>361</v>
      </c>
      <c r="B19" s="88">
        <v>22</v>
      </c>
    </row>
    <row r="20" spans="1:2" ht="15" x14ac:dyDescent="0.25">
      <c r="A20" s="87" t="s">
        <v>362</v>
      </c>
      <c r="B20" s="88">
        <v>22</v>
      </c>
    </row>
    <row r="21" spans="1:2" ht="15" x14ac:dyDescent="0.25">
      <c r="A21" s="87" t="s">
        <v>363</v>
      </c>
      <c r="B21" s="88">
        <v>22</v>
      </c>
    </row>
    <row r="22" spans="1:2" ht="15" x14ac:dyDescent="0.25">
      <c r="A22" s="87" t="s">
        <v>364</v>
      </c>
      <c r="B22" s="88">
        <v>23</v>
      </c>
    </row>
    <row r="23" spans="1:2" ht="15" x14ac:dyDescent="0.25">
      <c r="A23" s="87" t="s">
        <v>365</v>
      </c>
      <c r="B23" s="88">
        <v>23</v>
      </c>
    </row>
    <row r="24" spans="1:2" ht="15" x14ac:dyDescent="0.25">
      <c r="A24" s="87" t="s">
        <v>366</v>
      </c>
      <c r="B24" s="88">
        <v>23</v>
      </c>
    </row>
    <row r="25" spans="1:2" ht="15" x14ac:dyDescent="0.25">
      <c r="A25" s="87" t="s">
        <v>367</v>
      </c>
      <c r="B25" s="88">
        <v>23</v>
      </c>
    </row>
    <row r="26" spans="1:2" ht="15" x14ac:dyDescent="0.25">
      <c r="A26" s="87" t="s">
        <v>368</v>
      </c>
      <c r="B26" s="88">
        <v>23</v>
      </c>
    </row>
    <row r="27" spans="1:2" ht="15" x14ac:dyDescent="0.25">
      <c r="A27" s="87" t="s">
        <v>369</v>
      </c>
      <c r="B27" s="88">
        <v>23</v>
      </c>
    </row>
    <row r="28" spans="1:2" ht="15" x14ac:dyDescent="0.25">
      <c r="A28" s="87" t="s">
        <v>35</v>
      </c>
      <c r="B28" s="88">
        <v>24</v>
      </c>
    </row>
    <row r="29" spans="1:2" ht="15" x14ac:dyDescent="0.25">
      <c r="A29" s="87" t="s">
        <v>370</v>
      </c>
      <c r="B29" s="88">
        <v>24</v>
      </c>
    </row>
    <row r="30" spans="1:2" ht="15" x14ac:dyDescent="0.25">
      <c r="A30" s="87" t="s">
        <v>371</v>
      </c>
      <c r="B30" s="88">
        <v>24</v>
      </c>
    </row>
    <row r="31" spans="1:2" ht="15" x14ac:dyDescent="0.25">
      <c r="A31" s="87" t="s">
        <v>372</v>
      </c>
      <c r="B31" s="88">
        <v>24</v>
      </c>
    </row>
    <row r="32" spans="1:2" ht="30" x14ac:dyDescent="0.25">
      <c r="A32" s="87" t="s">
        <v>373</v>
      </c>
      <c r="B32" s="88">
        <v>24</v>
      </c>
    </row>
    <row r="33" spans="1:2" ht="30" x14ac:dyDescent="0.25">
      <c r="A33" s="87" t="s">
        <v>374</v>
      </c>
      <c r="B33" s="88">
        <v>25</v>
      </c>
    </row>
    <row r="34" spans="1:2" ht="15" x14ac:dyDescent="0.25">
      <c r="A34" s="87" t="s">
        <v>375</v>
      </c>
      <c r="B34" s="88">
        <v>25</v>
      </c>
    </row>
    <row r="35" spans="1:2" ht="15" x14ac:dyDescent="0.25">
      <c r="A35" s="87" t="s">
        <v>376</v>
      </c>
      <c r="B35" s="88">
        <v>25</v>
      </c>
    </row>
    <row r="36" spans="1:2" ht="15" x14ac:dyDescent="0.25">
      <c r="A36" s="87" t="s">
        <v>377</v>
      </c>
      <c r="B36" s="88">
        <v>25</v>
      </c>
    </row>
    <row r="37" spans="1:2" ht="15" x14ac:dyDescent="0.25">
      <c r="A37" s="87" t="s">
        <v>378</v>
      </c>
      <c r="B37" s="88">
        <v>25</v>
      </c>
    </row>
    <row r="38" spans="1:2" ht="15" x14ac:dyDescent="0.25">
      <c r="A38" s="87" t="s">
        <v>379</v>
      </c>
      <c r="B38" s="88">
        <v>26</v>
      </c>
    </row>
    <row r="39" spans="1:2" ht="15" x14ac:dyDescent="0.25">
      <c r="A39" s="87" t="s">
        <v>380</v>
      </c>
      <c r="B39" s="88">
        <v>26</v>
      </c>
    </row>
    <row r="40" spans="1:2" ht="15" x14ac:dyDescent="0.25">
      <c r="A40" s="87" t="s">
        <v>381</v>
      </c>
      <c r="B40" s="88">
        <v>26</v>
      </c>
    </row>
    <row r="41" spans="1:2" ht="15" x14ac:dyDescent="0.25">
      <c r="A41" s="87" t="s">
        <v>382</v>
      </c>
      <c r="B41" s="88">
        <v>26</v>
      </c>
    </row>
    <row r="42" spans="1:2" ht="15" x14ac:dyDescent="0.25">
      <c r="A42" s="87" t="s">
        <v>383</v>
      </c>
      <c r="B42" s="88">
        <v>26</v>
      </c>
    </row>
    <row r="43" spans="1:2" ht="15" x14ac:dyDescent="0.25">
      <c r="A43" s="87" t="s">
        <v>384</v>
      </c>
      <c r="B43" s="88">
        <v>26</v>
      </c>
    </row>
    <row r="44" spans="1:2" ht="15" x14ac:dyDescent="0.25">
      <c r="A44" s="87" t="s">
        <v>385</v>
      </c>
      <c r="B44" s="88">
        <v>27</v>
      </c>
    </row>
    <row r="45" spans="1:2" ht="15" x14ac:dyDescent="0.25">
      <c r="A45" s="87" t="s">
        <v>386</v>
      </c>
      <c r="B45" s="88">
        <v>27</v>
      </c>
    </row>
    <row r="46" spans="1:2" ht="15" x14ac:dyDescent="0.25">
      <c r="A46" s="87" t="s">
        <v>387</v>
      </c>
      <c r="B46" s="88">
        <v>27</v>
      </c>
    </row>
    <row r="47" spans="1:2" ht="15" x14ac:dyDescent="0.25">
      <c r="A47" s="87" t="s">
        <v>388</v>
      </c>
      <c r="B47" s="88">
        <v>27</v>
      </c>
    </row>
    <row r="48" spans="1:2" ht="15" x14ac:dyDescent="0.25">
      <c r="A48" s="87" t="s">
        <v>389</v>
      </c>
      <c r="B48" s="88">
        <v>27</v>
      </c>
    </row>
    <row r="49" spans="1:2" ht="15" x14ac:dyDescent="0.25">
      <c r="A49" s="87" t="s">
        <v>390</v>
      </c>
      <c r="B49" s="88">
        <v>28</v>
      </c>
    </row>
    <row r="50" spans="1:2" ht="15" x14ac:dyDescent="0.25">
      <c r="A50" s="87" t="s">
        <v>391</v>
      </c>
      <c r="B50" s="88">
        <v>28</v>
      </c>
    </row>
    <row r="51" spans="1:2" ht="15" x14ac:dyDescent="0.25">
      <c r="A51" s="87" t="s">
        <v>392</v>
      </c>
      <c r="B51" s="88">
        <v>28</v>
      </c>
    </row>
    <row r="52" spans="1:2" ht="15" x14ac:dyDescent="0.25">
      <c r="A52" s="87" t="s">
        <v>393</v>
      </c>
      <c r="B52" s="88">
        <v>28</v>
      </c>
    </row>
    <row r="53" spans="1:2" ht="15" x14ac:dyDescent="0.25">
      <c r="A53" s="89" t="s">
        <v>394</v>
      </c>
      <c r="B53" s="88">
        <v>28</v>
      </c>
    </row>
    <row r="54" spans="1:2" ht="15" x14ac:dyDescent="0.25">
      <c r="A54" s="87" t="s">
        <v>395</v>
      </c>
      <c r="B54" s="88">
        <v>29</v>
      </c>
    </row>
    <row r="55" spans="1:2" ht="15" x14ac:dyDescent="0.25">
      <c r="A55" s="89" t="s">
        <v>396</v>
      </c>
      <c r="B55" s="88">
        <v>29</v>
      </c>
    </row>
    <row r="56" spans="1:2" ht="15" x14ac:dyDescent="0.25">
      <c r="A56" s="89" t="s">
        <v>397</v>
      </c>
      <c r="B56" s="88">
        <v>29</v>
      </c>
    </row>
    <row r="57" spans="1:2" ht="15" x14ac:dyDescent="0.25">
      <c r="A57" s="87" t="s">
        <v>398</v>
      </c>
      <c r="B57" s="88">
        <v>29</v>
      </c>
    </row>
    <row r="58" spans="1:2" ht="15" x14ac:dyDescent="0.25">
      <c r="A58" s="87" t="s">
        <v>399</v>
      </c>
      <c r="B58" s="88">
        <v>29</v>
      </c>
    </row>
    <row r="59" spans="1:2" ht="15" x14ac:dyDescent="0.25">
      <c r="A59" s="87" t="s">
        <v>400</v>
      </c>
      <c r="B59" s="88">
        <v>30</v>
      </c>
    </row>
    <row r="60" spans="1:2" ht="15" x14ac:dyDescent="0.25">
      <c r="A60" s="87" t="s">
        <v>401</v>
      </c>
      <c r="B60" s="88">
        <v>30</v>
      </c>
    </row>
    <row r="61" spans="1:2" ht="15" x14ac:dyDescent="0.25">
      <c r="A61" s="87" t="s">
        <v>402</v>
      </c>
      <c r="B61" s="88">
        <v>30</v>
      </c>
    </row>
    <row r="62" spans="1:2" ht="15" x14ac:dyDescent="0.25">
      <c r="A62" s="87" t="s">
        <v>403</v>
      </c>
      <c r="B62" s="88">
        <v>30</v>
      </c>
    </row>
    <row r="63" spans="1:2" ht="15" x14ac:dyDescent="0.25">
      <c r="A63" s="87" t="s">
        <v>404</v>
      </c>
      <c r="B63" s="88">
        <v>30</v>
      </c>
    </row>
    <row r="64" spans="1:2" ht="15" x14ac:dyDescent="0.25">
      <c r="A64" s="87" t="s">
        <v>405</v>
      </c>
      <c r="B64" s="88">
        <v>30</v>
      </c>
    </row>
    <row r="65" spans="1:2" ht="15" x14ac:dyDescent="0.25">
      <c r="A65" s="87" t="s">
        <v>406</v>
      </c>
      <c r="B65" s="88">
        <v>31</v>
      </c>
    </row>
    <row r="66" spans="1:2" ht="15" x14ac:dyDescent="0.25">
      <c r="A66" s="89" t="s">
        <v>407</v>
      </c>
      <c r="B66" s="88">
        <v>31</v>
      </c>
    </row>
    <row r="67" spans="1:2" ht="15" x14ac:dyDescent="0.25">
      <c r="A67" s="87" t="s">
        <v>408</v>
      </c>
      <c r="B67" s="88">
        <v>31</v>
      </c>
    </row>
    <row r="68" spans="1:2" ht="15" x14ac:dyDescent="0.25">
      <c r="A68" s="89" t="s">
        <v>409</v>
      </c>
      <c r="B68" s="88">
        <v>31</v>
      </c>
    </row>
    <row r="69" spans="1:2" ht="15" x14ac:dyDescent="0.25">
      <c r="A69" s="89" t="s">
        <v>410</v>
      </c>
      <c r="B69" s="88">
        <v>31</v>
      </c>
    </row>
    <row r="70" spans="1:2" ht="15" x14ac:dyDescent="0.25">
      <c r="A70" s="89" t="s">
        <v>411</v>
      </c>
      <c r="B70" s="88">
        <v>31</v>
      </c>
    </row>
    <row r="71" spans="1:2" ht="15" x14ac:dyDescent="0.25">
      <c r="A71" s="87" t="s">
        <v>412</v>
      </c>
      <c r="B71" s="88">
        <v>32</v>
      </c>
    </row>
    <row r="72" spans="1:2" ht="15" x14ac:dyDescent="0.25">
      <c r="A72" s="87" t="s">
        <v>413</v>
      </c>
      <c r="B72" s="88">
        <v>32</v>
      </c>
    </row>
    <row r="73" spans="1:2" ht="15" x14ac:dyDescent="0.25">
      <c r="A73" s="87" t="s">
        <v>414</v>
      </c>
      <c r="B73" s="88">
        <v>32</v>
      </c>
    </row>
    <row r="74" spans="1:2" ht="15" x14ac:dyDescent="0.25">
      <c r="A74" s="87" t="s">
        <v>415</v>
      </c>
      <c r="B74" s="88">
        <v>32</v>
      </c>
    </row>
    <row r="75" spans="1:2" ht="15" x14ac:dyDescent="0.25">
      <c r="A75" s="87" t="s">
        <v>416</v>
      </c>
      <c r="B75" s="88">
        <v>32</v>
      </c>
    </row>
    <row r="76" spans="1:2" ht="15" x14ac:dyDescent="0.25">
      <c r="A76" s="87" t="s">
        <v>417</v>
      </c>
      <c r="B76" s="88">
        <v>33</v>
      </c>
    </row>
    <row r="77" spans="1:2" ht="15" x14ac:dyDescent="0.25">
      <c r="A77" s="87" t="s">
        <v>418</v>
      </c>
      <c r="B77" s="88">
        <v>33</v>
      </c>
    </row>
    <row r="78" spans="1:2" ht="15" x14ac:dyDescent="0.25">
      <c r="A78" s="87" t="s">
        <v>419</v>
      </c>
      <c r="B78" s="88">
        <v>33</v>
      </c>
    </row>
    <row r="79" spans="1:2" ht="15" x14ac:dyDescent="0.25">
      <c r="A79" s="87" t="s">
        <v>420</v>
      </c>
      <c r="B79" s="88">
        <v>33</v>
      </c>
    </row>
    <row r="80" spans="1:2" ht="15" x14ac:dyDescent="0.25">
      <c r="A80" s="87" t="s">
        <v>421</v>
      </c>
      <c r="B80" s="88">
        <v>33</v>
      </c>
    </row>
    <row r="81" spans="1:2" ht="15" x14ac:dyDescent="0.25">
      <c r="A81" s="87" t="s">
        <v>422</v>
      </c>
      <c r="B81" s="88">
        <v>34</v>
      </c>
    </row>
    <row r="82" spans="1:2" ht="15" x14ac:dyDescent="0.25">
      <c r="A82" s="87" t="s">
        <v>423</v>
      </c>
      <c r="B82" s="88">
        <v>34</v>
      </c>
    </row>
    <row r="83" spans="1:2" ht="15" x14ac:dyDescent="0.25">
      <c r="A83" s="87" t="s">
        <v>424</v>
      </c>
      <c r="B83" s="88">
        <v>34</v>
      </c>
    </row>
    <row r="84" spans="1:2" ht="15" x14ac:dyDescent="0.25">
      <c r="A84" s="87" t="s">
        <v>425</v>
      </c>
      <c r="B84" s="88">
        <v>34</v>
      </c>
    </row>
    <row r="85" spans="1:2" ht="15" x14ac:dyDescent="0.25">
      <c r="A85" s="87" t="s">
        <v>426</v>
      </c>
      <c r="B85" s="88">
        <v>34</v>
      </c>
    </row>
    <row r="86" spans="1:2" ht="15" x14ac:dyDescent="0.25">
      <c r="A86" s="87" t="s">
        <v>427</v>
      </c>
      <c r="B86" s="88">
        <v>35</v>
      </c>
    </row>
    <row r="87" spans="1:2" ht="15" x14ac:dyDescent="0.25">
      <c r="A87" s="87" t="s">
        <v>428</v>
      </c>
      <c r="B87" s="88">
        <v>35</v>
      </c>
    </row>
    <row r="88" spans="1:2" ht="15" x14ac:dyDescent="0.25">
      <c r="A88" s="87" t="s">
        <v>429</v>
      </c>
      <c r="B88" s="88">
        <v>35</v>
      </c>
    </row>
    <row r="89" spans="1:2" ht="15" x14ac:dyDescent="0.25">
      <c r="A89" s="87" t="s">
        <v>430</v>
      </c>
      <c r="B89" s="88">
        <v>35</v>
      </c>
    </row>
    <row r="90" spans="1:2" ht="15" x14ac:dyDescent="0.25">
      <c r="A90" s="87" t="s">
        <v>431</v>
      </c>
      <c r="B90" s="88">
        <v>35</v>
      </c>
    </row>
    <row r="91" spans="1:2" ht="15" x14ac:dyDescent="0.25">
      <c r="A91" s="87" t="s">
        <v>432</v>
      </c>
      <c r="B91" s="88">
        <v>36</v>
      </c>
    </row>
    <row r="92" spans="1:2" ht="30" x14ac:dyDescent="0.25">
      <c r="A92" s="87" t="s">
        <v>433</v>
      </c>
      <c r="B92" s="88">
        <v>36</v>
      </c>
    </row>
    <row r="93" spans="1:2" ht="15" x14ac:dyDescent="0.25">
      <c r="A93" s="87" t="s">
        <v>434</v>
      </c>
      <c r="B93" s="88">
        <v>36</v>
      </c>
    </row>
    <row r="94" spans="1:2" ht="15" x14ac:dyDescent="0.25">
      <c r="A94" s="87" t="s">
        <v>435</v>
      </c>
      <c r="B94" s="88">
        <v>36</v>
      </c>
    </row>
    <row r="95" spans="1:2" ht="15" x14ac:dyDescent="0.25">
      <c r="A95" s="87" t="s">
        <v>436</v>
      </c>
      <c r="B95" s="88">
        <v>36</v>
      </c>
    </row>
    <row r="96" spans="1:2" ht="15" x14ac:dyDescent="0.25">
      <c r="A96" s="87" t="s">
        <v>437</v>
      </c>
      <c r="B96" s="88">
        <v>37</v>
      </c>
    </row>
    <row r="97" spans="1:2" ht="15" x14ac:dyDescent="0.25">
      <c r="A97" s="87" t="s">
        <v>438</v>
      </c>
      <c r="B97" s="88">
        <v>37</v>
      </c>
    </row>
    <row r="98" spans="1:2" ht="15" x14ac:dyDescent="0.25">
      <c r="A98" s="87" t="s">
        <v>439</v>
      </c>
      <c r="B98" s="88">
        <v>37</v>
      </c>
    </row>
    <row r="99" spans="1:2" ht="15" x14ac:dyDescent="0.25">
      <c r="A99" s="87" t="s">
        <v>440</v>
      </c>
      <c r="B99" s="88">
        <v>37</v>
      </c>
    </row>
    <row r="100" spans="1:2" ht="30" x14ac:dyDescent="0.25">
      <c r="A100" s="87" t="s">
        <v>441</v>
      </c>
      <c r="B100" s="88">
        <v>38</v>
      </c>
    </row>
    <row r="101" spans="1:2" ht="15" x14ac:dyDescent="0.25">
      <c r="A101" s="87" t="s">
        <v>442</v>
      </c>
      <c r="B101" s="88">
        <v>38</v>
      </c>
    </row>
    <row r="102" spans="1:2" ht="25.5" customHeight="1" x14ac:dyDescent="0.25">
      <c r="A102" s="87" t="s">
        <v>443</v>
      </c>
      <c r="B102" s="88">
        <v>38</v>
      </c>
    </row>
    <row r="103" spans="1:2" ht="25.5" customHeight="1" x14ac:dyDescent="0.25">
      <c r="A103" s="87" t="s">
        <v>444</v>
      </c>
      <c r="B103" s="88">
        <v>38</v>
      </c>
    </row>
    <row r="104" spans="1:2" ht="15" x14ac:dyDescent="0.25">
      <c r="A104" s="87" t="s">
        <v>445</v>
      </c>
      <c r="B104" s="88">
        <v>39</v>
      </c>
    </row>
    <row r="105" spans="1:2" ht="15" x14ac:dyDescent="0.25">
      <c r="A105" s="87" t="s">
        <v>446</v>
      </c>
      <c r="B105" s="88">
        <v>39</v>
      </c>
    </row>
    <row r="106" spans="1:2" ht="15" x14ac:dyDescent="0.25">
      <c r="A106" s="87" t="s">
        <v>447</v>
      </c>
      <c r="B106" s="88">
        <v>39</v>
      </c>
    </row>
    <row r="107" spans="1:2" ht="30" x14ac:dyDescent="0.25">
      <c r="A107" s="87" t="s">
        <v>448</v>
      </c>
      <c r="B107" s="88">
        <v>39</v>
      </c>
    </row>
    <row r="108" spans="1:2" ht="15" x14ac:dyDescent="0.25">
      <c r="A108" s="87" t="s">
        <v>449</v>
      </c>
      <c r="B108" s="88">
        <v>39</v>
      </c>
    </row>
    <row r="109" spans="1:2" ht="15" x14ac:dyDescent="0.25">
      <c r="A109" s="87" t="s">
        <v>450</v>
      </c>
      <c r="B109" s="88">
        <v>40</v>
      </c>
    </row>
    <row r="110" spans="1:2" ht="15" x14ac:dyDescent="0.25">
      <c r="A110" s="87" t="s">
        <v>451</v>
      </c>
      <c r="B110" s="88">
        <v>40</v>
      </c>
    </row>
    <row r="111" spans="1:2" ht="15" x14ac:dyDescent="0.25">
      <c r="A111" s="87" t="s">
        <v>452</v>
      </c>
      <c r="B111" s="88">
        <v>40</v>
      </c>
    </row>
    <row r="112" spans="1:2" ht="15" x14ac:dyDescent="0.25">
      <c r="A112" s="87" t="s">
        <v>453</v>
      </c>
      <c r="B112" s="88">
        <v>40</v>
      </c>
    </row>
    <row r="113" spans="1:2" ht="15" x14ac:dyDescent="0.25">
      <c r="A113" s="87" t="s">
        <v>454</v>
      </c>
      <c r="B113" s="88">
        <v>40</v>
      </c>
    </row>
    <row r="114" spans="1:2" ht="15" x14ac:dyDescent="0.25">
      <c r="A114" s="87" t="s">
        <v>455</v>
      </c>
      <c r="B114" s="88">
        <v>41</v>
      </c>
    </row>
    <row r="115" spans="1:2" ht="15" x14ac:dyDescent="0.25">
      <c r="A115" s="87" t="s">
        <v>456</v>
      </c>
      <c r="B115" s="88">
        <v>41</v>
      </c>
    </row>
    <row r="116" spans="1:2" ht="15" x14ac:dyDescent="0.25">
      <c r="A116" s="87" t="s">
        <v>457</v>
      </c>
      <c r="B116" s="88">
        <v>41</v>
      </c>
    </row>
    <row r="117" spans="1:2" ht="15" x14ac:dyDescent="0.25">
      <c r="A117" s="87" t="s">
        <v>458</v>
      </c>
      <c r="B117" s="88">
        <v>41</v>
      </c>
    </row>
    <row r="118" spans="1:2" ht="15" x14ac:dyDescent="0.25">
      <c r="A118" s="87" t="s">
        <v>459</v>
      </c>
      <c r="B118" s="88">
        <v>42</v>
      </c>
    </row>
    <row r="119" spans="1:2" ht="15" x14ac:dyDescent="0.25">
      <c r="A119" s="87" t="s">
        <v>460</v>
      </c>
      <c r="B119" s="88">
        <v>42</v>
      </c>
    </row>
    <row r="120" spans="1:2" ht="15" x14ac:dyDescent="0.25">
      <c r="A120" s="87" t="s">
        <v>461</v>
      </c>
      <c r="B120" s="88">
        <v>42</v>
      </c>
    </row>
    <row r="121" spans="1:2" ht="15" x14ac:dyDescent="0.25">
      <c r="A121" s="87" t="s">
        <v>462</v>
      </c>
      <c r="B121" s="88">
        <v>42</v>
      </c>
    </row>
    <row r="122" spans="1:2" ht="15" x14ac:dyDescent="0.25">
      <c r="A122" s="87" t="s">
        <v>463</v>
      </c>
      <c r="B122" s="88">
        <v>42</v>
      </c>
    </row>
    <row r="123" spans="1:2" ht="15" x14ac:dyDescent="0.25">
      <c r="A123" s="87" t="s">
        <v>464</v>
      </c>
      <c r="B123" s="88">
        <v>42</v>
      </c>
    </row>
    <row r="124" spans="1:2" ht="15" x14ac:dyDescent="0.25">
      <c r="A124" s="87" t="s">
        <v>465</v>
      </c>
      <c r="B124" s="88">
        <v>43</v>
      </c>
    </row>
    <row r="125" spans="1:2" ht="15" x14ac:dyDescent="0.25">
      <c r="A125" s="87" t="s">
        <v>466</v>
      </c>
      <c r="B125" s="88">
        <v>43</v>
      </c>
    </row>
    <row r="126" spans="1:2" ht="15" x14ac:dyDescent="0.25">
      <c r="A126" s="87" t="s">
        <v>467</v>
      </c>
      <c r="B126" s="88">
        <v>43</v>
      </c>
    </row>
    <row r="127" spans="1:2" ht="15" x14ac:dyDescent="0.25">
      <c r="A127" s="87" t="s">
        <v>468</v>
      </c>
      <c r="B127" s="88">
        <v>43</v>
      </c>
    </row>
    <row r="128" spans="1:2" ht="15" x14ac:dyDescent="0.25">
      <c r="A128" s="87" t="s">
        <v>469</v>
      </c>
      <c r="B128" s="88">
        <v>43</v>
      </c>
    </row>
    <row r="129" spans="1:2" ht="15" x14ac:dyDescent="0.25">
      <c r="A129" s="87" t="s">
        <v>470</v>
      </c>
      <c r="B129" s="88">
        <v>44</v>
      </c>
    </row>
    <row r="130" spans="1:2" ht="12.75" customHeight="1" x14ac:dyDescent="0.25">
      <c r="A130" s="87" t="s">
        <v>471</v>
      </c>
      <c r="B130" s="88">
        <v>44</v>
      </c>
    </row>
    <row r="131" spans="1:2" ht="30" x14ac:dyDescent="0.25">
      <c r="A131" s="87" t="s">
        <v>472</v>
      </c>
      <c r="B131" s="88">
        <v>44</v>
      </c>
    </row>
    <row r="132" spans="1:2" ht="15" x14ac:dyDescent="0.25">
      <c r="A132" s="87" t="s">
        <v>473</v>
      </c>
      <c r="B132" s="88">
        <v>44</v>
      </c>
    </row>
    <row r="133" spans="1:2" ht="15" x14ac:dyDescent="0.25">
      <c r="A133" s="87" t="s">
        <v>474</v>
      </c>
      <c r="B133" s="88">
        <v>45</v>
      </c>
    </row>
    <row r="134" spans="1:2" ht="15" x14ac:dyDescent="0.25">
      <c r="A134" s="87" t="s">
        <v>475</v>
      </c>
      <c r="B134" s="88">
        <v>45</v>
      </c>
    </row>
    <row r="135" spans="1:2" ht="15" x14ac:dyDescent="0.25">
      <c r="A135" s="87" t="s">
        <v>476</v>
      </c>
      <c r="B135" s="88">
        <v>45</v>
      </c>
    </row>
    <row r="136" spans="1:2" ht="15" x14ac:dyDescent="0.25">
      <c r="A136" s="87" t="s">
        <v>477</v>
      </c>
      <c r="B136" s="88">
        <v>45</v>
      </c>
    </row>
    <row r="137" spans="1:2" ht="15" x14ac:dyDescent="0.25">
      <c r="A137" s="87" t="s">
        <v>478</v>
      </c>
      <c r="B137" s="88">
        <v>45</v>
      </c>
    </row>
    <row r="138" spans="1:2" ht="30" x14ac:dyDescent="0.25">
      <c r="A138" s="87" t="s">
        <v>479</v>
      </c>
      <c r="B138" s="88">
        <v>46</v>
      </c>
    </row>
    <row r="139" spans="1:2" ht="15" x14ac:dyDescent="0.25">
      <c r="A139" s="87" t="s">
        <v>480</v>
      </c>
      <c r="B139" s="88">
        <v>46</v>
      </c>
    </row>
    <row r="140" spans="1:2" ht="15" x14ac:dyDescent="0.25">
      <c r="A140" s="87" t="s">
        <v>481</v>
      </c>
      <c r="B140" s="88">
        <v>46</v>
      </c>
    </row>
    <row r="141" spans="1:2" ht="15" x14ac:dyDescent="0.25">
      <c r="A141" s="87" t="s">
        <v>482</v>
      </c>
      <c r="B141" s="88">
        <v>46</v>
      </c>
    </row>
    <row r="142" spans="1:2" ht="15" x14ac:dyDescent="0.25">
      <c r="A142" s="87" t="s">
        <v>483</v>
      </c>
      <c r="B142" s="88">
        <v>46</v>
      </c>
    </row>
    <row r="143" spans="1:2" ht="15" x14ac:dyDescent="0.25">
      <c r="A143" s="87" t="s">
        <v>484</v>
      </c>
      <c r="B143" s="88">
        <v>47</v>
      </c>
    </row>
    <row r="144" spans="1:2" ht="15" x14ac:dyDescent="0.25">
      <c r="A144" s="87" t="s">
        <v>485</v>
      </c>
      <c r="B144" s="88">
        <v>47</v>
      </c>
    </row>
    <row r="145" spans="1:2" ht="15" x14ac:dyDescent="0.25">
      <c r="A145" s="87" t="s">
        <v>486</v>
      </c>
      <c r="B145" s="88">
        <v>47</v>
      </c>
    </row>
    <row r="146" spans="1:2" ht="15" x14ac:dyDescent="0.25">
      <c r="A146" s="87" t="s">
        <v>487</v>
      </c>
      <c r="B146" s="88">
        <v>47</v>
      </c>
    </row>
    <row r="147" spans="1:2" ht="15" x14ac:dyDescent="0.25">
      <c r="A147" s="87" t="s">
        <v>488</v>
      </c>
      <c r="B147" s="88">
        <v>47</v>
      </c>
    </row>
    <row r="148" spans="1:2" ht="15" x14ac:dyDescent="0.25">
      <c r="A148" s="87" t="s">
        <v>489</v>
      </c>
      <c r="B148" s="88">
        <v>48</v>
      </c>
    </row>
    <row r="149" spans="1:2" ht="15" x14ac:dyDescent="0.25">
      <c r="A149" s="87" t="s">
        <v>490</v>
      </c>
      <c r="B149" s="88">
        <v>48</v>
      </c>
    </row>
    <row r="150" spans="1:2" ht="15" x14ac:dyDescent="0.25">
      <c r="A150" s="87" t="s">
        <v>491</v>
      </c>
      <c r="B150" s="88">
        <v>48</v>
      </c>
    </row>
    <row r="151" spans="1:2" ht="15" x14ac:dyDescent="0.25">
      <c r="A151" s="87" t="s">
        <v>492</v>
      </c>
      <c r="B151" s="88">
        <v>48</v>
      </c>
    </row>
    <row r="152" spans="1:2" ht="15" x14ac:dyDescent="0.25">
      <c r="A152" s="87" t="s">
        <v>493</v>
      </c>
      <c r="B152" s="88">
        <v>48</v>
      </c>
    </row>
    <row r="153" spans="1:2" ht="15" x14ac:dyDescent="0.25">
      <c r="A153" s="87" t="s">
        <v>494</v>
      </c>
      <c r="B153" s="88">
        <v>49</v>
      </c>
    </row>
    <row r="154" spans="1:2" ht="30" x14ac:dyDescent="0.25">
      <c r="A154" s="87" t="s">
        <v>495</v>
      </c>
      <c r="B154" s="88">
        <v>49</v>
      </c>
    </row>
    <row r="155" spans="1:2" ht="15" x14ac:dyDescent="0.25">
      <c r="A155" s="87" t="s">
        <v>496</v>
      </c>
      <c r="B155" s="88">
        <v>49</v>
      </c>
    </row>
    <row r="156" spans="1:2" ht="15" x14ac:dyDescent="0.25">
      <c r="A156" s="87" t="s">
        <v>497</v>
      </c>
      <c r="B156" s="88">
        <v>49</v>
      </c>
    </row>
    <row r="157" spans="1:2" ht="15" x14ac:dyDescent="0.25">
      <c r="A157" s="87" t="s">
        <v>498</v>
      </c>
      <c r="B157" s="88">
        <v>50</v>
      </c>
    </row>
    <row r="158" spans="1:2" ht="15" x14ac:dyDescent="0.25">
      <c r="A158" s="87" t="s">
        <v>499</v>
      </c>
      <c r="B158" s="88">
        <v>50</v>
      </c>
    </row>
    <row r="159" spans="1:2" ht="15" x14ac:dyDescent="0.25">
      <c r="A159" s="87" t="s">
        <v>500</v>
      </c>
      <c r="B159" s="88">
        <v>50</v>
      </c>
    </row>
    <row r="160" spans="1:2" ht="15" x14ac:dyDescent="0.25">
      <c r="A160" s="87" t="s">
        <v>501</v>
      </c>
      <c r="B160" s="88">
        <v>50</v>
      </c>
    </row>
    <row r="161" spans="1:2" ht="15" x14ac:dyDescent="0.25">
      <c r="A161" s="87" t="s">
        <v>502</v>
      </c>
      <c r="B161" s="88">
        <v>50</v>
      </c>
    </row>
    <row r="162" spans="1:2" ht="15" x14ac:dyDescent="0.25">
      <c r="A162" s="87" t="s">
        <v>503</v>
      </c>
      <c r="B162" s="88">
        <v>51</v>
      </c>
    </row>
    <row r="163" spans="1:2" ht="15" x14ac:dyDescent="0.25">
      <c r="A163" s="87" t="s">
        <v>504</v>
      </c>
      <c r="B163" s="88">
        <v>51</v>
      </c>
    </row>
    <row r="164" spans="1:2" ht="30" x14ac:dyDescent="0.25">
      <c r="A164" s="87" t="s">
        <v>505</v>
      </c>
      <c r="B164" s="88">
        <v>51</v>
      </c>
    </row>
    <row r="165" spans="1:2" ht="30" x14ac:dyDescent="0.25">
      <c r="A165" s="87" t="s">
        <v>506</v>
      </c>
      <c r="B165" s="88">
        <v>51</v>
      </c>
    </row>
    <row r="166" spans="1:2" ht="15" x14ac:dyDescent="0.25">
      <c r="A166" s="87" t="s">
        <v>507</v>
      </c>
      <c r="B166" s="88">
        <v>51</v>
      </c>
    </row>
    <row r="167" spans="1:2" ht="15" x14ac:dyDescent="0.25">
      <c r="A167" s="87" t="s">
        <v>508</v>
      </c>
      <c r="B167" s="88">
        <v>52</v>
      </c>
    </row>
    <row r="168" spans="1:2" ht="15" x14ac:dyDescent="0.25">
      <c r="A168" s="87" t="s">
        <v>509</v>
      </c>
      <c r="B168" s="88">
        <v>52</v>
      </c>
    </row>
    <row r="169" spans="1:2" ht="15" x14ac:dyDescent="0.25">
      <c r="A169" s="87" t="s">
        <v>510</v>
      </c>
      <c r="B169" s="88">
        <v>52</v>
      </c>
    </row>
    <row r="170" spans="1:2" ht="15" x14ac:dyDescent="0.25">
      <c r="A170" s="87" t="s">
        <v>511</v>
      </c>
      <c r="B170" s="88">
        <v>52</v>
      </c>
    </row>
    <row r="171" spans="1:2" ht="15" x14ac:dyDescent="0.25">
      <c r="A171" s="87" t="s">
        <v>512</v>
      </c>
      <c r="B171" s="88">
        <v>52</v>
      </c>
    </row>
    <row r="172" spans="1:2" ht="15" x14ac:dyDescent="0.25">
      <c r="A172" s="87" t="s">
        <v>513</v>
      </c>
      <c r="B172" s="88">
        <v>53</v>
      </c>
    </row>
    <row r="173" spans="1:2" ht="15" x14ac:dyDescent="0.25">
      <c r="A173" s="87" t="s">
        <v>514</v>
      </c>
      <c r="B173" s="88">
        <v>53</v>
      </c>
    </row>
    <row r="174" spans="1:2" ht="15" x14ac:dyDescent="0.25">
      <c r="A174" s="87" t="s">
        <v>515</v>
      </c>
      <c r="B174" s="88">
        <v>53</v>
      </c>
    </row>
    <row r="175" spans="1:2" ht="15" x14ac:dyDescent="0.25">
      <c r="A175" s="87" t="s">
        <v>516</v>
      </c>
      <c r="B175" s="88">
        <v>53</v>
      </c>
    </row>
    <row r="176" spans="1:2" ht="15" x14ac:dyDescent="0.25">
      <c r="A176" s="87" t="s">
        <v>517</v>
      </c>
      <c r="B176" s="88">
        <v>53</v>
      </c>
    </row>
    <row r="177" spans="1:2" ht="15" x14ac:dyDescent="0.25">
      <c r="A177" s="87" t="s">
        <v>518</v>
      </c>
      <c r="B177" s="88">
        <v>54</v>
      </c>
    </row>
    <row r="178" spans="1:2" ht="15" x14ac:dyDescent="0.25">
      <c r="A178" s="87" t="s">
        <v>519</v>
      </c>
      <c r="B178" s="88">
        <v>54</v>
      </c>
    </row>
    <row r="179" spans="1:2" ht="15" x14ac:dyDescent="0.25">
      <c r="A179" s="87" t="s">
        <v>520</v>
      </c>
      <c r="B179" s="88">
        <v>54</v>
      </c>
    </row>
    <row r="180" spans="1:2" ht="15" x14ac:dyDescent="0.25">
      <c r="A180" s="87" t="s">
        <v>521</v>
      </c>
      <c r="B180" s="88">
        <v>54</v>
      </c>
    </row>
    <row r="181" spans="1:2" ht="15" x14ac:dyDescent="0.25">
      <c r="A181" s="87" t="s">
        <v>522</v>
      </c>
      <c r="B181" s="88">
        <v>54</v>
      </c>
    </row>
    <row r="182" spans="1:2" ht="15" x14ac:dyDescent="0.25">
      <c r="A182" s="87" t="s">
        <v>523</v>
      </c>
      <c r="B182" s="88">
        <v>55</v>
      </c>
    </row>
    <row r="183" spans="1:2" ht="12.75" customHeight="1" x14ac:dyDescent="0.25">
      <c r="A183" s="87" t="s">
        <v>524</v>
      </c>
      <c r="B183" s="88">
        <v>55</v>
      </c>
    </row>
    <row r="184" spans="1:2" ht="15" x14ac:dyDescent="0.25">
      <c r="A184" s="87" t="s">
        <v>525</v>
      </c>
      <c r="B184" s="88">
        <v>55</v>
      </c>
    </row>
    <row r="185" spans="1:2" ht="15" x14ac:dyDescent="0.25">
      <c r="A185" s="87" t="s">
        <v>526</v>
      </c>
      <c r="B185" s="88">
        <v>55</v>
      </c>
    </row>
    <row r="186" spans="1:2" ht="15" x14ac:dyDescent="0.25">
      <c r="A186" s="87" t="s">
        <v>527</v>
      </c>
      <c r="B186" s="88">
        <v>56</v>
      </c>
    </row>
    <row r="187" spans="1:2" ht="15" x14ac:dyDescent="0.25">
      <c r="A187" s="87" t="s">
        <v>528</v>
      </c>
      <c r="B187" s="88">
        <v>56</v>
      </c>
    </row>
    <row r="188" spans="1:2" ht="15" x14ac:dyDescent="0.25">
      <c r="A188" s="87" t="s">
        <v>529</v>
      </c>
      <c r="B188" s="88">
        <v>56</v>
      </c>
    </row>
    <row r="189" spans="1:2" ht="15" x14ac:dyDescent="0.25">
      <c r="A189" s="87" t="s">
        <v>530</v>
      </c>
      <c r="B189" s="88">
        <v>56</v>
      </c>
    </row>
    <row r="190" spans="1:2" ht="15" x14ac:dyDescent="0.25">
      <c r="A190" s="87" t="s">
        <v>531</v>
      </c>
      <c r="B190" s="88">
        <v>56</v>
      </c>
    </row>
    <row r="191" spans="1:2" ht="15" x14ac:dyDescent="0.25">
      <c r="A191" s="87" t="s">
        <v>532</v>
      </c>
      <c r="B191" s="88">
        <v>56</v>
      </c>
    </row>
    <row r="192" spans="1:2" ht="15" x14ac:dyDescent="0.25">
      <c r="A192" s="87" t="s">
        <v>533</v>
      </c>
      <c r="B192" s="88">
        <v>57</v>
      </c>
    </row>
    <row r="193" spans="1:2" ht="24" customHeight="1" x14ac:dyDescent="0.25">
      <c r="A193" s="87" t="s">
        <v>534</v>
      </c>
      <c r="B193" s="88">
        <v>57</v>
      </c>
    </row>
    <row r="194" spans="1:2" ht="15" x14ac:dyDescent="0.25">
      <c r="A194" s="87" t="s">
        <v>535</v>
      </c>
      <c r="B194" s="88">
        <v>57</v>
      </c>
    </row>
    <row r="195" spans="1:2" ht="15" x14ac:dyDescent="0.25">
      <c r="A195" s="87" t="s">
        <v>536</v>
      </c>
      <c r="B195" s="88">
        <v>57</v>
      </c>
    </row>
    <row r="196" spans="1:2" ht="12.75" customHeight="1" x14ac:dyDescent="0.25">
      <c r="A196" s="87" t="s">
        <v>537</v>
      </c>
      <c r="B196" s="88">
        <v>58</v>
      </c>
    </row>
    <row r="197" spans="1:2" ht="15" x14ac:dyDescent="0.25">
      <c r="A197" s="87" t="s">
        <v>538</v>
      </c>
      <c r="B197" s="88">
        <v>58</v>
      </c>
    </row>
    <row r="198" spans="1:2" ht="15" x14ac:dyDescent="0.25">
      <c r="A198" s="87" t="s">
        <v>539</v>
      </c>
      <c r="B198" s="88">
        <v>58</v>
      </c>
    </row>
    <row r="199" spans="1:2" ht="15" x14ac:dyDescent="0.25">
      <c r="A199" s="87" t="s">
        <v>540</v>
      </c>
      <c r="B199" s="88">
        <v>58</v>
      </c>
    </row>
    <row r="200" spans="1:2" ht="15" x14ac:dyDescent="0.25">
      <c r="A200" s="87" t="s">
        <v>541</v>
      </c>
      <c r="B200" s="88">
        <v>59</v>
      </c>
    </row>
    <row r="201" spans="1:2" ht="15" x14ac:dyDescent="0.25">
      <c r="A201" s="87" t="s">
        <v>542</v>
      </c>
      <c r="B201" s="88">
        <v>59</v>
      </c>
    </row>
    <row r="202" spans="1:2" ht="15" x14ac:dyDescent="0.25">
      <c r="A202" s="87" t="s">
        <v>543</v>
      </c>
      <c r="B202" s="88">
        <v>59</v>
      </c>
    </row>
    <row r="203" spans="1:2" ht="15" x14ac:dyDescent="0.25">
      <c r="A203" s="87" t="s">
        <v>544</v>
      </c>
      <c r="B203" s="88">
        <v>59</v>
      </c>
    </row>
    <row r="204" spans="1:2" ht="15" x14ac:dyDescent="0.25">
      <c r="A204" s="87" t="s">
        <v>545</v>
      </c>
      <c r="B204" s="88">
        <v>59</v>
      </c>
    </row>
    <row r="205" spans="1:2" ht="15" x14ac:dyDescent="0.25">
      <c r="A205" s="87" t="s">
        <v>546</v>
      </c>
      <c r="B205" s="88">
        <v>60</v>
      </c>
    </row>
    <row r="206" spans="1:2" ht="15" x14ac:dyDescent="0.25">
      <c r="A206" s="87" t="s">
        <v>547</v>
      </c>
      <c r="B206" s="88">
        <v>60</v>
      </c>
    </row>
    <row r="207" spans="1:2" ht="15" x14ac:dyDescent="0.25">
      <c r="A207" s="87" t="s">
        <v>548</v>
      </c>
      <c r="B207" s="88">
        <v>60</v>
      </c>
    </row>
    <row r="208" spans="1:2" ht="15" x14ac:dyDescent="0.25">
      <c r="A208" s="87" t="s">
        <v>549</v>
      </c>
      <c r="B208" s="88">
        <v>60</v>
      </c>
    </row>
    <row r="209" spans="1:2" ht="15" x14ac:dyDescent="0.25">
      <c r="A209" s="87" t="s">
        <v>550</v>
      </c>
      <c r="B209" s="88">
        <v>60</v>
      </c>
    </row>
    <row r="210" spans="1:2" ht="15" x14ac:dyDescent="0.25">
      <c r="A210" s="87" t="s">
        <v>551</v>
      </c>
      <c r="B210" s="88">
        <v>61</v>
      </c>
    </row>
    <row r="211" spans="1:2" ht="15" x14ac:dyDescent="0.25">
      <c r="A211" s="87" t="s">
        <v>552</v>
      </c>
      <c r="B211" s="88">
        <v>61</v>
      </c>
    </row>
    <row r="212" spans="1:2" ht="15" x14ac:dyDescent="0.25">
      <c r="A212" s="87" t="s">
        <v>553</v>
      </c>
      <c r="B212" s="88">
        <v>61</v>
      </c>
    </row>
    <row r="213" spans="1:2" ht="15" x14ac:dyDescent="0.25">
      <c r="A213" s="87" t="s">
        <v>554</v>
      </c>
      <c r="B213" s="88">
        <v>61</v>
      </c>
    </row>
    <row r="214" spans="1:2" ht="15" x14ac:dyDescent="0.25">
      <c r="A214" s="87" t="s">
        <v>555</v>
      </c>
      <c r="B214" s="88">
        <v>61</v>
      </c>
    </row>
    <row r="215" spans="1:2" ht="15" x14ac:dyDescent="0.25">
      <c r="A215" s="87" t="s">
        <v>556</v>
      </c>
      <c r="B215" s="88">
        <v>62</v>
      </c>
    </row>
    <row r="216" spans="1:2" ht="15" x14ac:dyDescent="0.25">
      <c r="A216" s="87" t="s">
        <v>557</v>
      </c>
      <c r="B216" s="88">
        <v>62</v>
      </c>
    </row>
    <row r="217" spans="1:2" ht="15" x14ac:dyDescent="0.25">
      <c r="A217" s="87" t="s">
        <v>558</v>
      </c>
      <c r="B217" s="88">
        <v>62</v>
      </c>
    </row>
    <row r="218" spans="1:2" ht="15" x14ac:dyDescent="0.25">
      <c r="A218" s="87" t="s">
        <v>559</v>
      </c>
      <c r="B218" s="88">
        <v>62</v>
      </c>
    </row>
    <row r="219" spans="1:2" ht="15" x14ac:dyDescent="0.25">
      <c r="A219" s="87" t="s">
        <v>560</v>
      </c>
      <c r="B219" s="88">
        <v>63</v>
      </c>
    </row>
    <row r="220" spans="1:2" ht="15" x14ac:dyDescent="0.25">
      <c r="A220" s="87" t="s">
        <v>561</v>
      </c>
      <c r="B220" s="88">
        <v>63</v>
      </c>
    </row>
    <row r="221" spans="1:2" ht="30" x14ac:dyDescent="0.25">
      <c r="A221" s="87" t="s">
        <v>562</v>
      </c>
      <c r="B221" s="88">
        <v>63</v>
      </c>
    </row>
    <row r="222" spans="1:2" ht="12.75" customHeight="1" x14ac:dyDescent="0.25">
      <c r="A222" s="87" t="s">
        <v>563</v>
      </c>
      <c r="B222" s="88">
        <v>63</v>
      </c>
    </row>
    <row r="223" spans="1:2" ht="30" x14ac:dyDescent="0.25">
      <c r="A223" s="87" t="s">
        <v>564</v>
      </c>
      <c r="B223" s="88">
        <v>64</v>
      </c>
    </row>
    <row r="224" spans="1:2" ht="15" x14ac:dyDescent="0.25">
      <c r="A224" s="87" t="s">
        <v>565</v>
      </c>
      <c r="B224" s="88">
        <v>64</v>
      </c>
    </row>
    <row r="225" spans="1:2" ht="15" x14ac:dyDescent="0.25">
      <c r="A225" s="87" t="s">
        <v>566</v>
      </c>
      <c r="B225" s="88">
        <v>64</v>
      </c>
    </row>
    <row r="226" spans="1:2" ht="15" x14ac:dyDescent="0.25">
      <c r="A226" s="87" t="s">
        <v>567</v>
      </c>
      <c r="B226" s="88">
        <v>64</v>
      </c>
    </row>
    <row r="227" spans="1:2" ht="15" x14ac:dyDescent="0.25">
      <c r="A227" s="87" t="s">
        <v>568</v>
      </c>
      <c r="B227" s="88">
        <v>64</v>
      </c>
    </row>
    <row r="228" spans="1:2" ht="15" x14ac:dyDescent="0.25">
      <c r="A228" s="87" t="s">
        <v>569</v>
      </c>
      <c r="B228" s="88">
        <v>65</v>
      </c>
    </row>
    <row r="229" spans="1:2" ht="30" x14ac:dyDescent="0.25">
      <c r="A229" s="87" t="s">
        <v>570</v>
      </c>
      <c r="B229" s="88">
        <v>65</v>
      </c>
    </row>
    <row r="230" spans="1:2" ht="15" x14ac:dyDescent="0.25">
      <c r="A230" s="87" t="s">
        <v>571</v>
      </c>
      <c r="B230" s="88">
        <v>65</v>
      </c>
    </row>
    <row r="231" spans="1:2" ht="15" x14ac:dyDescent="0.25">
      <c r="A231" s="87" t="s">
        <v>572</v>
      </c>
      <c r="B231" s="88">
        <v>65</v>
      </c>
    </row>
    <row r="232" spans="1:2" ht="12.75" customHeight="1" x14ac:dyDescent="0.25">
      <c r="A232" s="87" t="s">
        <v>573</v>
      </c>
      <c r="B232" s="88">
        <v>66</v>
      </c>
    </row>
    <row r="233" spans="1:2" ht="15" x14ac:dyDescent="0.25">
      <c r="A233" s="87" t="s">
        <v>574</v>
      </c>
      <c r="B233" s="88">
        <v>66</v>
      </c>
    </row>
    <row r="234" spans="1:2" ht="15" x14ac:dyDescent="0.25">
      <c r="A234" s="87" t="s">
        <v>575</v>
      </c>
      <c r="B234" s="88">
        <v>66</v>
      </c>
    </row>
    <row r="235" spans="1:2" ht="15" x14ac:dyDescent="0.25">
      <c r="A235" s="87" t="s">
        <v>576</v>
      </c>
      <c r="B235" s="88">
        <v>66</v>
      </c>
    </row>
    <row r="236" spans="1:2" ht="15" x14ac:dyDescent="0.25">
      <c r="A236" s="87" t="s">
        <v>577</v>
      </c>
      <c r="B236" s="88">
        <v>66</v>
      </c>
    </row>
    <row r="237" spans="1:2" ht="15" x14ac:dyDescent="0.25">
      <c r="A237" s="87" t="s">
        <v>578</v>
      </c>
      <c r="B237" s="88">
        <v>67</v>
      </c>
    </row>
    <row r="238" spans="1:2" ht="15" x14ac:dyDescent="0.25">
      <c r="A238" s="87" t="s">
        <v>579</v>
      </c>
      <c r="B238" s="88">
        <v>67</v>
      </c>
    </row>
    <row r="239" spans="1:2" ht="15" x14ac:dyDescent="0.25">
      <c r="A239" s="87" t="s">
        <v>580</v>
      </c>
      <c r="B239" s="88">
        <v>67</v>
      </c>
    </row>
    <row r="240" spans="1:2" ht="30" x14ac:dyDescent="0.25">
      <c r="A240" s="87" t="s">
        <v>581</v>
      </c>
      <c r="B240" s="88">
        <v>67</v>
      </c>
    </row>
    <row r="241" spans="1:2" ht="15" x14ac:dyDescent="0.25">
      <c r="A241" s="87" t="s">
        <v>582</v>
      </c>
      <c r="B241" s="88">
        <v>67</v>
      </c>
    </row>
    <row r="242" spans="1:2" ht="15" x14ac:dyDescent="0.25">
      <c r="A242" s="87" t="s">
        <v>583</v>
      </c>
      <c r="B242" s="88">
        <v>68</v>
      </c>
    </row>
    <row r="243" spans="1:2" ht="15" x14ac:dyDescent="0.25">
      <c r="A243" s="87" t="s">
        <v>584</v>
      </c>
      <c r="B243" s="88">
        <v>68</v>
      </c>
    </row>
    <row r="244" spans="1:2" ht="15" x14ac:dyDescent="0.25">
      <c r="A244" s="87" t="s">
        <v>585</v>
      </c>
      <c r="B244" s="88">
        <v>68</v>
      </c>
    </row>
    <row r="245" spans="1:2" ht="15" x14ac:dyDescent="0.25">
      <c r="A245" s="87" t="s">
        <v>586</v>
      </c>
      <c r="B245" s="88">
        <v>68</v>
      </c>
    </row>
    <row r="246" spans="1:2" ht="15" x14ac:dyDescent="0.25">
      <c r="A246" s="87" t="s">
        <v>587</v>
      </c>
      <c r="B246" s="88">
        <v>69</v>
      </c>
    </row>
    <row r="247" spans="1:2" ht="15" x14ac:dyDescent="0.25">
      <c r="A247" s="87" t="s">
        <v>588</v>
      </c>
      <c r="B247" s="88">
        <v>69</v>
      </c>
    </row>
    <row r="248" spans="1:2" ht="15" x14ac:dyDescent="0.25">
      <c r="A248" s="87" t="s">
        <v>589</v>
      </c>
      <c r="B248" s="88">
        <v>69</v>
      </c>
    </row>
    <row r="249" spans="1:2" ht="15" x14ac:dyDescent="0.25">
      <c r="A249" s="87" t="s">
        <v>590</v>
      </c>
      <c r="B249" s="88">
        <v>69</v>
      </c>
    </row>
    <row r="250" spans="1:2" ht="15" x14ac:dyDescent="0.25">
      <c r="A250" s="87" t="s">
        <v>591</v>
      </c>
      <c r="B250" s="88">
        <v>69</v>
      </c>
    </row>
    <row r="251" spans="1:2" ht="15" x14ac:dyDescent="0.25">
      <c r="A251" s="87" t="s">
        <v>592</v>
      </c>
      <c r="B251" s="88">
        <v>70</v>
      </c>
    </row>
    <row r="252" spans="1:2" ht="15" x14ac:dyDescent="0.25">
      <c r="A252" s="87" t="s">
        <v>593</v>
      </c>
      <c r="B252" s="88">
        <v>70</v>
      </c>
    </row>
    <row r="253" spans="1:2" ht="15" x14ac:dyDescent="0.25">
      <c r="A253" s="87" t="s">
        <v>594</v>
      </c>
      <c r="B253" s="88">
        <v>70</v>
      </c>
    </row>
    <row r="254" spans="1:2" ht="15" x14ac:dyDescent="0.25">
      <c r="A254" s="87" t="s">
        <v>595</v>
      </c>
      <c r="B254" s="88">
        <v>70</v>
      </c>
    </row>
    <row r="255" spans="1:2" ht="15" x14ac:dyDescent="0.25">
      <c r="A255" s="87" t="s">
        <v>596</v>
      </c>
      <c r="B255" s="88">
        <v>70</v>
      </c>
    </row>
    <row r="256" spans="1:2" ht="15" x14ac:dyDescent="0.25">
      <c r="A256" s="87" t="s">
        <v>597</v>
      </c>
      <c r="B256" s="88">
        <v>71</v>
      </c>
    </row>
    <row r="257" spans="1:2" ht="15" x14ac:dyDescent="0.25">
      <c r="A257" s="87" t="s">
        <v>598</v>
      </c>
      <c r="B257" s="88">
        <v>71</v>
      </c>
    </row>
    <row r="258" spans="1:2" ht="15" x14ac:dyDescent="0.25">
      <c r="A258" s="87" t="s">
        <v>599</v>
      </c>
      <c r="B258" s="88">
        <v>71</v>
      </c>
    </row>
    <row r="259" spans="1:2" ht="15" x14ac:dyDescent="0.25">
      <c r="A259" s="87" t="s">
        <v>600</v>
      </c>
      <c r="B259" s="88">
        <v>71</v>
      </c>
    </row>
    <row r="260" spans="1:2" ht="15" x14ac:dyDescent="0.25">
      <c r="A260" s="87" t="s">
        <v>601</v>
      </c>
      <c r="B260" s="88">
        <v>71</v>
      </c>
    </row>
    <row r="261" spans="1:2" ht="15" x14ac:dyDescent="0.25">
      <c r="A261" s="87" t="s">
        <v>602</v>
      </c>
      <c r="B261" s="88">
        <v>72</v>
      </c>
    </row>
    <row r="262" spans="1:2" ht="15" x14ac:dyDescent="0.25">
      <c r="A262" s="87" t="s">
        <v>603</v>
      </c>
      <c r="B262" s="88">
        <v>72</v>
      </c>
    </row>
    <row r="263" spans="1:2" ht="30" x14ac:dyDescent="0.25">
      <c r="A263" s="87" t="s">
        <v>604</v>
      </c>
      <c r="B263" s="88">
        <v>72</v>
      </c>
    </row>
    <row r="264" spans="1:2" ht="15" x14ac:dyDescent="0.25">
      <c r="A264" s="87" t="s">
        <v>605</v>
      </c>
      <c r="B264" s="88">
        <v>72</v>
      </c>
    </row>
    <row r="265" spans="1:2" ht="15" x14ac:dyDescent="0.25">
      <c r="A265" s="87" t="s">
        <v>606</v>
      </c>
      <c r="B265" s="88">
        <v>72</v>
      </c>
    </row>
    <row r="266" spans="1:2" ht="15" x14ac:dyDescent="0.25">
      <c r="A266" s="87" t="s">
        <v>607</v>
      </c>
      <c r="B266" s="88">
        <v>73</v>
      </c>
    </row>
    <row r="267" spans="1:2" ht="15" x14ac:dyDescent="0.25">
      <c r="A267" s="87" t="s">
        <v>608</v>
      </c>
      <c r="B267" s="88">
        <v>73</v>
      </c>
    </row>
    <row r="268" spans="1:2" ht="15" x14ac:dyDescent="0.25">
      <c r="A268" s="87" t="s">
        <v>609</v>
      </c>
      <c r="B268" s="88">
        <v>73</v>
      </c>
    </row>
    <row r="269" spans="1:2" ht="15" x14ac:dyDescent="0.25">
      <c r="A269" s="87" t="s">
        <v>610</v>
      </c>
      <c r="B269" s="88">
        <v>73</v>
      </c>
    </row>
    <row r="270" spans="1:2" ht="15" x14ac:dyDescent="0.25">
      <c r="A270" s="87" t="s">
        <v>611</v>
      </c>
      <c r="B270" s="88">
        <v>73</v>
      </c>
    </row>
    <row r="271" spans="1:2" ht="15" x14ac:dyDescent="0.25">
      <c r="A271" s="87" t="s">
        <v>612</v>
      </c>
      <c r="B271" s="88">
        <v>73</v>
      </c>
    </row>
    <row r="272" spans="1:2" ht="15" x14ac:dyDescent="0.25">
      <c r="A272" s="87" t="s">
        <v>280</v>
      </c>
      <c r="B272" s="88">
        <v>74</v>
      </c>
    </row>
    <row r="273" spans="1:2" ht="15" x14ac:dyDescent="0.25">
      <c r="A273" s="87" t="s">
        <v>613</v>
      </c>
      <c r="B273" s="88">
        <v>74</v>
      </c>
    </row>
    <row r="274" spans="1:2" ht="15" x14ac:dyDescent="0.25">
      <c r="A274" s="87" t="s">
        <v>614</v>
      </c>
      <c r="B274" s="88">
        <v>75</v>
      </c>
    </row>
    <row r="275" spans="1:2" ht="15" x14ac:dyDescent="0.25">
      <c r="A275" s="87" t="s">
        <v>615</v>
      </c>
      <c r="B275" s="88">
        <v>77</v>
      </c>
    </row>
    <row r="276" spans="1:2" x14ac:dyDescent="0.2">
      <c r="A276" s="56"/>
      <c r="B276" s="73"/>
    </row>
  </sheetData>
  <mergeCells count="1">
    <mergeCell ref="A1:B1"/>
  </mergeCells>
  <hyperlinks>
    <hyperlink ref="A3:B3" location="' Method.explanations'!A1" display="Methodological notes"/>
    <hyperlink ref="A4:B273" location="'1'!A1" display=" Resources and use of certain types of products (goods) and raw materials"/>
    <hyperlink ref="A274:B274" location="'2'!A1" display=" Production, export and import of cereals and vegetables"/>
    <hyperlink ref="A275:B275" location="'3'!A1" display="Resources and use of certain types of products (goods) and raw materials according to SIFP"/>
  </hyperlinks>
  <pageMargins left="0.78740157480314965" right="0.39370078740157483" top="0.39370078740157483" bottom="0.39370078740157483" header="0" footer="0"/>
  <pageSetup paperSize="9" scale="98" firstPageNumber="3" orientation="landscape" useFirstPageNumber="1" r:id="rId1"/>
  <headerFooter>
    <oddFooter>&amp;R&amp;"-,обычный"&amp;6&amp;P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2" sqref="B2"/>
    </sheetView>
  </sheetViews>
  <sheetFormatPr defaultColWidth="9.140625" defaultRowHeight="12.75" x14ac:dyDescent="0.2"/>
  <cols>
    <col min="1" max="1" width="4.7109375" style="53" customWidth="1"/>
    <col min="2" max="2" width="112.140625" style="53" customWidth="1"/>
    <col min="3" max="16384" width="9.140625" style="58"/>
  </cols>
  <sheetData>
    <row r="1" spans="1:2" x14ac:dyDescent="0.2">
      <c r="A1" s="99"/>
      <c r="B1" s="99"/>
    </row>
    <row r="2" spans="1:2" x14ac:dyDescent="0.2">
      <c r="A2" s="65"/>
      <c r="B2" s="64" t="s">
        <v>616</v>
      </c>
    </row>
    <row r="3" spans="1:2" x14ac:dyDescent="0.2">
      <c r="A3" s="52"/>
      <c r="B3" s="52"/>
    </row>
    <row r="4" spans="1:2" ht="170.45" customHeight="1" x14ac:dyDescent="0.2">
      <c r="B4" s="91" t="s">
        <v>617</v>
      </c>
    </row>
    <row r="5" spans="1:2" ht="51" x14ac:dyDescent="0.2">
      <c r="B5" s="91" t="s">
        <v>618</v>
      </c>
    </row>
    <row r="6" spans="1:2" x14ac:dyDescent="0.2">
      <c r="B6" s="59"/>
    </row>
    <row r="7" spans="1:2" x14ac:dyDescent="0.2">
      <c r="B7" s="59"/>
    </row>
    <row r="8" spans="1:2" x14ac:dyDescent="0.2">
      <c r="B8" s="59"/>
    </row>
    <row r="9" spans="1:2" x14ac:dyDescent="0.2">
      <c r="B9" s="59"/>
    </row>
    <row r="10" spans="1:2" x14ac:dyDescent="0.2">
      <c r="B10" s="59"/>
    </row>
    <row r="11" spans="1:2" x14ac:dyDescent="0.2">
      <c r="B11" s="59"/>
    </row>
    <row r="12" spans="1:2" x14ac:dyDescent="0.2">
      <c r="B12" s="59"/>
    </row>
    <row r="13" spans="1:2" x14ac:dyDescent="0.2">
      <c r="B13" s="59"/>
    </row>
    <row r="14" spans="1:2" x14ac:dyDescent="0.2">
      <c r="B14" s="59"/>
    </row>
    <row r="15" spans="1:2" x14ac:dyDescent="0.2">
      <c r="B15" s="59"/>
    </row>
  </sheetData>
  <mergeCells count="1">
    <mergeCell ref="A1:B1"/>
  </mergeCells>
  <pageMargins left="0.78740157480314965" right="0.39370078740157483" top="0.39370078740157483" bottom="0.39370078740157483" header="0" footer="0"/>
  <pageSetup paperSize="9" scale="97" firstPageNumber="18" orientation="landscape" useFirstPageNumber="1" r:id="rId1"/>
  <headerFooter>
    <oddFooter>&amp;R&amp;"+,обычный"&amp;6&amp;P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94"/>
  <sheetViews>
    <sheetView view="pageBreakPreview" zoomScaleNormal="100" zoomScaleSheetLayoutView="100" workbookViewId="0">
      <selection sqref="A1:L1"/>
    </sheetView>
  </sheetViews>
  <sheetFormatPr defaultColWidth="9.140625" defaultRowHeight="11.25" x14ac:dyDescent="0.2"/>
  <cols>
    <col min="1" max="1" width="34.7109375" style="6" customWidth="1"/>
    <col min="2" max="7" width="9.7109375" style="13" customWidth="1"/>
    <col min="8" max="11" width="9.7109375" style="14" customWidth="1"/>
    <col min="12" max="12" width="10.7109375" style="14" customWidth="1"/>
    <col min="13" max="16384" width="9.140625" style="14"/>
  </cols>
  <sheetData>
    <row r="1" spans="1:12" s="1" customFormat="1" ht="15" customHeight="1" x14ac:dyDescent="0.2">
      <c r="A1" s="101" t="s">
        <v>0</v>
      </c>
      <c r="B1" s="102"/>
      <c r="C1" s="102"/>
      <c r="D1" s="102"/>
      <c r="E1" s="102"/>
      <c r="F1" s="102"/>
      <c r="G1" s="102"/>
      <c r="H1" s="102"/>
      <c r="I1" s="102"/>
      <c r="J1" s="102"/>
      <c r="K1" s="102"/>
      <c r="L1" s="102"/>
    </row>
    <row r="2" spans="1:12" s="1" customFormat="1" ht="12" customHeight="1" x14ac:dyDescent="0.2">
      <c r="A2" s="103" t="s">
        <v>4</v>
      </c>
      <c r="B2" s="106" t="s">
        <v>1</v>
      </c>
      <c r="C2" s="106"/>
      <c r="D2" s="107" t="s">
        <v>1</v>
      </c>
      <c r="E2" s="108"/>
      <c r="F2" s="107" t="s">
        <v>1</v>
      </c>
      <c r="G2" s="108"/>
      <c r="H2" s="107" t="s">
        <v>2</v>
      </c>
      <c r="I2" s="108"/>
      <c r="J2" s="109" t="s">
        <v>3</v>
      </c>
      <c r="K2" s="110"/>
      <c r="L2" s="110"/>
    </row>
    <row r="3" spans="1:12" s="1" customFormat="1" ht="15" customHeight="1" x14ac:dyDescent="0.2">
      <c r="A3" s="104"/>
      <c r="B3" s="100" t="s">
        <v>284</v>
      </c>
      <c r="C3" s="100" t="s">
        <v>285</v>
      </c>
      <c r="D3" s="100" t="s">
        <v>631</v>
      </c>
      <c r="E3" s="100" t="s">
        <v>630</v>
      </c>
      <c r="F3" s="100" t="s">
        <v>632</v>
      </c>
      <c r="G3" s="100" t="s">
        <v>633</v>
      </c>
      <c r="H3" s="100" t="s">
        <v>634</v>
      </c>
      <c r="I3" s="100" t="s">
        <v>630</v>
      </c>
      <c r="J3" s="111" t="s">
        <v>284</v>
      </c>
      <c r="K3" s="111"/>
      <c r="L3" s="112" t="s">
        <v>637</v>
      </c>
    </row>
    <row r="4" spans="1:12" s="1" customFormat="1" ht="25.15" customHeight="1" x14ac:dyDescent="0.2">
      <c r="A4" s="105"/>
      <c r="B4" s="100"/>
      <c r="C4" s="100"/>
      <c r="D4" s="100"/>
      <c r="E4" s="100"/>
      <c r="F4" s="100"/>
      <c r="G4" s="100"/>
      <c r="H4" s="100"/>
      <c r="I4" s="100"/>
      <c r="J4" s="2" t="s">
        <v>636</v>
      </c>
      <c r="K4" s="2" t="s">
        <v>635</v>
      </c>
      <c r="L4" s="111"/>
    </row>
    <row r="5" spans="1:12" s="1" customFormat="1" x14ac:dyDescent="0.2">
      <c r="A5" s="3" t="s">
        <v>5</v>
      </c>
      <c r="B5" s="4"/>
      <c r="C5" s="4"/>
      <c r="D5" s="4"/>
      <c r="E5" s="5"/>
      <c r="F5" s="5"/>
      <c r="G5" s="5"/>
      <c r="H5" s="4"/>
      <c r="I5" s="4"/>
      <c r="J5" s="4"/>
      <c r="K5" s="4"/>
      <c r="L5" s="4"/>
    </row>
    <row r="6" spans="1:12" s="1" customFormat="1" ht="13.15" customHeight="1" x14ac:dyDescent="0.2">
      <c r="A6" s="3" t="s">
        <v>6</v>
      </c>
      <c r="B6" s="4"/>
      <c r="C6" s="4"/>
      <c r="D6" s="4"/>
      <c r="E6" s="5"/>
      <c r="F6" s="5"/>
      <c r="G6" s="5"/>
      <c r="H6" s="4"/>
      <c r="I6" s="4"/>
      <c r="J6" s="4"/>
      <c r="K6" s="4"/>
      <c r="L6" s="4"/>
    </row>
    <row r="7" spans="1:12" s="1" customFormat="1" x14ac:dyDescent="0.2">
      <c r="A7" s="6" t="s">
        <v>7</v>
      </c>
      <c r="B7" s="7">
        <v>10116.277</v>
      </c>
      <c r="C7" s="7">
        <v>30690.136999999999</v>
      </c>
      <c r="D7" s="7">
        <v>9278.4169999999995</v>
      </c>
      <c r="E7" s="7">
        <v>39968.553999999996</v>
      </c>
      <c r="F7" s="7">
        <v>9116.268</v>
      </c>
      <c r="G7" s="7">
        <v>40195.277000000002</v>
      </c>
      <c r="H7" s="25">
        <f>H8+H9</f>
        <v>100.00001077770055</v>
      </c>
      <c r="I7" s="25">
        <f>I8+I9</f>
        <v>100</v>
      </c>
      <c r="J7" s="8">
        <f t="shared" ref="J7:J12" si="0">D7/B7*100</f>
        <v>91.71770405258772</v>
      </c>
      <c r="K7" s="8">
        <f>D7/F7*100</f>
        <v>101.77867741492462</v>
      </c>
      <c r="L7" s="8">
        <f>E7/G7*100</f>
        <v>99.435946168501317</v>
      </c>
    </row>
    <row r="8" spans="1:12" s="1" customFormat="1" x14ac:dyDescent="0.2">
      <c r="A8" s="9" t="s">
        <v>8</v>
      </c>
      <c r="B8" s="7">
        <v>10059.367</v>
      </c>
      <c r="C8" s="7">
        <v>30489.566999999999</v>
      </c>
      <c r="D8" s="7">
        <v>9194.2669999999998</v>
      </c>
      <c r="E8" s="7">
        <v>39683.832999999999</v>
      </c>
      <c r="F8" s="7">
        <v>9085</v>
      </c>
      <c r="G8" s="7">
        <v>40050.1</v>
      </c>
      <c r="H8" s="25">
        <f>D8/D7*100</f>
        <v>99.093056498754052</v>
      </c>
      <c r="I8" s="25">
        <f>E8/E7*100</f>
        <v>99.287637476201922</v>
      </c>
      <c r="J8" s="8">
        <f t="shared" si="0"/>
        <v>91.400055291749467</v>
      </c>
      <c r="K8" s="8">
        <f>D8/F8*100</f>
        <v>101.20271876719869</v>
      </c>
      <c r="L8" s="8">
        <f>E8/G8*100</f>
        <v>99.085477938881553</v>
      </c>
    </row>
    <row r="9" spans="1:12" s="1" customFormat="1" x14ac:dyDescent="0.2">
      <c r="A9" s="9" t="s">
        <v>9</v>
      </c>
      <c r="B9" s="7">
        <v>56.91</v>
      </c>
      <c r="C9" s="7">
        <v>200.57</v>
      </c>
      <c r="D9" s="7">
        <v>84.150999999999996</v>
      </c>
      <c r="E9" s="7">
        <v>284.721</v>
      </c>
      <c r="F9" s="7">
        <v>31.268000000000001</v>
      </c>
      <c r="G9" s="7">
        <v>145.17699999999999</v>
      </c>
      <c r="H9" s="25">
        <f>D9/D7*100</f>
        <v>0.9069542789465056</v>
      </c>
      <c r="I9" s="25">
        <f>E9/E7*100</f>
        <v>0.71236252379808396</v>
      </c>
      <c r="J9" s="8">
        <f t="shared" si="0"/>
        <v>147.86680723950096</v>
      </c>
      <c r="K9" s="80">
        <f>D9/F9</f>
        <v>2.6912818216707173</v>
      </c>
      <c r="L9" s="8">
        <f>E9/G9*100</f>
        <v>196.11990880098088</v>
      </c>
    </row>
    <row r="10" spans="1:12" s="1" customFormat="1" x14ac:dyDescent="0.2">
      <c r="A10" s="6" t="s">
        <v>10</v>
      </c>
      <c r="B10" s="7">
        <v>10116.277</v>
      </c>
      <c r="C10" s="7">
        <v>30690.136999999999</v>
      </c>
      <c r="D10" s="7">
        <v>9278.4169999999995</v>
      </c>
      <c r="E10" s="7">
        <v>39968.553999999996</v>
      </c>
      <c r="F10" s="7">
        <v>9116.268</v>
      </c>
      <c r="G10" s="7">
        <v>40195.277000000002</v>
      </c>
      <c r="H10" s="25">
        <f>H11+H12</f>
        <v>100.00001077770055</v>
      </c>
      <c r="I10" s="25">
        <f>I11+I12</f>
        <v>100.00000000000001</v>
      </c>
      <c r="J10" s="8">
        <f t="shared" si="0"/>
        <v>91.71770405258772</v>
      </c>
      <c r="K10" s="8">
        <f>D10/F10*100</f>
        <v>101.77867741492462</v>
      </c>
      <c r="L10" s="8">
        <f>E10/G10*100</f>
        <v>99.435946168501317</v>
      </c>
    </row>
    <row r="11" spans="1:12" s="1" customFormat="1" x14ac:dyDescent="0.2">
      <c r="A11" s="9" t="s">
        <v>11</v>
      </c>
      <c r="B11" s="7">
        <v>2549.4470000000001</v>
      </c>
      <c r="C11" s="7">
        <v>7754.43</v>
      </c>
      <c r="D11" s="7">
        <v>2439.875</v>
      </c>
      <c r="E11" s="7">
        <v>10194.305</v>
      </c>
      <c r="F11" s="7">
        <v>2747.0880000000002</v>
      </c>
      <c r="G11" s="7">
        <v>11801.768</v>
      </c>
      <c r="H11" s="25">
        <f>D11/D10*100</f>
        <v>26.296242128371684</v>
      </c>
      <c r="I11" s="25">
        <f>E11/E10*100</f>
        <v>25.505813895594027</v>
      </c>
      <c r="J11" s="8">
        <f t="shared" si="0"/>
        <v>95.702126774943736</v>
      </c>
      <c r="K11" s="8">
        <f>D11/F11*100</f>
        <v>88.816776164433023</v>
      </c>
      <c r="L11" s="8">
        <f>E11/G11*100</f>
        <v>86.379472973879842</v>
      </c>
    </row>
    <row r="12" spans="1:12" s="1" customFormat="1" x14ac:dyDescent="0.2">
      <c r="A12" s="9" t="s">
        <v>12</v>
      </c>
      <c r="B12" s="7">
        <v>7566.83</v>
      </c>
      <c r="C12" s="7">
        <v>22935.706999999999</v>
      </c>
      <c r="D12" s="7">
        <v>6838.5429999999997</v>
      </c>
      <c r="E12" s="7">
        <v>29774.249</v>
      </c>
      <c r="F12" s="7">
        <v>6369.18</v>
      </c>
      <c r="G12" s="7">
        <v>28393.508999999998</v>
      </c>
      <c r="H12" s="25">
        <f>D12/D10*100</f>
        <v>73.703768649328865</v>
      </c>
      <c r="I12" s="25">
        <f>E12/E10*100</f>
        <v>74.494186104405983</v>
      </c>
      <c r="J12" s="8">
        <f t="shared" si="0"/>
        <v>90.375269432510038</v>
      </c>
      <c r="K12" s="8">
        <f>D12/F12*100</f>
        <v>107.36928458608486</v>
      </c>
      <c r="L12" s="8">
        <f>E12/G12*100</f>
        <v>104.86287200359774</v>
      </c>
    </row>
    <row r="13" spans="1:12" s="1" customFormat="1" x14ac:dyDescent="0.2">
      <c r="A13" s="3" t="s">
        <v>13</v>
      </c>
      <c r="B13" s="7"/>
      <c r="C13" s="7"/>
      <c r="D13" s="7"/>
      <c r="E13" s="7"/>
      <c r="F13" s="7"/>
      <c r="G13" s="7"/>
      <c r="H13" s="46"/>
      <c r="I13" s="46"/>
      <c r="J13" s="46"/>
      <c r="K13" s="46"/>
      <c r="L13" s="46"/>
    </row>
    <row r="14" spans="1:12" s="1" customFormat="1" x14ac:dyDescent="0.2">
      <c r="A14" s="6" t="s">
        <v>7</v>
      </c>
      <c r="B14" s="7">
        <v>9768.9830000000002</v>
      </c>
      <c r="C14" s="7">
        <v>29037.475999999999</v>
      </c>
      <c r="D14" s="7">
        <v>9052.3420000000006</v>
      </c>
      <c r="E14" s="7">
        <v>38089.817000000003</v>
      </c>
      <c r="F14" s="7">
        <v>8915.2000000000007</v>
      </c>
      <c r="G14" s="7">
        <v>38460.177000000003</v>
      </c>
      <c r="H14" s="25">
        <f>H15+H16</f>
        <v>100</v>
      </c>
      <c r="I14" s="25">
        <f>I15+I16</f>
        <v>100.0000026253736</v>
      </c>
      <c r="J14" s="8">
        <f t="shared" ref="J14:J19" si="1">D14/B14*100</f>
        <v>92.664118670285333</v>
      </c>
      <c r="K14" s="8">
        <f>D14/F14*100</f>
        <v>101.53829414931801</v>
      </c>
      <c r="L14" s="8">
        <f>E14/G14*100</f>
        <v>99.037029912784845</v>
      </c>
    </row>
    <row r="15" spans="1:12" s="1" customFormat="1" x14ac:dyDescent="0.2">
      <c r="A15" s="9" t="s">
        <v>8</v>
      </c>
      <c r="B15" s="7">
        <v>9712.1</v>
      </c>
      <c r="C15" s="7">
        <v>28836.967000000001</v>
      </c>
      <c r="D15" s="7">
        <v>8968.2000000000007</v>
      </c>
      <c r="E15" s="7">
        <v>37805.167000000001</v>
      </c>
      <c r="F15" s="7">
        <v>8883.9330000000009</v>
      </c>
      <c r="G15" s="7">
        <v>38315.033000000003</v>
      </c>
      <c r="H15" s="25">
        <f>D15/D14*100</f>
        <v>99.070494685242778</v>
      </c>
      <c r="I15" s="25">
        <f>E15/E14*100</f>
        <v>99.252687404615244</v>
      </c>
      <c r="J15" s="8">
        <f t="shared" si="1"/>
        <v>92.340482490913402</v>
      </c>
      <c r="K15" s="8">
        <f>D15/F15*100</f>
        <v>100.94853259249028</v>
      </c>
      <c r="L15" s="8">
        <f>E15/G15*100</f>
        <v>98.669279496640385</v>
      </c>
    </row>
    <row r="16" spans="1:12" s="1" customFormat="1" x14ac:dyDescent="0.2">
      <c r="A16" s="9" t="s">
        <v>9</v>
      </c>
      <c r="B16" s="7">
        <v>56.883000000000003</v>
      </c>
      <c r="C16" s="7">
        <v>200.50899999999999</v>
      </c>
      <c r="D16" s="7">
        <v>84.141999999999996</v>
      </c>
      <c r="E16" s="7">
        <v>284.65100000000001</v>
      </c>
      <c r="F16" s="7">
        <v>31.266999999999999</v>
      </c>
      <c r="G16" s="7">
        <v>145.143</v>
      </c>
      <c r="H16" s="25">
        <f>D16/D14*100</f>
        <v>0.92950531475721965</v>
      </c>
      <c r="I16" s="25">
        <f>E16/E14*100</f>
        <v>0.74731522075834589</v>
      </c>
      <c r="J16" s="8">
        <f t="shared" si="1"/>
        <v>147.92117152752141</v>
      </c>
      <c r="K16" s="80">
        <f>D16/F16</f>
        <v>2.6910800524514662</v>
      </c>
      <c r="L16" s="8">
        <f>E16/G16*100</f>
        <v>196.11762193147447</v>
      </c>
    </row>
    <row r="17" spans="1:12" s="1" customFormat="1" x14ac:dyDescent="0.2">
      <c r="A17" s="6" t="s">
        <v>10</v>
      </c>
      <c r="B17" s="7">
        <v>9768.9830000000002</v>
      </c>
      <c r="C17" s="7">
        <v>29037.475999999999</v>
      </c>
      <c r="D17" s="7">
        <v>9052.3420000000006</v>
      </c>
      <c r="E17" s="7">
        <v>38089.817000000003</v>
      </c>
      <c r="F17" s="7">
        <v>8915.2000000000007</v>
      </c>
      <c r="G17" s="7">
        <v>38460.177000000003</v>
      </c>
      <c r="H17" s="25">
        <f>H18+H19</f>
        <v>100</v>
      </c>
      <c r="I17" s="25">
        <f>I18+I19</f>
        <v>100.00000262537358</v>
      </c>
      <c r="J17" s="8">
        <f t="shared" si="1"/>
        <v>92.664118670285333</v>
      </c>
      <c r="K17" s="8">
        <f>D17/F17*100</f>
        <v>101.53829414931801</v>
      </c>
      <c r="L17" s="8">
        <f>E17/G17*100</f>
        <v>99.037029912784845</v>
      </c>
    </row>
    <row r="18" spans="1:12" s="1" customFormat="1" x14ac:dyDescent="0.2">
      <c r="A18" s="9" t="s">
        <v>11</v>
      </c>
      <c r="B18" s="7">
        <v>2451.3009999999999</v>
      </c>
      <c r="C18" s="7">
        <v>7135.2139999999999</v>
      </c>
      <c r="D18" s="7">
        <v>2368.0540000000001</v>
      </c>
      <c r="E18" s="7">
        <v>9503.268</v>
      </c>
      <c r="F18" s="7">
        <v>2582.6689999999999</v>
      </c>
      <c r="G18" s="7">
        <v>10511.132</v>
      </c>
      <c r="H18" s="25">
        <f>D18/D17*100</f>
        <v>26.159572848661703</v>
      </c>
      <c r="I18" s="25">
        <f>E18/E17*100</f>
        <v>24.949628925757242</v>
      </c>
      <c r="J18" s="8">
        <f t="shared" si="1"/>
        <v>96.603966628333282</v>
      </c>
      <c r="K18" s="8">
        <f>D18/F18*100</f>
        <v>91.690185618056361</v>
      </c>
      <c r="L18" s="8">
        <f>E18/G18*100</f>
        <v>90.41146091591277</v>
      </c>
    </row>
    <row r="19" spans="1:12" s="1" customFormat="1" x14ac:dyDescent="0.2">
      <c r="A19" s="9" t="s">
        <v>12</v>
      </c>
      <c r="B19" s="7">
        <v>7317.6819999999998</v>
      </c>
      <c r="C19" s="7">
        <v>21902.261999999999</v>
      </c>
      <c r="D19" s="7">
        <v>6684.2879999999996</v>
      </c>
      <c r="E19" s="7">
        <v>28586.55</v>
      </c>
      <c r="F19" s="7">
        <v>6332.5309999999999</v>
      </c>
      <c r="G19" s="7">
        <v>27949.044999999998</v>
      </c>
      <c r="H19" s="25">
        <f>D19/D17*100</f>
        <v>73.840427151338289</v>
      </c>
      <c r="I19" s="25">
        <f>E19/E17*100</f>
        <v>75.050373699616344</v>
      </c>
      <c r="J19" s="8">
        <f t="shared" si="1"/>
        <v>91.344335542320636</v>
      </c>
      <c r="K19" s="8">
        <f>D19/F19*100</f>
        <v>105.55476159532419</v>
      </c>
      <c r="L19" s="8">
        <f>E19/G19*100</f>
        <v>102.28095450130765</v>
      </c>
    </row>
    <row r="20" spans="1:12" s="1" customFormat="1" x14ac:dyDescent="0.2">
      <c r="A20" s="3" t="s">
        <v>14</v>
      </c>
      <c r="B20" s="7"/>
      <c r="C20" s="7"/>
      <c r="D20" s="7"/>
      <c r="E20" s="7"/>
      <c r="F20" s="7"/>
      <c r="G20" s="7"/>
      <c r="H20" s="46"/>
      <c r="I20" s="46"/>
      <c r="J20" s="46"/>
      <c r="K20" s="46"/>
      <c r="L20" s="46"/>
    </row>
    <row r="21" spans="1:12" s="1" customFormat="1" x14ac:dyDescent="0.2">
      <c r="A21" s="6" t="s">
        <v>7</v>
      </c>
      <c r="B21" s="7">
        <v>347.29399999999998</v>
      </c>
      <c r="C21" s="7">
        <v>1652.6610000000001</v>
      </c>
      <c r="D21" s="7">
        <v>226.07599999999999</v>
      </c>
      <c r="E21" s="7">
        <v>1878.7370000000001</v>
      </c>
      <c r="F21" s="7">
        <v>201.06800000000001</v>
      </c>
      <c r="G21" s="7">
        <v>1735.1</v>
      </c>
      <c r="H21" s="25">
        <f>H22+H23</f>
        <v>100</v>
      </c>
      <c r="I21" s="25">
        <f>I22+I23</f>
        <v>100</v>
      </c>
      <c r="J21" s="8">
        <f t="shared" ref="J21:J26" si="2">D21/B21*100</f>
        <v>65.096431265728754</v>
      </c>
      <c r="K21" s="8">
        <f>D21/F21*100</f>
        <v>112.43758330515048</v>
      </c>
      <c r="L21" s="8">
        <f>E21/G21*100</f>
        <v>108.27831248919371</v>
      </c>
    </row>
    <row r="22" spans="1:12" s="1" customFormat="1" x14ac:dyDescent="0.2">
      <c r="A22" s="9" t="s">
        <v>8</v>
      </c>
      <c r="B22" s="7">
        <v>347.267</v>
      </c>
      <c r="C22" s="7">
        <v>1652.6</v>
      </c>
      <c r="D22" s="7">
        <v>226.06700000000001</v>
      </c>
      <c r="E22" s="7">
        <v>1878.6669999999999</v>
      </c>
      <c r="F22" s="7">
        <v>201.06700000000001</v>
      </c>
      <c r="G22" s="7">
        <v>1735.067</v>
      </c>
      <c r="H22" s="25">
        <f>D22/D21*100</f>
        <v>99.996019037845684</v>
      </c>
      <c r="I22" s="25">
        <f>E22/E21*100</f>
        <v>99.996274092648406</v>
      </c>
      <c r="J22" s="8">
        <f t="shared" si="2"/>
        <v>65.098900845746925</v>
      </c>
      <c r="K22" s="8">
        <f>D22/F22*100</f>
        <v>112.43366638981036</v>
      </c>
      <c r="L22" s="8">
        <f>E22/G22*100</f>
        <v>108.27633745555647</v>
      </c>
    </row>
    <row r="23" spans="1:12" s="1" customFormat="1" x14ac:dyDescent="0.2">
      <c r="A23" s="9" t="s">
        <v>9</v>
      </c>
      <c r="B23" s="7">
        <v>2.7E-2</v>
      </c>
      <c r="C23" s="7">
        <v>6.0999999999999999E-2</v>
      </c>
      <c r="D23" s="7">
        <v>8.9999999999999993E-3</v>
      </c>
      <c r="E23" s="7">
        <v>7.0000000000000007E-2</v>
      </c>
      <c r="F23" s="7">
        <v>1E-3</v>
      </c>
      <c r="G23" s="7">
        <v>3.3000000000000002E-2</v>
      </c>
      <c r="H23" s="25">
        <f>D23/D21*100</f>
        <v>3.9809621543197863E-3</v>
      </c>
      <c r="I23" s="25">
        <f>E23/E21*100</f>
        <v>3.7259073515877959E-3</v>
      </c>
      <c r="J23" s="8">
        <f t="shared" si="2"/>
        <v>33.333333333333329</v>
      </c>
      <c r="K23" s="10"/>
      <c r="L23" s="80">
        <f>E23/G23</f>
        <v>2.1212121212121211</v>
      </c>
    </row>
    <row r="24" spans="1:12" s="1" customFormat="1" x14ac:dyDescent="0.2">
      <c r="A24" s="6" t="s">
        <v>10</v>
      </c>
      <c r="B24" s="7">
        <v>347.29399999999998</v>
      </c>
      <c r="C24" s="7">
        <v>1652.6610000000001</v>
      </c>
      <c r="D24" s="7">
        <v>226.07599999999999</v>
      </c>
      <c r="E24" s="7">
        <v>1878.7370000000001</v>
      </c>
      <c r="F24" s="7">
        <v>201.06800000000001</v>
      </c>
      <c r="G24" s="7">
        <v>1735.1</v>
      </c>
      <c r="H24" s="25">
        <f>H25+H26</f>
        <v>100</v>
      </c>
      <c r="I24" s="25">
        <f>I25+I26</f>
        <v>100.00005322724789</v>
      </c>
      <c r="J24" s="8">
        <f t="shared" si="2"/>
        <v>65.096431265728754</v>
      </c>
      <c r="K24" s="8">
        <f>D24/F24*100</f>
        <v>112.43758330515048</v>
      </c>
      <c r="L24" s="8">
        <f>E24/G24*100</f>
        <v>108.27831248919371</v>
      </c>
    </row>
    <row r="25" spans="1:12" s="1" customFormat="1" x14ac:dyDescent="0.2">
      <c r="A25" s="9" t="s">
        <v>11</v>
      </c>
      <c r="B25" s="7">
        <v>98.146000000000001</v>
      </c>
      <c r="C25" s="7">
        <v>619.21600000000001</v>
      </c>
      <c r="D25" s="7">
        <v>71.820999999999998</v>
      </c>
      <c r="E25" s="7">
        <v>691.03800000000001</v>
      </c>
      <c r="F25" s="7">
        <v>164.41800000000001</v>
      </c>
      <c r="G25" s="7">
        <v>1290.636</v>
      </c>
      <c r="H25" s="25">
        <f>D25/D24*100</f>
        <v>31.768520320600153</v>
      </c>
      <c r="I25" s="25">
        <f>E25/E24*100</f>
        <v>36.782050920378957</v>
      </c>
      <c r="J25" s="8">
        <f t="shared" si="2"/>
        <v>73.17771483300389</v>
      </c>
      <c r="K25" s="8">
        <f>D25/F25*100</f>
        <v>43.681956963349514</v>
      </c>
      <c r="L25" s="8">
        <f>E25/G25*100</f>
        <v>53.542439541435385</v>
      </c>
    </row>
    <row r="26" spans="1:12" s="1" customFormat="1" x14ac:dyDescent="0.2">
      <c r="A26" s="9" t="s">
        <v>12</v>
      </c>
      <c r="B26" s="7">
        <v>249.148</v>
      </c>
      <c r="C26" s="7">
        <v>1033.4449999999999</v>
      </c>
      <c r="D26" s="7">
        <v>154.255</v>
      </c>
      <c r="E26" s="7">
        <v>1187.7</v>
      </c>
      <c r="F26" s="7">
        <v>36.65</v>
      </c>
      <c r="G26" s="7">
        <v>444.464</v>
      </c>
      <c r="H26" s="25">
        <f>D26/D24*100</f>
        <v>68.23147967939984</v>
      </c>
      <c r="I26" s="25">
        <f>E26/E24*100</f>
        <v>63.218002306868925</v>
      </c>
      <c r="J26" s="8">
        <f t="shared" si="2"/>
        <v>61.912999502303855</v>
      </c>
      <c r="K26" s="80">
        <f>D26/F26</f>
        <v>4.2088676671214191</v>
      </c>
      <c r="L26" s="80">
        <f>E26/G26</f>
        <v>2.6722074228733939</v>
      </c>
    </row>
    <row r="27" spans="1:12" s="1" customFormat="1" x14ac:dyDescent="0.2">
      <c r="A27" s="3" t="s">
        <v>15</v>
      </c>
      <c r="B27" s="7"/>
      <c r="C27" s="7"/>
      <c r="D27" s="7"/>
      <c r="E27" s="7"/>
      <c r="F27" s="7"/>
      <c r="G27" s="7"/>
      <c r="H27" s="46"/>
      <c r="I27" s="46"/>
      <c r="J27" s="46"/>
      <c r="K27" s="46"/>
      <c r="L27" s="46"/>
    </row>
    <row r="28" spans="1:12" s="1" customFormat="1" x14ac:dyDescent="0.2">
      <c r="A28" s="6" t="s">
        <v>7</v>
      </c>
      <c r="B28" s="7">
        <v>2630.846</v>
      </c>
      <c r="C28" s="7">
        <v>6151.6350000000002</v>
      </c>
      <c r="D28" s="7">
        <v>1300.991</v>
      </c>
      <c r="E28" s="7">
        <v>7452.6260000000002</v>
      </c>
      <c r="F28" s="7">
        <v>3542.4340000000002</v>
      </c>
      <c r="G28" s="7">
        <v>12052.056</v>
      </c>
      <c r="H28" s="25">
        <f>H29+H30</f>
        <v>100</v>
      </c>
      <c r="I28" s="25">
        <f>I29+I30</f>
        <v>100</v>
      </c>
      <c r="J28" s="8">
        <f>D28/B28*100</f>
        <v>49.451431212621337</v>
      </c>
      <c r="K28" s="8">
        <f>D28/F28*100</f>
        <v>36.725906537708255</v>
      </c>
      <c r="L28" s="8">
        <f>E28/G28*100</f>
        <v>61.836967899916829</v>
      </c>
    </row>
    <row r="29" spans="1:12" s="1" customFormat="1" x14ac:dyDescent="0.2">
      <c r="A29" s="9" t="s">
        <v>8</v>
      </c>
      <c r="B29" s="7">
        <v>0</v>
      </c>
      <c r="C29" s="7">
        <v>0</v>
      </c>
      <c r="D29" s="7">
        <v>0</v>
      </c>
      <c r="E29" s="7">
        <v>0</v>
      </c>
      <c r="F29" s="7">
        <v>0</v>
      </c>
      <c r="G29" s="7">
        <v>0</v>
      </c>
      <c r="H29" s="25">
        <f>D29/D28*100</f>
        <v>0</v>
      </c>
      <c r="I29" s="25">
        <f>E29/E28*100</f>
        <v>0</v>
      </c>
      <c r="J29" s="8">
        <v>0</v>
      </c>
      <c r="K29" s="8">
        <v>0</v>
      </c>
      <c r="L29" s="8">
        <v>0</v>
      </c>
    </row>
    <row r="30" spans="1:12" s="1" customFormat="1" x14ac:dyDescent="0.2">
      <c r="A30" s="9" t="s">
        <v>9</v>
      </c>
      <c r="B30" s="7">
        <v>2630.846</v>
      </c>
      <c r="C30" s="7">
        <v>6151.6350000000002</v>
      </c>
      <c r="D30" s="7">
        <v>1300.991</v>
      </c>
      <c r="E30" s="7">
        <v>7452.6260000000002</v>
      </c>
      <c r="F30" s="7">
        <v>3542.4340000000002</v>
      </c>
      <c r="G30" s="7">
        <v>12052.056</v>
      </c>
      <c r="H30" s="25">
        <f>D30/D28*100</f>
        <v>100</v>
      </c>
      <c r="I30" s="25">
        <f>E30/E28*100</f>
        <v>100</v>
      </c>
      <c r="J30" s="8">
        <f>D30/B30*100</f>
        <v>49.451431212621337</v>
      </c>
      <c r="K30" s="8">
        <f>D30/F30*100</f>
        <v>36.725906537708255</v>
      </c>
      <c r="L30" s="8">
        <f>E30/G30*100</f>
        <v>61.836967899916829</v>
      </c>
    </row>
    <row r="31" spans="1:12" s="1" customFormat="1" x14ac:dyDescent="0.2">
      <c r="A31" s="6" t="s">
        <v>10</v>
      </c>
      <c r="B31" s="7">
        <v>2630.846</v>
      </c>
      <c r="C31" s="7">
        <v>6151.6350000000002</v>
      </c>
      <c r="D31" s="7">
        <v>1300.991</v>
      </c>
      <c r="E31" s="7">
        <v>7452.6260000000002</v>
      </c>
      <c r="F31" s="7">
        <v>3542.4340000000002</v>
      </c>
      <c r="G31" s="7">
        <v>12052.056</v>
      </c>
      <c r="H31" s="25">
        <f>H32+H33</f>
        <v>100</v>
      </c>
      <c r="I31" s="25">
        <f>I32+I33</f>
        <v>100</v>
      </c>
      <c r="J31" s="8">
        <f>D31/B31*100</f>
        <v>49.451431212621337</v>
      </c>
      <c r="K31" s="8">
        <f>D31/F31*100</f>
        <v>36.725906537708255</v>
      </c>
      <c r="L31" s="8">
        <f>E31/G31*100</f>
        <v>61.836967899916829</v>
      </c>
    </row>
    <row r="32" spans="1:12" s="1" customFormat="1" x14ac:dyDescent="0.2">
      <c r="A32" s="9" t="s">
        <v>11</v>
      </c>
      <c r="B32" s="7">
        <v>0</v>
      </c>
      <c r="C32" s="7">
        <v>0</v>
      </c>
      <c r="D32" s="7">
        <v>0</v>
      </c>
      <c r="E32" s="7">
        <v>0</v>
      </c>
      <c r="F32" s="7">
        <v>0</v>
      </c>
      <c r="G32" s="7">
        <v>0</v>
      </c>
      <c r="H32" s="25">
        <f>D32/D31*100</f>
        <v>0</v>
      </c>
      <c r="I32" s="25">
        <f>E32/E31*100</f>
        <v>0</v>
      </c>
      <c r="J32" s="8">
        <v>0</v>
      </c>
      <c r="K32" s="8">
        <v>0</v>
      </c>
      <c r="L32" s="8">
        <v>0</v>
      </c>
    </row>
    <row r="33" spans="1:12" s="1" customFormat="1" x14ac:dyDescent="0.2">
      <c r="A33" s="9" t="s">
        <v>12</v>
      </c>
      <c r="B33" s="7">
        <v>2630.846</v>
      </c>
      <c r="C33" s="7">
        <v>6151.6350000000002</v>
      </c>
      <c r="D33" s="7">
        <v>1300.991</v>
      </c>
      <c r="E33" s="7">
        <v>7452.6260000000002</v>
      </c>
      <c r="F33" s="7">
        <v>3542.4340000000002</v>
      </c>
      <c r="G33" s="7">
        <v>12052.056</v>
      </c>
      <c r="H33" s="25">
        <f>D33/D31*100</f>
        <v>100</v>
      </c>
      <c r="I33" s="25">
        <f>E33/E31*100</f>
        <v>100</v>
      </c>
      <c r="J33" s="8">
        <f>D33/B33*100</f>
        <v>49.451431212621337</v>
      </c>
      <c r="K33" s="8">
        <f>D33/F33*100</f>
        <v>36.725906537708255</v>
      </c>
      <c r="L33" s="8">
        <f>E33/G33*100</f>
        <v>61.836967899916829</v>
      </c>
    </row>
    <row r="34" spans="1:12" s="1" customFormat="1" ht="22.5" x14ac:dyDescent="0.2">
      <c r="A34" s="3" t="s">
        <v>16</v>
      </c>
      <c r="B34" s="7"/>
      <c r="C34" s="7"/>
      <c r="D34" s="7"/>
      <c r="E34" s="7"/>
      <c r="F34" s="7"/>
      <c r="G34" s="7"/>
      <c r="H34" s="46"/>
      <c r="I34" s="46"/>
      <c r="J34" s="46"/>
      <c r="K34" s="46"/>
      <c r="L34" s="46"/>
    </row>
    <row r="35" spans="1:12" s="1" customFormat="1" x14ac:dyDescent="0.2">
      <c r="A35" s="6" t="s">
        <v>7</v>
      </c>
      <c r="B35" s="7">
        <v>7832.7</v>
      </c>
      <c r="C35" s="7">
        <v>22903.066999999999</v>
      </c>
      <c r="D35" s="7">
        <v>7596.9</v>
      </c>
      <c r="E35" s="7">
        <v>30499.967000000001</v>
      </c>
      <c r="F35" s="7">
        <v>6797.933</v>
      </c>
      <c r="G35" s="7">
        <v>29535.833999999999</v>
      </c>
      <c r="H35" s="25">
        <f>H36+H37</f>
        <v>100</v>
      </c>
      <c r="I35" s="25">
        <f>I36+I37</f>
        <v>100</v>
      </c>
      <c r="J35" s="8">
        <f>D35/B35*100</f>
        <v>96.989543835459031</v>
      </c>
      <c r="K35" s="8">
        <f>D35/F35*100</f>
        <v>111.75308729874214</v>
      </c>
      <c r="L35" s="8">
        <f>E35/G35*100</f>
        <v>103.26428229519438</v>
      </c>
    </row>
    <row r="36" spans="1:12" s="1" customFormat="1" x14ac:dyDescent="0.2">
      <c r="A36" s="9" t="s">
        <v>8</v>
      </c>
      <c r="B36" s="7">
        <v>7832.7</v>
      </c>
      <c r="C36" s="7">
        <v>22903.066999999999</v>
      </c>
      <c r="D36" s="7">
        <v>7596.9</v>
      </c>
      <c r="E36" s="7">
        <v>30499.967000000001</v>
      </c>
      <c r="F36" s="7">
        <v>6797.933</v>
      </c>
      <c r="G36" s="7">
        <v>29535.832999999999</v>
      </c>
      <c r="H36" s="25">
        <f>D36/D35*100</f>
        <v>100</v>
      </c>
      <c r="I36" s="25">
        <f>E36/E35*100</f>
        <v>100</v>
      </c>
      <c r="J36" s="8">
        <f>D36/B36*100</f>
        <v>96.989543835459031</v>
      </c>
      <c r="K36" s="8">
        <f>D36/F36*100</f>
        <v>111.75308729874214</v>
      </c>
      <c r="L36" s="8">
        <f>E36/G36*100</f>
        <v>103.26428579143172</v>
      </c>
    </row>
    <row r="37" spans="1:12" s="1" customFormat="1" x14ac:dyDescent="0.2">
      <c r="A37" s="9" t="s">
        <v>9</v>
      </c>
      <c r="B37" s="7">
        <v>0</v>
      </c>
      <c r="C37" s="7">
        <v>0</v>
      </c>
      <c r="D37" s="7">
        <v>0</v>
      </c>
      <c r="E37" s="7">
        <v>0</v>
      </c>
      <c r="F37" s="7">
        <v>0</v>
      </c>
      <c r="G37" s="7">
        <v>1E-3</v>
      </c>
      <c r="H37" s="25">
        <f>D37/D35*100</f>
        <v>0</v>
      </c>
      <c r="I37" s="25">
        <f>E37/E35*100</f>
        <v>0</v>
      </c>
      <c r="J37" s="8">
        <v>0</v>
      </c>
      <c r="K37" s="8">
        <v>0</v>
      </c>
      <c r="L37" s="8">
        <f>E37/G37*100</f>
        <v>0</v>
      </c>
    </row>
    <row r="38" spans="1:12" s="1" customFormat="1" x14ac:dyDescent="0.2">
      <c r="A38" s="6" t="s">
        <v>10</v>
      </c>
      <c r="B38" s="7">
        <v>7832.7</v>
      </c>
      <c r="C38" s="7">
        <v>22903.066999999999</v>
      </c>
      <c r="D38" s="7">
        <v>7596.9</v>
      </c>
      <c r="E38" s="7">
        <v>30499.967000000001</v>
      </c>
      <c r="F38" s="7">
        <v>6797.933</v>
      </c>
      <c r="G38" s="7">
        <v>29535.833999999999</v>
      </c>
      <c r="H38" s="25">
        <f>H39+H40</f>
        <v>100.00000000000001</v>
      </c>
      <c r="I38" s="25">
        <f>I39+I40</f>
        <v>100</v>
      </c>
      <c r="J38" s="8">
        <f>D38/B38*100</f>
        <v>96.989543835459031</v>
      </c>
      <c r="K38" s="8">
        <f>D38/F38*100</f>
        <v>111.75308729874214</v>
      </c>
      <c r="L38" s="8">
        <f>E38/G38*100</f>
        <v>103.26428229519438</v>
      </c>
    </row>
    <row r="39" spans="1:12" s="1" customFormat="1" x14ac:dyDescent="0.2">
      <c r="A39" s="9" t="s">
        <v>11</v>
      </c>
      <c r="B39" s="7">
        <v>6351.1109999999999</v>
      </c>
      <c r="C39" s="7">
        <v>16569.653999999999</v>
      </c>
      <c r="D39" s="7">
        <v>6904.3670000000002</v>
      </c>
      <c r="E39" s="7">
        <v>23474.021000000001</v>
      </c>
      <c r="F39" s="7">
        <v>6336.2</v>
      </c>
      <c r="G39" s="7">
        <v>24432.348999999998</v>
      </c>
      <c r="H39" s="25">
        <f>D39/D38*100</f>
        <v>90.884005317958653</v>
      </c>
      <c r="I39" s="25">
        <f>E39/E38*100</f>
        <v>76.964086551306764</v>
      </c>
      <c r="J39" s="8">
        <f>D39/B39*100</f>
        <v>108.71116880180492</v>
      </c>
      <c r="K39" s="8">
        <f>D39/F39*100</f>
        <v>108.96699914775418</v>
      </c>
      <c r="L39" s="8">
        <f>E39/G39*100</f>
        <v>96.077626428797331</v>
      </c>
    </row>
    <row r="40" spans="1:12" s="1" customFormat="1" x14ac:dyDescent="0.2">
      <c r="A40" s="9" t="s">
        <v>12</v>
      </c>
      <c r="B40" s="7">
        <v>1481.5889999999999</v>
      </c>
      <c r="C40" s="7">
        <v>6333.4129999999996</v>
      </c>
      <c r="D40" s="7">
        <v>692.53300000000002</v>
      </c>
      <c r="E40" s="7">
        <v>7025.9459999999999</v>
      </c>
      <c r="F40" s="7">
        <v>461.733</v>
      </c>
      <c r="G40" s="7">
        <v>5103.4849999999997</v>
      </c>
      <c r="H40" s="25">
        <f>D40/D38*100</f>
        <v>9.1159946820413591</v>
      </c>
      <c r="I40" s="25">
        <f>E40/E38*100</f>
        <v>23.035913448693236</v>
      </c>
      <c r="J40" s="8">
        <f>D40/B40*100</f>
        <v>46.742585156882242</v>
      </c>
      <c r="K40" s="8">
        <f>D40/F40*100</f>
        <v>149.98559773722042</v>
      </c>
      <c r="L40" s="8">
        <f>E40/G40*100</f>
        <v>137.66957285070887</v>
      </c>
    </row>
    <row r="41" spans="1:12" s="1" customFormat="1" ht="33.75" x14ac:dyDescent="0.2">
      <c r="A41" s="3" t="s">
        <v>17</v>
      </c>
      <c r="B41" s="7"/>
      <c r="C41" s="7"/>
      <c r="D41" s="7"/>
      <c r="E41" s="7"/>
      <c r="F41" s="7"/>
      <c r="G41" s="7"/>
      <c r="H41" s="46"/>
      <c r="I41" s="46"/>
      <c r="J41" s="46"/>
      <c r="K41" s="46"/>
      <c r="L41" s="46"/>
    </row>
    <row r="42" spans="1:12" s="1" customFormat="1" x14ac:dyDescent="0.2">
      <c r="A42" s="6" t="s">
        <v>7</v>
      </c>
      <c r="B42" s="7">
        <v>6732.1670000000004</v>
      </c>
      <c r="C42" s="7">
        <v>19704.900000000001</v>
      </c>
      <c r="D42" s="7">
        <v>6904.3670000000002</v>
      </c>
      <c r="E42" s="7">
        <v>26284.467000000001</v>
      </c>
      <c r="F42" s="7">
        <v>6322.1369999999997</v>
      </c>
      <c r="G42" s="7">
        <v>25330.534</v>
      </c>
      <c r="H42" s="25">
        <f>H43+H44+H45</f>
        <v>100</v>
      </c>
      <c r="I42" s="25">
        <f>I43+I44+I45</f>
        <v>100</v>
      </c>
      <c r="J42" s="8">
        <f>D42/B42*100</f>
        <v>102.55786881103811</v>
      </c>
      <c r="K42" s="8">
        <f>D42/F42*100</f>
        <v>109.20938600349849</v>
      </c>
      <c r="L42" s="8">
        <f>E42/G42*100</f>
        <v>103.76594113649557</v>
      </c>
    </row>
    <row r="43" spans="1:12" s="1" customFormat="1" x14ac:dyDescent="0.2">
      <c r="A43" s="9" t="s">
        <v>8</v>
      </c>
      <c r="B43" s="7">
        <v>6732.1670000000004</v>
      </c>
      <c r="C43" s="7">
        <v>19704.900000000001</v>
      </c>
      <c r="D43" s="7">
        <v>6579.567</v>
      </c>
      <c r="E43" s="7">
        <v>26284.467000000001</v>
      </c>
      <c r="F43" s="7">
        <v>5857.6329999999998</v>
      </c>
      <c r="G43" s="7">
        <v>25330.532999999999</v>
      </c>
      <c r="H43" s="25">
        <f>D43/D42*100</f>
        <v>95.295730948253478</v>
      </c>
      <c r="I43" s="25">
        <f>E43/E42*100</f>
        <v>100</v>
      </c>
      <c r="J43" s="8">
        <f>D43/B43*100</f>
        <v>97.73327072842963</v>
      </c>
      <c r="K43" s="8">
        <f>D43/F43*100</f>
        <v>112.32467107447668</v>
      </c>
      <c r="L43" s="8">
        <f>E43/G43*100</f>
        <v>103.7659452329724</v>
      </c>
    </row>
    <row r="44" spans="1:12" s="1" customFormat="1" x14ac:dyDescent="0.2">
      <c r="A44" s="9" t="s">
        <v>9</v>
      </c>
      <c r="B44" s="7">
        <v>0</v>
      </c>
      <c r="C44" s="7">
        <v>0</v>
      </c>
      <c r="D44" s="7">
        <v>0</v>
      </c>
      <c r="E44" s="7">
        <v>0</v>
      </c>
      <c r="F44" s="7">
        <v>0</v>
      </c>
      <c r="G44" s="7">
        <v>1E-3</v>
      </c>
      <c r="H44" s="25">
        <f>D44/D42*100</f>
        <v>0</v>
      </c>
      <c r="I44" s="25">
        <f>E44/E42*100</f>
        <v>0</v>
      </c>
      <c r="J44" s="8">
        <v>0</v>
      </c>
      <c r="K44" s="8">
        <v>0</v>
      </c>
      <c r="L44" s="8">
        <f>E44/G44*100</f>
        <v>0</v>
      </c>
    </row>
    <row r="45" spans="1:12" s="1" customFormat="1" x14ac:dyDescent="0.2">
      <c r="A45" s="9" t="s">
        <v>127</v>
      </c>
      <c r="B45" s="7">
        <v>0</v>
      </c>
      <c r="C45" s="7">
        <v>0</v>
      </c>
      <c r="D45" s="7">
        <v>324.8</v>
      </c>
      <c r="E45" s="7">
        <v>0</v>
      </c>
      <c r="F45" s="7">
        <v>464.50299999999999</v>
      </c>
      <c r="G45" s="7">
        <v>0</v>
      </c>
      <c r="H45" s="25">
        <f>D45/D42*100</f>
        <v>4.7042690517465253</v>
      </c>
      <c r="I45" s="25">
        <f>E45/E42*100</f>
        <v>0</v>
      </c>
      <c r="J45" s="8">
        <v>0</v>
      </c>
      <c r="K45" s="8">
        <f>D45/F45*100</f>
        <v>69.924198552000746</v>
      </c>
      <c r="L45" s="8">
        <v>0</v>
      </c>
    </row>
    <row r="46" spans="1:12" s="1" customFormat="1" x14ac:dyDescent="0.2">
      <c r="A46" s="6" t="s">
        <v>10</v>
      </c>
      <c r="B46" s="7">
        <v>6732.1670000000004</v>
      </c>
      <c r="C46" s="7">
        <v>19704.900000000001</v>
      </c>
      <c r="D46" s="7">
        <v>6904.3670000000002</v>
      </c>
      <c r="E46" s="7">
        <v>26284.467000000001</v>
      </c>
      <c r="F46" s="7">
        <v>6322.1369999999997</v>
      </c>
      <c r="G46" s="7">
        <v>25330.534</v>
      </c>
      <c r="H46" s="25">
        <f>H47+H48</f>
        <v>100</v>
      </c>
      <c r="I46" s="25">
        <f>I47+I48</f>
        <v>99.999996195471653</v>
      </c>
      <c r="J46" s="8">
        <f>D46/B46*100</f>
        <v>102.55786881103811</v>
      </c>
      <c r="K46" s="8">
        <f>D46/F46*100</f>
        <v>109.20938600349849</v>
      </c>
      <c r="L46" s="8">
        <f>E46/G46*100</f>
        <v>103.76594113649557</v>
      </c>
    </row>
    <row r="47" spans="1:12" s="1" customFormat="1" x14ac:dyDescent="0.2">
      <c r="A47" s="9" t="s">
        <v>11</v>
      </c>
      <c r="B47" s="7">
        <v>6344.2690000000002</v>
      </c>
      <c r="C47" s="7">
        <v>16540.862000000001</v>
      </c>
      <c r="D47" s="7">
        <v>6904.3670000000002</v>
      </c>
      <c r="E47" s="7">
        <v>23445.228999999999</v>
      </c>
      <c r="F47" s="7">
        <v>6322.1369999999997</v>
      </c>
      <c r="G47" s="7">
        <v>24372.554</v>
      </c>
      <c r="H47" s="25">
        <f>D47/D46*100</f>
        <v>100</v>
      </c>
      <c r="I47" s="25">
        <f>E47/E46*100</f>
        <v>89.198038522143136</v>
      </c>
      <c r="J47" s="8">
        <f>D47/B47*100</f>
        <v>108.82840875757319</v>
      </c>
      <c r="K47" s="8">
        <f>D47/F47*100</f>
        <v>109.20938600349849</v>
      </c>
      <c r="L47" s="8">
        <f>E47/G47*100</f>
        <v>96.195207937584215</v>
      </c>
    </row>
    <row r="48" spans="1:12" s="1" customFormat="1" x14ac:dyDescent="0.2">
      <c r="A48" s="9" t="s">
        <v>12</v>
      </c>
      <c r="B48" s="7">
        <v>387.89800000000002</v>
      </c>
      <c r="C48" s="7">
        <v>3164.038</v>
      </c>
      <c r="D48" s="7">
        <v>0</v>
      </c>
      <c r="E48" s="7">
        <v>2839.2370000000001</v>
      </c>
      <c r="F48" s="7">
        <v>0</v>
      </c>
      <c r="G48" s="7">
        <v>957.98</v>
      </c>
      <c r="H48" s="25">
        <f>D48/D46*100</f>
        <v>0</v>
      </c>
      <c r="I48" s="25">
        <f>E48/E46*100</f>
        <v>10.801957673328511</v>
      </c>
      <c r="J48" s="8">
        <f>D48/B48*100</f>
        <v>0</v>
      </c>
      <c r="K48" s="8">
        <v>0</v>
      </c>
      <c r="L48" s="80">
        <f>E48/G48</f>
        <v>2.9637748178458843</v>
      </c>
    </row>
    <row r="49" spans="1:12" s="1" customFormat="1" x14ac:dyDescent="0.2">
      <c r="A49" s="3" t="s">
        <v>18</v>
      </c>
      <c r="B49" s="7"/>
      <c r="C49" s="7"/>
      <c r="D49" s="7"/>
      <c r="E49" s="7"/>
      <c r="F49" s="7"/>
      <c r="G49" s="7"/>
      <c r="H49" s="46"/>
      <c r="I49" s="46"/>
      <c r="J49" s="46"/>
      <c r="K49" s="46"/>
      <c r="L49" s="46"/>
    </row>
    <row r="50" spans="1:12" s="1" customFormat="1" x14ac:dyDescent="0.2">
      <c r="A50" s="6" t="s">
        <v>7</v>
      </c>
      <c r="B50" s="7">
        <v>1100.5329999999999</v>
      </c>
      <c r="C50" s="7">
        <v>3198.1669999999999</v>
      </c>
      <c r="D50" s="7">
        <v>1017.333</v>
      </c>
      <c r="E50" s="7">
        <v>4215.5</v>
      </c>
      <c r="F50" s="7">
        <v>940.3</v>
      </c>
      <c r="G50" s="7">
        <v>4205.3</v>
      </c>
      <c r="H50" s="25">
        <f>H51+H52</f>
        <v>100</v>
      </c>
      <c r="I50" s="25">
        <f>I51+I52</f>
        <v>100</v>
      </c>
      <c r="J50" s="8">
        <f>D50/B50*100</f>
        <v>92.440026787020486</v>
      </c>
      <c r="K50" s="8">
        <f>D50/F50*100</f>
        <v>108.19238540891205</v>
      </c>
      <c r="L50" s="8">
        <f>E50/G50*100</f>
        <v>100.2425510665113</v>
      </c>
    </row>
    <row r="51" spans="1:12" s="1" customFormat="1" x14ac:dyDescent="0.2">
      <c r="A51" s="9" t="s">
        <v>8</v>
      </c>
      <c r="B51" s="7">
        <v>1100.5329999999999</v>
      </c>
      <c r="C51" s="7">
        <v>3198.1669999999999</v>
      </c>
      <c r="D51" s="7">
        <v>1017.333</v>
      </c>
      <c r="E51" s="7">
        <v>4215.5</v>
      </c>
      <c r="F51" s="7">
        <v>940.3</v>
      </c>
      <c r="G51" s="7">
        <v>4205.3</v>
      </c>
      <c r="H51" s="25">
        <f>D51/D50*100</f>
        <v>100</v>
      </c>
      <c r="I51" s="25">
        <f>E51/E50*100</f>
        <v>100</v>
      </c>
      <c r="J51" s="8">
        <f>D51/B51*100</f>
        <v>92.440026787020486</v>
      </c>
      <c r="K51" s="8">
        <f>D51/F51*100</f>
        <v>108.19238540891205</v>
      </c>
      <c r="L51" s="8">
        <f>E51/G51*100</f>
        <v>100.2425510665113</v>
      </c>
    </row>
    <row r="52" spans="1:12" s="1" customFormat="1" x14ac:dyDescent="0.2">
      <c r="A52" s="9" t="s">
        <v>9</v>
      </c>
      <c r="B52" s="7">
        <v>0</v>
      </c>
      <c r="C52" s="7">
        <v>0</v>
      </c>
      <c r="D52" s="7">
        <v>0</v>
      </c>
      <c r="E52" s="7">
        <v>0</v>
      </c>
      <c r="F52" s="7">
        <v>0</v>
      </c>
      <c r="G52" s="7">
        <v>0</v>
      </c>
      <c r="H52" s="25">
        <f>D52/D50*100</f>
        <v>0</v>
      </c>
      <c r="I52" s="25">
        <f>E52/E50*100</f>
        <v>0</v>
      </c>
      <c r="J52" s="8">
        <v>0</v>
      </c>
      <c r="K52" s="8">
        <v>0</v>
      </c>
      <c r="L52" s="8">
        <v>0</v>
      </c>
    </row>
    <row r="53" spans="1:12" s="1" customFormat="1" x14ac:dyDescent="0.2">
      <c r="A53" s="6" t="s">
        <v>10</v>
      </c>
      <c r="B53" s="7">
        <v>1100.5329999999999</v>
      </c>
      <c r="C53" s="7">
        <v>3198.1669999999999</v>
      </c>
      <c r="D53" s="7">
        <v>1017.333</v>
      </c>
      <c r="E53" s="7">
        <v>4215.5</v>
      </c>
      <c r="F53" s="7">
        <v>940.3</v>
      </c>
      <c r="G53" s="7">
        <v>4205.3</v>
      </c>
      <c r="H53" s="25">
        <f>H54+H55</f>
        <v>100</v>
      </c>
      <c r="I53" s="25">
        <f>I54+I55</f>
        <v>99.999999999999986</v>
      </c>
      <c r="J53" s="8">
        <f>D53/B53*100</f>
        <v>92.440026787020486</v>
      </c>
      <c r="K53" s="8">
        <f t="shared" ref="K53:L55" si="3">D53/F53*100</f>
        <v>108.19238540891205</v>
      </c>
      <c r="L53" s="8">
        <f t="shared" si="3"/>
        <v>100.2425510665113</v>
      </c>
    </row>
    <row r="54" spans="1:12" s="1" customFormat="1" x14ac:dyDescent="0.2">
      <c r="A54" s="9" t="s">
        <v>11</v>
      </c>
      <c r="B54" s="7">
        <v>6.8419999999999996</v>
      </c>
      <c r="C54" s="7">
        <v>28.791</v>
      </c>
      <c r="D54" s="7">
        <v>0</v>
      </c>
      <c r="E54" s="7">
        <v>28.791</v>
      </c>
      <c r="F54" s="7">
        <v>14.064</v>
      </c>
      <c r="G54" s="7">
        <v>59.795000000000002</v>
      </c>
      <c r="H54" s="25">
        <f>D54/D53*100</f>
        <v>0</v>
      </c>
      <c r="I54" s="25">
        <f>E54/E53*100</f>
        <v>0.68297948048867274</v>
      </c>
      <c r="J54" s="8">
        <f>D54/B54*100</f>
        <v>0</v>
      </c>
      <c r="K54" s="8">
        <f t="shared" si="3"/>
        <v>0</v>
      </c>
      <c r="L54" s="8">
        <f t="shared" si="3"/>
        <v>48.149510828664603</v>
      </c>
    </row>
    <row r="55" spans="1:12" s="1" customFormat="1" x14ac:dyDescent="0.2">
      <c r="A55" s="9" t="s">
        <v>12</v>
      </c>
      <c r="B55" s="7">
        <v>1093.691</v>
      </c>
      <c r="C55" s="7">
        <v>3169.375</v>
      </c>
      <c r="D55" s="7">
        <v>1017.333</v>
      </c>
      <c r="E55" s="7">
        <v>4186.7089999999998</v>
      </c>
      <c r="F55" s="7">
        <v>926.23599999999999</v>
      </c>
      <c r="G55" s="7">
        <v>4145.5050000000001</v>
      </c>
      <c r="H55" s="25">
        <f>D55/D53*100</f>
        <v>100</v>
      </c>
      <c r="I55" s="25">
        <f>E55/E53*100</f>
        <v>99.317020519511317</v>
      </c>
      <c r="J55" s="8">
        <f>D55/B55*100</f>
        <v>93.018320531118931</v>
      </c>
      <c r="K55" s="8">
        <f t="shared" si="3"/>
        <v>109.83518239411984</v>
      </c>
      <c r="L55" s="8">
        <f t="shared" si="3"/>
        <v>100.99394404300561</v>
      </c>
    </row>
    <row r="56" spans="1:12" s="1" customFormat="1" ht="22.5" x14ac:dyDescent="0.2">
      <c r="A56" s="3" t="s">
        <v>19</v>
      </c>
      <c r="B56" s="7"/>
      <c r="C56" s="7"/>
      <c r="D56" s="7"/>
      <c r="E56" s="7"/>
      <c r="F56" s="7"/>
      <c r="G56" s="7"/>
      <c r="H56" s="46"/>
      <c r="I56" s="46"/>
      <c r="J56" s="46"/>
      <c r="K56" s="46"/>
      <c r="L56" s="46"/>
    </row>
    <row r="57" spans="1:12" s="1" customFormat="1" x14ac:dyDescent="0.2">
      <c r="A57" s="6" t="s">
        <v>7</v>
      </c>
      <c r="B57" s="7">
        <v>1780.2840000000001</v>
      </c>
      <c r="C57" s="7">
        <v>4192.8940000000002</v>
      </c>
      <c r="D57" s="7">
        <v>750.23299999999995</v>
      </c>
      <c r="E57" s="7">
        <v>4943.1279999999997</v>
      </c>
      <c r="F57" s="7">
        <v>1242.345</v>
      </c>
      <c r="G57" s="7">
        <v>6832.7380000000003</v>
      </c>
      <c r="H57" s="25">
        <f>H58+H59</f>
        <v>100</v>
      </c>
      <c r="I57" s="25">
        <f>I58+I59</f>
        <v>99.999979769894708</v>
      </c>
      <c r="J57" s="8">
        <f t="shared" ref="J57:J62" si="4">D57/B57*100</f>
        <v>42.141197696547287</v>
      </c>
      <c r="K57" s="8">
        <f t="shared" ref="K57:L61" si="5">D57/F57*100</f>
        <v>60.388458922441025</v>
      </c>
      <c r="L57" s="8">
        <f t="shared" si="5"/>
        <v>72.344761353354968</v>
      </c>
    </row>
    <row r="58" spans="1:12" s="1" customFormat="1" x14ac:dyDescent="0.2">
      <c r="A58" s="9" t="s">
        <v>8</v>
      </c>
      <c r="B58" s="7">
        <v>885.43299999999999</v>
      </c>
      <c r="C58" s="7">
        <v>2578.8000000000002</v>
      </c>
      <c r="D58" s="7">
        <v>750.23299999999995</v>
      </c>
      <c r="E58" s="7">
        <v>3329.0329999999999</v>
      </c>
      <c r="F58" s="7">
        <v>695.7</v>
      </c>
      <c r="G58" s="7">
        <v>3781.1</v>
      </c>
      <c r="H58" s="25">
        <f>D58/D57*100</f>
        <v>100</v>
      </c>
      <c r="I58" s="25">
        <f>E58/E57*100</f>
        <v>67.346688169919943</v>
      </c>
      <c r="J58" s="8">
        <f t="shared" si="4"/>
        <v>84.730634616057898</v>
      </c>
      <c r="K58" s="8">
        <f t="shared" si="5"/>
        <v>107.83857984763546</v>
      </c>
      <c r="L58" s="8">
        <f t="shared" si="5"/>
        <v>88.044034804686461</v>
      </c>
    </row>
    <row r="59" spans="1:12" s="1" customFormat="1" x14ac:dyDescent="0.2">
      <c r="A59" s="9" t="s">
        <v>9</v>
      </c>
      <c r="B59" s="7">
        <v>894.851</v>
      </c>
      <c r="C59" s="7">
        <v>1614.0940000000001</v>
      </c>
      <c r="D59" s="7">
        <v>0</v>
      </c>
      <c r="E59" s="7">
        <v>1614.0940000000001</v>
      </c>
      <c r="F59" s="7">
        <v>546.64499999999998</v>
      </c>
      <c r="G59" s="7">
        <v>3051.6379999999999</v>
      </c>
      <c r="H59" s="25">
        <f>D59/D57*100</f>
        <v>0</v>
      </c>
      <c r="I59" s="25">
        <f>E59/E57*100</f>
        <v>32.653291599974757</v>
      </c>
      <c r="J59" s="8">
        <f t="shared" si="4"/>
        <v>0</v>
      </c>
      <c r="K59" s="8">
        <f t="shared" si="5"/>
        <v>0</v>
      </c>
      <c r="L59" s="8">
        <f t="shared" si="5"/>
        <v>52.892708768209076</v>
      </c>
    </row>
    <row r="60" spans="1:12" s="1" customFormat="1" x14ac:dyDescent="0.2">
      <c r="A60" s="6" t="s">
        <v>10</v>
      </c>
      <c r="B60" s="7">
        <v>1780.2840000000001</v>
      </c>
      <c r="C60" s="7">
        <v>4192.8940000000002</v>
      </c>
      <c r="D60" s="7">
        <v>750.23299999999995</v>
      </c>
      <c r="E60" s="7">
        <v>4943.1279999999997</v>
      </c>
      <c r="F60" s="7">
        <v>1242.345</v>
      </c>
      <c r="G60" s="7">
        <v>6832.7380000000003</v>
      </c>
      <c r="H60" s="25">
        <f>H61+H62</f>
        <v>100</v>
      </c>
      <c r="I60" s="25">
        <f>I61+I62</f>
        <v>100</v>
      </c>
      <c r="J60" s="8">
        <f t="shared" si="4"/>
        <v>42.141197696547287</v>
      </c>
      <c r="K60" s="8">
        <f t="shared" si="5"/>
        <v>60.388458922441025</v>
      </c>
      <c r="L60" s="8">
        <f t="shared" si="5"/>
        <v>72.344761353354968</v>
      </c>
    </row>
    <row r="61" spans="1:12" s="1" customFormat="1" x14ac:dyDescent="0.2">
      <c r="A61" s="9" t="s">
        <v>11</v>
      </c>
      <c r="B61" s="7">
        <v>1338.7080000000001</v>
      </c>
      <c r="C61" s="7">
        <v>2023.876</v>
      </c>
      <c r="D61" s="7">
        <v>2.4140000000000001</v>
      </c>
      <c r="E61" s="7">
        <v>2026.29</v>
      </c>
      <c r="F61" s="7">
        <v>1018.705</v>
      </c>
      <c r="G61" s="7">
        <v>4891.7420000000002</v>
      </c>
      <c r="H61" s="25">
        <f>D61/D60*100</f>
        <v>0.32176670447714251</v>
      </c>
      <c r="I61" s="25">
        <f>E61/E60*100</f>
        <v>40.992060088267998</v>
      </c>
      <c r="J61" s="8">
        <f t="shared" si="4"/>
        <v>0.18032311751330388</v>
      </c>
      <c r="K61" s="8">
        <f t="shared" si="5"/>
        <v>0.23696752249179107</v>
      </c>
      <c r="L61" s="8">
        <f t="shared" si="5"/>
        <v>41.422667017189376</v>
      </c>
    </row>
    <row r="62" spans="1:12" s="1" customFormat="1" x14ac:dyDescent="0.2">
      <c r="A62" s="9" t="s">
        <v>12</v>
      </c>
      <c r="B62" s="7">
        <v>441.57600000000002</v>
      </c>
      <c r="C62" s="7">
        <v>2169.018</v>
      </c>
      <c r="D62" s="7">
        <v>747.81899999999996</v>
      </c>
      <c r="E62" s="7">
        <v>2916.8380000000002</v>
      </c>
      <c r="F62" s="7">
        <v>223.64</v>
      </c>
      <c r="G62" s="7">
        <v>1940.9960000000001</v>
      </c>
      <c r="H62" s="25">
        <f>D62/D60*100</f>
        <v>99.678233295522858</v>
      </c>
      <c r="I62" s="25">
        <f>E62/E60*100</f>
        <v>59.007939911732009</v>
      </c>
      <c r="J62" s="8">
        <f t="shared" si="4"/>
        <v>169.3522745801402</v>
      </c>
      <c r="K62" s="80">
        <f>D62/F62</f>
        <v>3.3438517259881952</v>
      </c>
      <c r="L62" s="8">
        <f>E62/G62*100</f>
        <v>150.27532256635254</v>
      </c>
    </row>
    <row r="63" spans="1:12" s="1" customFormat="1" x14ac:dyDescent="0.2">
      <c r="A63" s="3" t="s">
        <v>20</v>
      </c>
      <c r="B63" s="7"/>
      <c r="C63" s="7"/>
      <c r="D63" s="7"/>
      <c r="E63" s="7"/>
      <c r="F63" s="7"/>
      <c r="G63" s="7"/>
      <c r="H63" s="46"/>
      <c r="I63" s="46"/>
      <c r="J63" s="46"/>
      <c r="K63" s="46"/>
      <c r="L63" s="46"/>
    </row>
    <row r="64" spans="1:12" s="1" customFormat="1" x14ac:dyDescent="0.2">
      <c r="A64" s="6" t="s">
        <v>7</v>
      </c>
      <c r="B64" s="7">
        <v>3944.2289999999998</v>
      </c>
      <c r="C64" s="7">
        <v>10626.189</v>
      </c>
      <c r="D64" s="7">
        <v>2897.0390000000002</v>
      </c>
      <c r="E64" s="7">
        <v>13523.227999999999</v>
      </c>
      <c r="F64" s="7">
        <v>3159.3719999999998</v>
      </c>
      <c r="G64" s="7">
        <v>14651.597</v>
      </c>
      <c r="H64" s="25">
        <f>H65+H66</f>
        <v>99.999999999999986</v>
      </c>
      <c r="I64" s="25">
        <f>I65+I66</f>
        <v>100.00000000000001</v>
      </c>
      <c r="J64" s="8">
        <f t="shared" ref="J64:J69" si="6">D64/B64*100</f>
        <v>73.450070977116198</v>
      </c>
      <c r="K64" s="8">
        <f t="shared" ref="K64:L69" si="7">D64/F64*100</f>
        <v>91.696672629877085</v>
      </c>
      <c r="L64" s="8">
        <f t="shared" si="7"/>
        <v>92.298662050287078</v>
      </c>
    </row>
    <row r="65" spans="1:12" s="1" customFormat="1" x14ac:dyDescent="0.2">
      <c r="A65" s="9" t="s">
        <v>8</v>
      </c>
      <c r="B65" s="7">
        <v>3047.3670000000002</v>
      </c>
      <c r="C65" s="7">
        <v>9005.3330000000005</v>
      </c>
      <c r="D65" s="7">
        <v>2896.1669999999999</v>
      </c>
      <c r="E65" s="7">
        <v>11901.5</v>
      </c>
      <c r="F65" s="7">
        <v>2611.8330000000001</v>
      </c>
      <c r="G65" s="7">
        <v>11592.333000000001</v>
      </c>
      <c r="H65" s="25">
        <f>D65/D64*100</f>
        <v>99.969900301652814</v>
      </c>
      <c r="I65" s="25">
        <f>E65/E64*100</f>
        <v>88.007833632620859</v>
      </c>
      <c r="J65" s="8">
        <f t="shared" si="6"/>
        <v>95.038339655184288</v>
      </c>
      <c r="K65" s="8">
        <f t="shared" si="7"/>
        <v>110.88637749810191</v>
      </c>
      <c r="L65" s="8">
        <f t="shared" si="7"/>
        <v>102.66699550470125</v>
      </c>
    </row>
    <row r="66" spans="1:12" s="1" customFormat="1" x14ac:dyDescent="0.2">
      <c r="A66" s="9" t="s">
        <v>9</v>
      </c>
      <c r="B66" s="7">
        <v>896.86199999999997</v>
      </c>
      <c r="C66" s="7">
        <v>1620.856</v>
      </c>
      <c r="D66" s="7">
        <v>0.872</v>
      </c>
      <c r="E66" s="7">
        <v>1621.7280000000001</v>
      </c>
      <c r="F66" s="7">
        <v>547.53899999999999</v>
      </c>
      <c r="G66" s="7">
        <v>3059.2640000000001</v>
      </c>
      <c r="H66" s="25">
        <f>D66/D64*100</f>
        <v>3.0099698347174474E-2</v>
      </c>
      <c r="I66" s="25">
        <f>E66/E64*100</f>
        <v>11.99216636737915</v>
      </c>
      <c r="J66" s="8">
        <f t="shared" si="6"/>
        <v>9.7227890132484146E-2</v>
      </c>
      <c r="K66" s="8">
        <f t="shared" si="7"/>
        <v>0.1592580619827994</v>
      </c>
      <c r="L66" s="8">
        <f t="shared" si="7"/>
        <v>53.010397272023603</v>
      </c>
    </row>
    <row r="67" spans="1:12" s="1" customFormat="1" x14ac:dyDescent="0.2">
      <c r="A67" s="6" t="s">
        <v>10</v>
      </c>
      <c r="B67" s="7">
        <v>3944.2289999999998</v>
      </c>
      <c r="C67" s="7">
        <v>10626.189</v>
      </c>
      <c r="D67" s="7">
        <v>2897.0390000000002</v>
      </c>
      <c r="E67" s="7">
        <v>13523.227999999999</v>
      </c>
      <c r="F67" s="7">
        <v>3159.3719999999998</v>
      </c>
      <c r="G67" s="7">
        <v>14651.597</v>
      </c>
      <c r="H67" s="25">
        <f>H68+H69</f>
        <v>100</v>
      </c>
      <c r="I67" s="25">
        <f>I68+I69</f>
        <v>100</v>
      </c>
      <c r="J67" s="8">
        <f t="shared" si="6"/>
        <v>73.450070977116198</v>
      </c>
      <c r="K67" s="8">
        <f t="shared" si="7"/>
        <v>91.696672629877085</v>
      </c>
      <c r="L67" s="8">
        <f t="shared" si="7"/>
        <v>92.298662050287078</v>
      </c>
    </row>
    <row r="68" spans="1:12" s="1" customFormat="1" x14ac:dyDescent="0.2">
      <c r="A68" s="9" t="s">
        <v>11</v>
      </c>
      <c r="B68" s="7">
        <v>1338.7080000000001</v>
      </c>
      <c r="C68" s="7">
        <v>2023.876</v>
      </c>
      <c r="D68" s="7">
        <v>2.4140000000000001</v>
      </c>
      <c r="E68" s="7">
        <v>2026.29</v>
      </c>
      <c r="F68" s="7">
        <v>1018.705</v>
      </c>
      <c r="G68" s="7">
        <v>4891.7420000000002</v>
      </c>
      <c r="H68" s="25">
        <f>D68/D67*100</f>
        <v>8.3326458497797226E-2</v>
      </c>
      <c r="I68" s="25">
        <f>E68/E67*100</f>
        <v>14.983774583997253</v>
      </c>
      <c r="J68" s="8">
        <f t="shared" si="6"/>
        <v>0.18032311751330388</v>
      </c>
      <c r="K68" s="8">
        <f t="shared" si="7"/>
        <v>0.23696752249179107</v>
      </c>
      <c r="L68" s="8">
        <f t="shared" si="7"/>
        <v>41.422667017189376</v>
      </c>
    </row>
    <row r="69" spans="1:12" s="1" customFormat="1" x14ac:dyDescent="0.2">
      <c r="A69" s="9" t="s">
        <v>12</v>
      </c>
      <c r="B69" s="7">
        <v>2605.52</v>
      </c>
      <c r="C69" s="7">
        <v>8602.3130000000001</v>
      </c>
      <c r="D69" s="7">
        <v>2894.625</v>
      </c>
      <c r="E69" s="7">
        <v>11496.938</v>
      </c>
      <c r="F69" s="7">
        <v>2140.6669999999999</v>
      </c>
      <c r="G69" s="7">
        <v>9759.8549999999996</v>
      </c>
      <c r="H69" s="25">
        <f>D69/D67*100</f>
        <v>99.916673541502206</v>
      </c>
      <c r="I69" s="25">
        <f>E69/E67*100</f>
        <v>85.016225416002754</v>
      </c>
      <c r="J69" s="8">
        <f t="shared" si="6"/>
        <v>111.09586570051275</v>
      </c>
      <c r="K69" s="8">
        <f t="shared" si="7"/>
        <v>135.22070457478907</v>
      </c>
      <c r="L69" s="8">
        <f t="shared" si="7"/>
        <v>117.79824597803963</v>
      </c>
    </row>
    <row r="70" spans="1:12" s="1" customFormat="1" x14ac:dyDescent="0.2">
      <c r="A70" s="3" t="s">
        <v>21</v>
      </c>
      <c r="B70" s="7"/>
      <c r="C70" s="7"/>
      <c r="D70" s="7"/>
      <c r="E70" s="7"/>
      <c r="F70" s="7"/>
      <c r="G70" s="7"/>
      <c r="H70" s="46"/>
      <c r="I70" s="46"/>
      <c r="J70" s="46"/>
      <c r="K70" s="46"/>
      <c r="L70" s="46"/>
    </row>
    <row r="71" spans="1:12" s="1" customFormat="1" x14ac:dyDescent="0.2">
      <c r="A71" s="6" t="s">
        <v>7</v>
      </c>
      <c r="B71" s="7">
        <v>3744.067</v>
      </c>
      <c r="C71" s="7">
        <v>10430</v>
      </c>
      <c r="D71" s="7">
        <v>4288.2669999999998</v>
      </c>
      <c r="E71" s="7">
        <v>14718.267</v>
      </c>
      <c r="F71" s="7">
        <v>4800.3670000000002</v>
      </c>
      <c r="G71" s="7">
        <v>20051.067999999999</v>
      </c>
      <c r="H71" s="25">
        <f>H72+H73</f>
        <v>100</v>
      </c>
      <c r="I71" s="25">
        <f>I72+I73</f>
        <v>100</v>
      </c>
      <c r="J71" s="8">
        <f>D71/B71*100</f>
        <v>114.53499630214949</v>
      </c>
      <c r="K71" s="8">
        <f>D71/F71*100</f>
        <v>89.332065652480324</v>
      </c>
      <c r="L71" s="8">
        <f>E71/G71*100</f>
        <v>73.403905467778571</v>
      </c>
    </row>
    <row r="72" spans="1:12" s="1" customFormat="1" x14ac:dyDescent="0.2">
      <c r="A72" s="9" t="s">
        <v>8</v>
      </c>
      <c r="B72" s="7">
        <v>3744.067</v>
      </c>
      <c r="C72" s="7">
        <v>10430</v>
      </c>
      <c r="D72" s="7">
        <v>4288.2669999999998</v>
      </c>
      <c r="E72" s="7">
        <v>14718.267</v>
      </c>
      <c r="F72" s="7">
        <v>4800.3670000000002</v>
      </c>
      <c r="G72" s="7">
        <v>20051.066999999999</v>
      </c>
      <c r="H72" s="25">
        <f>D72/D71*100</f>
        <v>100</v>
      </c>
      <c r="I72" s="25">
        <f>E72/E71*100</f>
        <v>100</v>
      </c>
      <c r="J72" s="8">
        <f>D72/B72*100</f>
        <v>114.53499630214949</v>
      </c>
      <c r="K72" s="8">
        <f>D72/F72*100</f>
        <v>89.332065652480324</v>
      </c>
      <c r="L72" s="8">
        <f>E72/G72*100</f>
        <v>73.403909128626424</v>
      </c>
    </row>
    <row r="73" spans="1:12" s="1" customFormat="1" x14ac:dyDescent="0.2">
      <c r="A73" s="9" t="s">
        <v>9</v>
      </c>
      <c r="B73" s="7">
        <v>0</v>
      </c>
      <c r="C73" s="7">
        <v>0</v>
      </c>
      <c r="D73" s="7">
        <v>0</v>
      </c>
      <c r="E73" s="7">
        <v>0</v>
      </c>
      <c r="F73" s="7">
        <v>0</v>
      </c>
      <c r="G73" s="7">
        <v>1E-3</v>
      </c>
      <c r="H73" s="25">
        <f>D73/D71*100</f>
        <v>0</v>
      </c>
      <c r="I73" s="25">
        <f>E73/E71*100</f>
        <v>0</v>
      </c>
      <c r="J73" s="8">
        <v>0</v>
      </c>
      <c r="K73" s="8">
        <v>0</v>
      </c>
      <c r="L73" s="8">
        <f>E73/G73*100</f>
        <v>0</v>
      </c>
    </row>
    <row r="74" spans="1:12" s="1" customFormat="1" x14ac:dyDescent="0.2">
      <c r="A74" s="6" t="s">
        <v>10</v>
      </c>
      <c r="B74" s="7">
        <v>3744.067</v>
      </c>
      <c r="C74" s="7">
        <v>10430</v>
      </c>
      <c r="D74" s="7">
        <v>4288.2669999999998</v>
      </c>
      <c r="E74" s="7">
        <v>14718.267</v>
      </c>
      <c r="F74" s="7">
        <v>4800.3670000000002</v>
      </c>
      <c r="G74" s="7">
        <v>20051.067999999999</v>
      </c>
      <c r="H74" s="25">
        <f>H75+H76</f>
        <v>99.9999766805565</v>
      </c>
      <c r="I74" s="25">
        <f>I75+I76</f>
        <v>99.999993205721836</v>
      </c>
      <c r="J74" s="8">
        <f>D74/B74*100</f>
        <v>114.53499630214949</v>
      </c>
      <c r="K74" s="8">
        <f>D74/F74*100</f>
        <v>89.332065652480324</v>
      </c>
      <c r="L74" s="8">
        <f>E74/G74*100</f>
        <v>73.403905467778571</v>
      </c>
    </row>
    <row r="75" spans="1:12" s="1" customFormat="1" x14ac:dyDescent="0.2">
      <c r="A75" s="9" t="s">
        <v>11</v>
      </c>
      <c r="B75" s="7">
        <v>1289.2650000000001</v>
      </c>
      <c r="C75" s="7">
        <v>2500.3359999999998</v>
      </c>
      <c r="D75" s="7">
        <v>1157.577</v>
      </c>
      <c r="E75" s="7">
        <v>3657.913</v>
      </c>
      <c r="F75" s="7">
        <v>750.69399999999996</v>
      </c>
      <c r="G75" s="7">
        <v>3891.9090000000001</v>
      </c>
      <c r="H75" s="25">
        <f>D75/D74*100</f>
        <v>26.994051443158739</v>
      </c>
      <c r="I75" s="25">
        <f>E75/E74*100</f>
        <v>24.852878399338728</v>
      </c>
      <c r="J75" s="8">
        <f>D75/B75*100</f>
        <v>89.785808193040211</v>
      </c>
      <c r="K75" s="8">
        <f>D75/F75*100</f>
        <v>154.20091275539701</v>
      </c>
      <c r="L75" s="8">
        <f>E75/G75*100</f>
        <v>93.987629207157724</v>
      </c>
    </row>
    <row r="76" spans="1:12" s="1" customFormat="1" x14ac:dyDescent="0.2">
      <c r="A76" s="9" t="s">
        <v>12</v>
      </c>
      <c r="B76" s="7">
        <v>2454.8009999999999</v>
      </c>
      <c r="C76" s="7">
        <v>7929.6639999999998</v>
      </c>
      <c r="D76" s="7">
        <v>3130.6889999999999</v>
      </c>
      <c r="E76" s="7">
        <v>11060.352999999999</v>
      </c>
      <c r="F76" s="7">
        <v>4049.6729999999998</v>
      </c>
      <c r="G76" s="7">
        <v>16159.159</v>
      </c>
      <c r="H76" s="25">
        <f>D76/D74*100</f>
        <v>73.005925237397761</v>
      </c>
      <c r="I76" s="25">
        <f>E76/E74*100</f>
        <v>75.147114806383115</v>
      </c>
      <c r="J76" s="8">
        <f>D76/B76*100</f>
        <v>127.53331125415053</v>
      </c>
      <c r="K76" s="8">
        <f>D76/F76*100</f>
        <v>77.307204803943435</v>
      </c>
      <c r="L76" s="8">
        <f>E76/G76*100</f>
        <v>68.446340555223202</v>
      </c>
    </row>
    <row r="77" spans="1:12" s="1" customFormat="1" x14ac:dyDescent="0.2">
      <c r="A77" s="3" t="s">
        <v>22</v>
      </c>
      <c r="B77" s="7"/>
      <c r="C77" s="7"/>
      <c r="D77" s="7"/>
      <c r="E77" s="7"/>
      <c r="F77" s="7"/>
      <c r="G77" s="7"/>
      <c r="H77" s="46"/>
      <c r="I77" s="46"/>
      <c r="J77" s="46"/>
      <c r="K77" s="46"/>
      <c r="L77" s="46"/>
    </row>
    <row r="78" spans="1:12" s="1" customFormat="1" x14ac:dyDescent="0.2">
      <c r="A78" s="6" t="s">
        <v>7</v>
      </c>
      <c r="B78" s="7">
        <v>13483.342000000001</v>
      </c>
      <c r="C78" s="7">
        <v>39955.387000000002</v>
      </c>
      <c r="D78" s="7">
        <v>14615.880999999999</v>
      </c>
      <c r="E78" s="7">
        <v>54571.269</v>
      </c>
      <c r="F78" s="7">
        <v>12316.244000000001</v>
      </c>
      <c r="G78" s="7">
        <v>47502.48</v>
      </c>
      <c r="H78" s="25">
        <f>H79+H80</f>
        <v>100</v>
      </c>
      <c r="I78" s="25">
        <f>I79+I80</f>
        <v>100.00000000000001</v>
      </c>
      <c r="J78" s="8">
        <f t="shared" ref="J78:J83" si="8">D78/B78*100</f>
        <v>108.39954219065274</v>
      </c>
      <c r="K78" s="8">
        <f t="shared" ref="K78:L83" si="9">D78/F78*100</f>
        <v>118.67157714640923</v>
      </c>
      <c r="L78" s="8">
        <f t="shared" si="9"/>
        <v>114.88088411383994</v>
      </c>
    </row>
    <row r="79" spans="1:12" s="1" customFormat="1" x14ac:dyDescent="0.2">
      <c r="A79" s="9" t="s">
        <v>8</v>
      </c>
      <c r="B79" s="7">
        <v>13456</v>
      </c>
      <c r="C79" s="7">
        <v>39878.5</v>
      </c>
      <c r="D79" s="7">
        <v>14594</v>
      </c>
      <c r="E79" s="7">
        <v>54472.5</v>
      </c>
      <c r="F79" s="7">
        <v>12271.5</v>
      </c>
      <c r="G79" s="7">
        <v>47345.1</v>
      </c>
      <c r="H79" s="25">
        <f>D79/D78*100</f>
        <v>99.850292979260018</v>
      </c>
      <c r="I79" s="25">
        <f>E79/E78*100</f>
        <v>99.819009156631495</v>
      </c>
      <c r="J79" s="8">
        <f t="shared" si="8"/>
        <v>108.45719381688465</v>
      </c>
      <c r="K79" s="8">
        <f t="shared" si="9"/>
        <v>118.92596667074116</v>
      </c>
      <c r="L79" s="8">
        <f t="shared" si="9"/>
        <v>115.05414499071711</v>
      </c>
    </row>
    <row r="80" spans="1:12" s="1" customFormat="1" x14ac:dyDescent="0.2">
      <c r="A80" s="9" t="s">
        <v>9</v>
      </c>
      <c r="B80" s="7">
        <v>27.341999999999999</v>
      </c>
      <c r="C80" s="7">
        <v>76.887</v>
      </c>
      <c r="D80" s="7">
        <v>21.881</v>
      </c>
      <c r="E80" s="7">
        <v>98.769000000000005</v>
      </c>
      <c r="F80" s="7">
        <v>44.744</v>
      </c>
      <c r="G80" s="7">
        <v>157.38</v>
      </c>
      <c r="H80" s="25">
        <f>D80/D78*100</f>
        <v>0.14970702073997458</v>
      </c>
      <c r="I80" s="25">
        <f>E80/E78*100</f>
        <v>0.1809908433685132</v>
      </c>
      <c r="J80" s="8">
        <f t="shared" si="8"/>
        <v>80.027064589276577</v>
      </c>
      <c r="K80" s="8">
        <f t="shared" si="9"/>
        <v>48.902646164848917</v>
      </c>
      <c r="L80" s="8">
        <f t="shared" si="9"/>
        <v>62.758292032024407</v>
      </c>
    </row>
    <row r="81" spans="1:12" s="1" customFormat="1" x14ac:dyDescent="0.2">
      <c r="A81" s="6" t="s">
        <v>10</v>
      </c>
      <c r="B81" s="7">
        <v>13483.342000000001</v>
      </c>
      <c r="C81" s="7">
        <v>39955.387000000002</v>
      </c>
      <c r="D81" s="7">
        <v>14615.880999999999</v>
      </c>
      <c r="E81" s="7">
        <v>54571.269</v>
      </c>
      <c r="F81" s="7">
        <v>12316.244000000001</v>
      </c>
      <c r="G81" s="7">
        <v>47502.48</v>
      </c>
      <c r="H81" s="25">
        <f>H82+H83</f>
        <v>100.00000000000001</v>
      </c>
      <c r="I81" s="25">
        <f>I82+I83</f>
        <v>99.999998167533903</v>
      </c>
      <c r="J81" s="8">
        <f t="shared" si="8"/>
        <v>108.39954219065274</v>
      </c>
      <c r="K81" s="8">
        <f t="shared" si="9"/>
        <v>118.67157714640923</v>
      </c>
      <c r="L81" s="8">
        <f t="shared" si="9"/>
        <v>114.88088411383994</v>
      </c>
    </row>
    <row r="82" spans="1:12" s="1" customFormat="1" x14ac:dyDescent="0.2">
      <c r="A82" s="9" t="s">
        <v>11</v>
      </c>
      <c r="B82" s="7">
        <v>183.58199999999999</v>
      </c>
      <c r="C82" s="7">
        <v>452.03100000000001</v>
      </c>
      <c r="D82" s="7">
        <v>100.497</v>
      </c>
      <c r="E82" s="7">
        <v>552.52800000000002</v>
      </c>
      <c r="F82" s="7">
        <v>86.915000000000006</v>
      </c>
      <c r="G82" s="7">
        <v>317.745</v>
      </c>
      <c r="H82" s="25">
        <f>D82/D81*100</f>
        <v>0.68758769998195801</v>
      </c>
      <c r="I82" s="25">
        <f>E82/E81*100</f>
        <v>1.0124888244764843</v>
      </c>
      <c r="J82" s="8">
        <f t="shared" si="8"/>
        <v>54.742294996241455</v>
      </c>
      <c r="K82" s="8">
        <f t="shared" si="9"/>
        <v>115.62676177874935</v>
      </c>
      <c r="L82" s="8">
        <f t="shared" si="9"/>
        <v>173.89038379832886</v>
      </c>
    </row>
    <row r="83" spans="1:12" s="1" customFormat="1" x14ac:dyDescent="0.2">
      <c r="A83" s="9" t="s">
        <v>12</v>
      </c>
      <c r="B83" s="7">
        <v>13299.76</v>
      </c>
      <c r="C83" s="7">
        <v>39503.356</v>
      </c>
      <c r="D83" s="7">
        <v>14515.384</v>
      </c>
      <c r="E83" s="7">
        <v>54018.74</v>
      </c>
      <c r="F83" s="7">
        <v>12229.33</v>
      </c>
      <c r="G83" s="7">
        <v>47184.735000000001</v>
      </c>
      <c r="H83" s="25">
        <f>D83/D81*100</f>
        <v>99.312412300018053</v>
      </c>
      <c r="I83" s="25">
        <f>E83/E81*100</f>
        <v>98.987509343057425</v>
      </c>
      <c r="J83" s="8">
        <f t="shared" si="8"/>
        <v>109.1401950110378</v>
      </c>
      <c r="K83" s="8">
        <f t="shared" si="9"/>
        <v>118.69320723212147</v>
      </c>
      <c r="L83" s="8">
        <f t="shared" si="9"/>
        <v>114.48350827868377</v>
      </c>
    </row>
    <row r="84" spans="1:12" s="1" customFormat="1" x14ac:dyDescent="0.2">
      <c r="A84" s="3" t="s">
        <v>23</v>
      </c>
      <c r="B84" s="7"/>
      <c r="C84" s="7"/>
      <c r="D84" s="7"/>
      <c r="E84" s="7"/>
      <c r="F84" s="7"/>
      <c r="G84" s="7"/>
      <c r="H84" s="46"/>
      <c r="I84" s="46"/>
      <c r="J84" s="46"/>
      <c r="K84" s="46"/>
      <c r="L84" s="46"/>
    </row>
    <row r="85" spans="1:12" s="1" customFormat="1" x14ac:dyDescent="0.2">
      <c r="A85" s="6" t="s">
        <v>7</v>
      </c>
      <c r="B85" s="7">
        <v>339.18900000000002</v>
      </c>
      <c r="C85" s="7">
        <v>936.13</v>
      </c>
      <c r="D85" s="7">
        <v>368.08600000000001</v>
      </c>
      <c r="E85" s="7">
        <v>1304.2159999999999</v>
      </c>
      <c r="F85" s="7">
        <v>338.40499999999997</v>
      </c>
      <c r="G85" s="7">
        <v>1416.6089999999999</v>
      </c>
      <c r="H85" s="25"/>
      <c r="I85" s="25">
        <f>I86+I87</f>
        <v>100</v>
      </c>
      <c r="J85" s="8">
        <f>D85/B85*100</f>
        <v>108.51943901482655</v>
      </c>
      <c r="K85" s="8">
        <f>D85/F85*100</f>
        <v>108.77085149451102</v>
      </c>
      <c r="L85" s="8">
        <f>E85/G85*100</f>
        <v>92.066053512295909</v>
      </c>
    </row>
    <row r="86" spans="1:12" s="1" customFormat="1" x14ac:dyDescent="0.2">
      <c r="A86" s="9" t="s">
        <v>8</v>
      </c>
      <c r="B86" s="7" t="s">
        <v>24</v>
      </c>
      <c r="C86" s="7">
        <v>935.7</v>
      </c>
      <c r="D86" s="7" t="s">
        <v>24</v>
      </c>
      <c r="E86" s="7">
        <v>1303.5999999999999</v>
      </c>
      <c r="F86" s="7" t="s">
        <v>24</v>
      </c>
      <c r="G86" s="7">
        <v>1416.6</v>
      </c>
      <c r="H86" s="25"/>
      <c r="I86" s="25">
        <f>E86/E85*100</f>
        <v>99.952768559809115</v>
      </c>
      <c r="J86" s="8"/>
      <c r="K86" s="8"/>
      <c r="L86" s="8">
        <f>E86/G86*100</f>
        <v>92.023154030777917</v>
      </c>
    </row>
    <row r="87" spans="1:12" s="1" customFormat="1" x14ac:dyDescent="0.2">
      <c r="A87" s="9" t="s">
        <v>9</v>
      </c>
      <c r="B87" s="7">
        <v>0.189</v>
      </c>
      <c r="C87" s="7">
        <v>0.43</v>
      </c>
      <c r="D87" s="7">
        <v>0.186</v>
      </c>
      <c r="E87" s="7">
        <v>0.61599999999999999</v>
      </c>
      <c r="F87" s="7">
        <v>5.0000000000000001E-3</v>
      </c>
      <c r="G87" s="7">
        <v>8.9999999999999993E-3</v>
      </c>
      <c r="H87" s="25">
        <f>D87/D85*100</f>
        <v>5.0531669229473546E-2</v>
      </c>
      <c r="I87" s="25">
        <f>E87/E85*100</f>
        <v>4.7231440190888631E-2</v>
      </c>
      <c r="J87" s="8">
        <f>D87/B87*100</f>
        <v>98.412698412698404</v>
      </c>
      <c r="K87" s="10"/>
      <c r="L87" s="10"/>
    </row>
    <row r="88" spans="1:12" s="1" customFormat="1" x14ac:dyDescent="0.2">
      <c r="A88" s="6" t="s">
        <v>10</v>
      </c>
      <c r="B88" s="7">
        <v>339.18900000000002</v>
      </c>
      <c r="C88" s="7">
        <v>936.13</v>
      </c>
      <c r="D88" s="7">
        <v>368.08600000000001</v>
      </c>
      <c r="E88" s="7">
        <v>1304.2159999999999</v>
      </c>
      <c r="F88" s="7">
        <v>338.40499999999997</v>
      </c>
      <c r="G88" s="7">
        <v>1416.6089999999999</v>
      </c>
      <c r="H88" s="25">
        <f>H89+H90</f>
        <v>100</v>
      </c>
      <c r="I88" s="25">
        <f>I89+I90</f>
        <v>100</v>
      </c>
      <c r="J88" s="8">
        <f>D88/B88*100</f>
        <v>108.51943901482655</v>
      </c>
      <c r="K88" s="8">
        <f>D88/F88*100</f>
        <v>108.77085149451102</v>
      </c>
      <c r="L88" s="8">
        <f>E88/G88*100</f>
        <v>92.066053512295909</v>
      </c>
    </row>
    <row r="89" spans="1:12" s="1" customFormat="1" x14ac:dyDescent="0.2">
      <c r="A89" s="9" t="s">
        <v>11</v>
      </c>
      <c r="B89" s="7">
        <v>0</v>
      </c>
      <c r="C89" s="7">
        <v>0</v>
      </c>
      <c r="D89" s="7">
        <v>0</v>
      </c>
      <c r="E89" s="7">
        <v>0</v>
      </c>
      <c r="F89" s="7">
        <v>0</v>
      </c>
      <c r="G89" s="7">
        <v>0</v>
      </c>
      <c r="H89" s="25">
        <f>D89/D88*100</f>
        <v>0</v>
      </c>
      <c r="I89" s="25">
        <f>E89/E88*100</f>
        <v>0</v>
      </c>
      <c r="J89" s="8">
        <v>0</v>
      </c>
      <c r="K89" s="8">
        <v>0</v>
      </c>
      <c r="L89" s="8">
        <v>0</v>
      </c>
    </row>
    <row r="90" spans="1:12" s="1" customFormat="1" x14ac:dyDescent="0.2">
      <c r="A90" s="9" t="s">
        <v>12</v>
      </c>
      <c r="B90" s="7">
        <v>339.18900000000002</v>
      </c>
      <c r="C90" s="7">
        <v>936.13</v>
      </c>
      <c r="D90" s="7">
        <v>368.08600000000001</v>
      </c>
      <c r="E90" s="7">
        <v>1304.2159999999999</v>
      </c>
      <c r="F90" s="7">
        <v>338.40499999999997</v>
      </c>
      <c r="G90" s="7">
        <v>1416.6089999999999</v>
      </c>
      <c r="H90" s="25">
        <f>D90/D88*100</f>
        <v>100</v>
      </c>
      <c r="I90" s="25">
        <f>E90/E88*100</f>
        <v>100</v>
      </c>
      <c r="J90" s="8">
        <f>D90/B90*100</f>
        <v>108.51943901482655</v>
      </c>
      <c r="K90" s="8">
        <f>D90/F90*100</f>
        <v>108.77085149451102</v>
      </c>
      <c r="L90" s="8">
        <f>E90/G90*100</f>
        <v>92.066053512295909</v>
      </c>
    </row>
    <row r="91" spans="1:12" s="1" customFormat="1" x14ac:dyDescent="0.2">
      <c r="A91" s="3" t="s">
        <v>25</v>
      </c>
      <c r="B91" s="7"/>
      <c r="C91" s="7"/>
      <c r="D91" s="7"/>
      <c r="E91" s="7"/>
      <c r="F91" s="7"/>
      <c r="G91" s="7"/>
      <c r="H91" s="46"/>
      <c r="I91" s="46"/>
      <c r="J91" s="46"/>
      <c r="K91" s="46"/>
      <c r="L91" s="46"/>
    </row>
    <row r="92" spans="1:12" s="1" customFormat="1" x14ac:dyDescent="0.2">
      <c r="A92" s="6" t="s">
        <v>7</v>
      </c>
      <c r="B92" s="7">
        <v>886.197</v>
      </c>
      <c r="C92" s="7">
        <v>2334.2779999999998</v>
      </c>
      <c r="D92" s="7">
        <v>739.97699999999998</v>
      </c>
      <c r="E92" s="7">
        <v>3074.2559999999999</v>
      </c>
      <c r="F92" s="7">
        <v>630.72799999999995</v>
      </c>
      <c r="G92" s="7">
        <v>2786.5360000000001</v>
      </c>
      <c r="H92" s="25">
        <f>H93+H94</f>
        <v>100</v>
      </c>
      <c r="I92" s="25">
        <f>I93+I94</f>
        <v>100.00000000000001</v>
      </c>
      <c r="J92" s="8">
        <f>D92/B92*100</f>
        <v>83.500282668526296</v>
      </c>
      <c r="K92" s="8">
        <f t="shared" ref="K92:L97" si="10">D92/F92*100</f>
        <v>117.32109562283584</v>
      </c>
      <c r="L92" s="8">
        <f t="shared" si="10"/>
        <v>110.3253645386243</v>
      </c>
    </row>
    <row r="93" spans="1:12" s="1" customFormat="1" x14ac:dyDescent="0.2">
      <c r="A93" s="9" t="s">
        <v>8</v>
      </c>
      <c r="B93" s="7">
        <v>874</v>
      </c>
      <c r="C93" s="7">
        <v>2293.5</v>
      </c>
      <c r="D93" s="7">
        <v>731.9</v>
      </c>
      <c r="E93" s="7">
        <v>3025.4</v>
      </c>
      <c r="F93" s="7">
        <v>617.70000000000005</v>
      </c>
      <c r="G93" s="7">
        <v>2733.2</v>
      </c>
      <c r="H93" s="25">
        <f>D93/D92*100</f>
        <v>98.908479587879086</v>
      </c>
      <c r="I93" s="25">
        <f>E93/E92*100</f>
        <v>98.410802483592789</v>
      </c>
      <c r="J93" s="8">
        <f>D93/B93*100</f>
        <v>83.741418764302054</v>
      </c>
      <c r="K93" s="8">
        <f t="shared" si="10"/>
        <v>118.48793912902703</v>
      </c>
      <c r="L93" s="8">
        <f t="shared" si="10"/>
        <v>110.69076540319041</v>
      </c>
    </row>
    <row r="94" spans="1:12" s="1" customFormat="1" x14ac:dyDescent="0.2">
      <c r="A94" s="9" t="s">
        <v>9</v>
      </c>
      <c r="B94" s="7">
        <v>12.196999999999999</v>
      </c>
      <c r="C94" s="7">
        <v>40.777999999999999</v>
      </c>
      <c r="D94" s="7">
        <v>8.077</v>
      </c>
      <c r="E94" s="7">
        <v>48.856000000000002</v>
      </c>
      <c r="F94" s="7">
        <v>13.028</v>
      </c>
      <c r="G94" s="7">
        <v>53.335999999999999</v>
      </c>
      <c r="H94" s="25">
        <f>D94/D92*100</f>
        <v>1.0915204121209172</v>
      </c>
      <c r="I94" s="25">
        <f>E94/E92*100</f>
        <v>1.5891975164072221</v>
      </c>
      <c r="J94" s="8">
        <f>D94/B94*100</f>
        <v>66.221201934902027</v>
      </c>
      <c r="K94" s="8">
        <f t="shared" si="10"/>
        <v>61.997236720908809</v>
      </c>
      <c r="L94" s="8">
        <f t="shared" si="10"/>
        <v>91.60041997900106</v>
      </c>
    </row>
    <row r="95" spans="1:12" s="1" customFormat="1" x14ac:dyDescent="0.2">
      <c r="A95" s="6" t="s">
        <v>10</v>
      </c>
      <c r="B95" s="7">
        <v>886.197</v>
      </c>
      <c r="C95" s="7">
        <v>2334.2779999999998</v>
      </c>
      <c r="D95" s="7">
        <v>739.97699999999998</v>
      </c>
      <c r="E95" s="7">
        <v>3074.2559999999999</v>
      </c>
      <c r="F95" s="7">
        <v>630.72799999999995</v>
      </c>
      <c r="G95" s="7">
        <v>2786.5360000000001</v>
      </c>
      <c r="H95" s="25">
        <f>H96+H97</f>
        <v>100</v>
      </c>
      <c r="I95" s="25">
        <f>I96+I97</f>
        <v>100</v>
      </c>
      <c r="J95" s="8">
        <f>D95/B95*100</f>
        <v>83.500282668526296</v>
      </c>
      <c r="K95" s="8">
        <f t="shared" si="10"/>
        <v>117.32109562283584</v>
      </c>
      <c r="L95" s="8">
        <f t="shared" si="10"/>
        <v>110.3253645386243</v>
      </c>
    </row>
    <row r="96" spans="1:12" s="1" customFormat="1" x14ac:dyDescent="0.2">
      <c r="A96" s="9" t="s">
        <v>11</v>
      </c>
      <c r="B96" s="7">
        <v>0</v>
      </c>
      <c r="C96" s="7">
        <v>0.73499999999999999</v>
      </c>
      <c r="D96" s="7">
        <v>2.4470000000000001</v>
      </c>
      <c r="E96" s="7">
        <v>3.1819999999999999</v>
      </c>
      <c r="F96" s="7">
        <v>1.758</v>
      </c>
      <c r="G96" s="7">
        <v>8.3640000000000008</v>
      </c>
      <c r="H96" s="25">
        <f>D96/D95*100</f>
        <v>0.33068595375261667</v>
      </c>
      <c r="I96" s="25">
        <f>E96/E95*100</f>
        <v>0.10350471788946659</v>
      </c>
      <c r="J96" s="8">
        <v>0</v>
      </c>
      <c r="K96" s="8">
        <f t="shared" si="10"/>
        <v>139.19226393629125</v>
      </c>
      <c r="L96" s="8">
        <f t="shared" si="10"/>
        <v>38.043998087039689</v>
      </c>
    </row>
    <row r="97" spans="1:12" s="1" customFormat="1" x14ac:dyDescent="0.2">
      <c r="A97" s="9" t="s">
        <v>12</v>
      </c>
      <c r="B97" s="7">
        <v>886.197</v>
      </c>
      <c r="C97" s="7">
        <v>2333.5430000000001</v>
      </c>
      <c r="D97" s="7">
        <v>737.53</v>
      </c>
      <c r="E97" s="7">
        <v>3071.0740000000001</v>
      </c>
      <c r="F97" s="7">
        <v>628.96900000000005</v>
      </c>
      <c r="G97" s="7">
        <v>2778.1709999999998</v>
      </c>
      <c r="H97" s="25">
        <f>D97/D95*100</f>
        <v>99.669314046247379</v>
      </c>
      <c r="I97" s="25">
        <f>E97/E95*100</f>
        <v>99.896495282110536</v>
      </c>
      <c r="J97" s="8">
        <f>D97/B97*100</f>
        <v>83.224158962397738</v>
      </c>
      <c r="K97" s="8">
        <f t="shared" si="10"/>
        <v>117.26015113622449</v>
      </c>
      <c r="L97" s="8">
        <f t="shared" si="10"/>
        <v>110.54301553072148</v>
      </c>
    </row>
    <row r="98" spans="1:12" s="1" customFormat="1" x14ac:dyDescent="0.2">
      <c r="A98" s="3" t="s">
        <v>26</v>
      </c>
      <c r="B98" s="7"/>
      <c r="C98" s="7"/>
      <c r="D98" s="7"/>
      <c r="E98" s="7"/>
      <c r="F98" s="7"/>
      <c r="G98" s="7"/>
      <c r="H98" s="46"/>
      <c r="I98" s="46"/>
      <c r="J98" s="46"/>
      <c r="K98" s="46"/>
      <c r="L98" s="46"/>
    </row>
    <row r="99" spans="1:12" s="1" customFormat="1" x14ac:dyDescent="0.2">
      <c r="A99" s="6" t="s">
        <v>7</v>
      </c>
      <c r="B99" s="7">
        <v>122.03100000000001</v>
      </c>
      <c r="C99" s="7">
        <v>341.87299999999999</v>
      </c>
      <c r="D99" s="7">
        <v>119.315</v>
      </c>
      <c r="E99" s="7">
        <v>461.18799999999999</v>
      </c>
      <c r="F99" s="7">
        <v>141.61000000000001</v>
      </c>
      <c r="G99" s="7">
        <v>552.745</v>
      </c>
      <c r="H99" s="25">
        <f>H100+H101</f>
        <v>100</v>
      </c>
      <c r="I99" s="25">
        <f>I100+I101</f>
        <v>100.00000000000001</v>
      </c>
      <c r="J99" s="8">
        <f t="shared" ref="J99:J104" si="11">D99/B99*100</f>
        <v>97.774336029369579</v>
      </c>
      <c r="K99" s="8">
        <f t="shared" ref="K99:L102" si="12">D99/F99*100</f>
        <v>84.256055363321792</v>
      </c>
      <c r="L99" s="8">
        <f t="shared" si="12"/>
        <v>83.435942432767362</v>
      </c>
    </row>
    <row r="100" spans="1:12" s="1" customFormat="1" x14ac:dyDescent="0.2">
      <c r="A100" s="9" t="s">
        <v>8</v>
      </c>
      <c r="B100" s="7">
        <v>97.1</v>
      </c>
      <c r="C100" s="7">
        <v>282.60000000000002</v>
      </c>
      <c r="D100" s="7">
        <v>94.4</v>
      </c>
      <c r="E100" s="7">
        <v>377</v>
      </c>
      <c r="F100" s="7">
        <v>119.9</v>
      </c>
      <c r="G100" s="7">
        <v>468</v>
      </c>
      <c r="H100" s="25">
        <f>D100/D99*100</f>
        <v>79.118300297531746</v>
      </c>
      <c r="I100" s="25">
        <f>E100/E99*100</f>
        <v>81.745405344458234</v>
      </c>
      <c r="J100" s="8">
        <f t="shared" si="11"/>
        <v>97.219361483007219</v>
      </c>
      <c r="K100" s="8">
        <f t="shared" si="12"/>
        <v>78.732276897414508</v>
      </c>
      <c r="L100" s="8">
        <f t="shared" si="12"/>
        <v>80.555555555555557</v>
      </c>
    </row>
    <row r="101" spans="1:12" s="1" customFormat="1" x14ac:dyDescent="0.2">
      <c r="A101" s="9" t="s">
        <v>9</v>
      </c>
      <c r="B101" s="7">
        <v>24.931000000000001</v>
      </c>
      <c r="C101" s="7">
        <v>59.273000000000003</v>
      </c>
      <c r="D101" s="7">
        <v>24.914999999999999</v>
      </c>
      <c r="E101" s="7">
        <v>84.188000000000002</v>
      </c>
      <c r="F101" s="7">
        <v>21.71</v>
      </c>
      <c r="G101" s="7">
        <v>84.745000000000005</v>
      </c>
      <c r="H101" s="25">
        <f>D101/D99*100</f>
        <v>20.881699702468257</v>
      </c>
      <c r="I101" s="25">
        <f>E101/E99*100</f>
        <v>18.254594655541776</v>
      </c>
      <c r="J101" s="8">
        <f t="shared" si="11"/>
        <v>99.935822871124287</v>
      </c>
      <c r="K101" s="8">
        <f t="shared" si="12"/>
        <v>114.76278212805158</v>
      </c>
      <c r="L101" s="8">
        <f t="shared" si="12"/>
        <v>99.342734084606761</v>
      </c>
    </row>
    <row r="102" spans="1:12" s="1" customFormat="1" x14ac:dyDescent="0.2">
      <c r="A102" s="6" t="s">
        <v>10</v>
      </c>
      <c r="B102" s="7">
        <v>122.03100000000001</v>
      </c>
      <c r="C102" s="7">
        <v>341.87299999999999</v>
      </c>
      <c r="D102" s="7">
        <v>119.315</v>
      </c>
      <c r="E102" s="7">
        <v>461.18799999999999</v>
      </c>
      <c r="F102" s="7">
        <v>141.61000000000001</v>
      </c>
      <c r="G102" s="7">
        <v>552.745</v>
      </c>
      <c r="H102" s="25">
        <f>H103+H104</f>
        <v>100</v>
      </c>
      <c r="I102" s="25">
        <f>I103+I104</f>
        <v>100</v>
      </c>
      <c r="J102" s="8">
        <f t="shared" si="11"/>
        <v>97.774336029369579</v>
      </c>
      <c r="K102" s="8">
        <f t="shared" si="12"/>
        <v>84.256055363321792</v>
      </c>
      <c r="L102" s="8">
        <f t="shared" si="12"/>
        <v>83.435942432767362</v>
      </c>
    </row>
    <row r="103" spans="1:12" s="1" customFormat="1" x14ac:dyDescent="0.2">
      <c r="A103" s="9" t="s">
        <v>11</v>
      </c>
      <c r="B103" s="7">
        <v>51.569000000000003</v>
      </c>
      <c r="C103" s="7">
        <v>155.24799999999999</v>
      </c>
      <c r="D103" s="7">
        <v>35.927</v>
      </c>
      <c r="E103" s="7">
        <v>191.17500000000001</v>
      </c>
      <c r="F103" s="7">
        <v>19.835999999999999</v>
      </c>
      <c r="G103" s="7">
        <v>75.046000000000006</v>
      </c>
      <c r="H103" s="25">
        <f>D103/D102*100</f>
        <v>30.11105058039643</v>
      </c>
      <c r="I103" s="25">
        <f>E103/E102*100</f>
        <v>41.45272643694112</v>
      </c>
      <c r="J103" s="8">
        <f t="shared" si="11"/>
        <v>69.667823692528458</v>
      </c>
      <c r="K103" s="8">
        <f>D103/F103*100</f>
        <v>181.12018552127446</v>
      </c>
      <c r="L103" s="80">
        <f>E103/G103</f>
        <v>2.547437571622738</v>
      </c>
    </row>
    <row r="104" spans="1:12" s="1" customFormat="1" x14ac:dyDescent="0.2">
      <c r="A104" s="9" t="s">
        <v>12</v>
      </c>
      <c r="B104" s="7">
        <v>70.462000000000003</v>
      </c>
      <c r="C104" s="7">
        <v>186.625</v>
      </c>
      <c r="D104" s="7">
        <v>83.388000000000005</v>
      </c>
      <c r="E104" s="7">
        <v>270.01299999999998</v>
      </c>
      <c r="F104" s="7">
        <v>121.774</v>
      </c>
      <c r="G104" s="7">
        <v>477.69799999999998</v>
      </c>
      <c r="H104" s="25">
        <f>D104/D102*100</f>
        <v>69.888949419603577</v>
      </c>
      <c r="I104" s="25">
        <f>E104/E102*100</f>
        <v>58.54727356305888</v>
      </c>
      <c r="J104" s="8">
        <f t="shared" si="11"/>
        <v>118.34463966393234</v>
      </c>
      <c r="K104" s="8">
        <f>D104/F104*100</f>
        <v>68.477671752590879</v>
      </c>
      <c r="L104" s="8">
        <f>E104/G104*100</f>
        <v>56.523786995130806</v>
      </c>
    </row>
    <row r="105" spans="1:12" s="1" customFormat="1" x14ac:dyDescent="0.2">
      <c r="A105" s="3" t="s">
        <v>27</v>
      </c>
      <c r="B105" s="7"/>
      <c r="C105" s="7"/>
      <c r="D105" s="7"/>
      <c r="E105" s="7"/>
      <c r="F105" s="7"/>
      <c r="G105" s="7"/>
      <c r="H105" s="46"/>
      <c r="I105" s="46"/>
      <c r="J105" s="46"/>
      <c r="K105" s="46"/>
      <c r="L105" s="46"/>
    </row>
    <row r="106" spans="1:12" s="1" customFormat="1" x14ac:dyDescent="0.2">
      <c r="A106" s="6" t="s">
        <v>7</v>
      </c>
      <c r="B106" s="7">
        <v>709.40200000000004</v>
      </c>
      <c r="C106" s="7">
        <v>2041.1020000000001</v>
      </c>
      <c r="D106" s="7">
        <v>830</v>
      </c>
      <c r="E106" s="7">
        <v>2871.1019999999999</v>
      </c>
      <c r="F106" s="7">
        <v>891.01</v>
      </c>
      <c r="G106" s="7">
        <v>3001.83</v>
      </c>
      <c r="H106" s="25">
        <f>H107+H108</f>
        <v>100</v>
      </c>
      <c r="I106" s="25">
        <f>I107+I108</f>
        <v>100</v>
      </c>
      <c r="J106" s="8">
        <f>D106/B106*100</f>
        <v>116.99995207230877</v>
      </c>
      <c r="K106" s="8">
        <f t="shared" ref="K106:L111" si="13">D106/F106*100</f>
        <v>93.152714335417102</v>
      </c>
      <c r="L106" s="8">
        <f t="shared" si="13"/>
        <v>95.645056515525525</v>
      </c>
    </row>
    <row r="107" spans="1:12" s="1" customFormat="1" x14ac:dyDescent="0.2">
      <c r="A107" s="9" t="s">
        <v>8</v>
      </c>
      <c r="B107" s="7">
        <v>709.4</v>
      </c>
      <c r="C107" s="7">
        <v>2041.1</v>
      </c>
      <c r="D107" s="7">
        <v>830</v>
      </c>
      <c r="E107" s="7">
        <v>2871.1</v>
      </c>
      <c r="F107" s="7">
        <v>891</v>
      </c>
      <c r="G107" s="7">
        <v>3001.8</v>
      </c>
      <c r="H107" s="25">
        <f>D107/D106*100</f>
        <v>100</v>
      </c>
      <c r="I107" s="25">
        <f>E107/E106*100</f>
        <v>99.999930340336221</v>
      </c>
      <c r="J107" s="8">
        <f>D107/B107*100</f>
        <v>117.00028192839018</v>
      </c>
      <c r="K107" s="8">
        <f t="shared" si="13"/>
        <v>93.153759820426487</v>
      </c>
      <c r="L107" s="8">
        <f t="shared" si="13"/>
        <v>95.64594576587379</v>
      </c>
    </row>
    <row r="108" spans="1:12" s="1" customFormat="1" x14ac:dyDescent="0.2">
      <c r="A108" s="9" t="s">
        <v>9</v>
      </c>
      <c r="B108" s="7">
        <v>2E-3</v>
      </c>
      <c r="C108" s="7">
        <v>2E-3</v>
      </c>
      <c r="D108" s="7">
        <v>0</v>
      </c>
      <c r="E108" s="7">
        <v>2E-3</v>
      </c>
      <c r="F108" s="7">
        <v>0.01</v>
      </c>
      <c r="G108" s="7">
        <v>0.03</v>
      </c>
      <c r="H108" s="25">
        <f>D108/D106*100</f>
        <v>0</v>
      </c>
      <c r="I108" s="25">
        <f>E108/E106*100</f>
        <v>6.9659663780666803E-5</v>
      </c>
      <c r="J108" s="8">
        <f>D108/B108*100</f>
        <v>0</v>
      </c>
      <c r="K108" s="8">
        <f t="shared" si="13"/>
        <v>0</v>
      </c>
      <c r="L108" s="8">
        <f t="shared" si="13"/>
        <v>6.666666666666667</v>
      </c>
    </row>
    <row r="109" spans="1:12" s="1" customFormat="1" x14ac:dyDescent="0.2">
      <c r="A109" s="6" t="s">
        <v>10</v>
      </c>
      <c r="B109" s="7">
        <v>709.40200000000004</v>
      </c>
      <c r="C109" s="7">
        <v>2041.1020000000001</v>
      </c>
      <c r="D109" s="7">
        <v>830</v>
      </c>
      <c r="E109" s="7">
        <v>2871.1019999999999</v>
      </c>
      <c r="F109" s="7">
        <v>891.01</v>
      </c>
      <c r="G109" s="7">
        <v>3001.83</v>
      </c>
      <c r="H109" s="25">
        <f>H110+H111</f>
        <v>100</v>
      </c>
      <c r="I109" s="25">
        <f>I110+I111</f>
        <v>100</v>
      </c>
      <c r="J109" s="8">
        <f>D109/B109*100</f>
        <v>116.99995207230877</v>
      </c>
      <c r="K109" s="8">
        <f t="shared" si="13"/>
        <v>93.152714335417102</v>
      </c>
      <c r="L109" s="8">
        <f t="shared" si="13"/>
        <v>95.645056515525525</v>
      </c>
    </row>
    <row r="110" spans="1:12" s="1" customFormat="1" x14ac:dyDescent="0.2">
      <c r="A110" s="9" t="s">
        <v>11</v>
      </c>
      <c r="B110" s="7">
        <v>29.216999999999999</v>
      </c>
      <c r="C110" s="7">
        <v>80.11</v>
      </c>
      <c r="D110" s="7">
        <v>62.494999999999997</v>
      </c>
      <c r="E110" s="7">
        <v>142.60499999999999</v>
      </c>
      <c r="F110" s="7">
        <v>45.991</v>
      </c>
      <c r="G110" s="7">
        <v>119.497</v>
      </c>
      <c r="H110" s="25">
        <f>D110/D109*100</f>
        <v>7.5295180722891573</v>
      </c>
      <c r="I110" s="25">
        <f>E110/E109*100</f>
        <v>4.9669081767209935</v>
      </c>
      <c r="J110" s="80">
        <f>D110/B110</f>
        <v>2.1389944210562346</v>
      </c>
      <c r="K110" s="8">
        <f t="shared" si="13"/>
        <v>135.88528190298101</v>
      </c>
      <c r="L110" s="8">
        <f t="shared" si="13"/>
        <v>119.3377239595973</v>
      </c>
    </row>
    <row r="111" spans="1:12" s="1" customFormat="1" x14ac:dyDescent="0.2">
      <c r="A111" s="9" t="s">
        <v>12</v>
      </c>
      <c r="B111" s="7">
        <v>680.18499999999995</v>
      </c>
      <c r="C111" s="7">
        <v>1960.992</v>
      </c>
      <c r="D111" s="7">
        <v>767.505</v>
      </c>
      <c r="E111" s="7">
        <v>2728.4969999999998</v>
      </c>
      <c r="F111" s="7">
        <v>845.02</v>
      </c>
      <c r="G111" s="7">
        <v>2882.3330000000001</v>
      </c>
      <c r="H111" s="25">
        <f>D111/D109*100</f>
        <v>92.47048192771085</v>
      </c>
      <c r="I111" s="25">
        <f>E111/E109*100</f>
        <v>95.033091823279008</v>
      </c>
      <c r="J111" s="8">
        <f>D111/B111*100</f>
        <v>112.83768386541897</v>
      </c>
      <c r="K111" s="8">
        <f t="shared" si="13"/>
        <v>90.826844335045323</v>
      </c>
      <c r="L111" s="8">
        <f t="shared" si="13"/>
        <v>94.662795728321456</v>
      </c>
    </row>
    <row r="112" spans="1:12" s="1" customFormat="1" x14ac:dyDescent="0.2">
      <c r="A112" s="3" t="s">
        <v>28</v>
      </c>
      <c r="B112" s="7"/>
      <c r="C112" s="7"/>
      <c r="D112" s="7"/>
      <c r="E112" s="7"/>
      <c r="F112" s="7"/>
      <c r="G112" s="7"/>
      <c r="H112" s="46"/>
      <c r="I112" s="46"/>
      <c r="J112" s="46"/>
      <c r="K112" s="46"/>
      <c r="L112" s="46"/>
    </row>
    <row r="113" spans="1:12" s="1" customFormat="1" x14ac:dyDescent="0.2">
      <c r="A113" s="6" t="s">
        <v>7</v>
      </c>
      <c r="B113" s="7">
        <v>1368691.564</v>
      </c>
      <c r="C113" s="7">
        <v>3588683.3149999999</v>
      </c>
      <c r="D113" s="7">
        <v>1376991.946</v>
      </c>
      <c r="E113" s="7">
        <v>4965675.2609999999</v>
      </c>
      <c r="F113" s="7">
        <v>1683148.2490000001</v>
      </c>
      <c r="G113" s="7">
        <v>5345135.2719999999</v>
      </c>
      <c r="H113" s="25">
        <f>H114+H115</f>
        <v>100</v>
      </c>
      <c r="I113" s="25">
        <f>I114+I115</f>
        <v>100</v>
      </c>
      <c r="J113" s="8">
        <f t="shared" ref="J113:J118" si="14">D113/B113*100</f>
        <v>100.60644649374051</v>
      </c>
      <c r="K113" s="8">
        <f t="shared" ref="K113:L118" si="15">D113/F113*100</f>
        <v>81.810496895808498</v>
      </c>
      <c r="L113" s="8">
        <f t="shared" si="15"/>
        <v>92.900834278455662</v>
      </c>
    </row>
    <row r="114" spans="1:12" s="1" customFormat="1" x14ac:dyDescent="0.2">
      <c r="A114" s="9" t="s">
        <v>8</v>
      </c>
      <c r="B114" s="7">
        <v>1368133.3330000001</v>
      </c>
      <c r="C114" s="7">
        <v>3587500</v>
      </c>
      <c r="D114" s="7">
        <v>1376333.3330000001</v>
      </c>
      <c r="E114" s="7">
        <v>4963833.3329999996</v>
      </c>
      <c r="F114" s="7">
        <v>1682166.6669999999</v>
      </c>
      <c r="G114" s="7">
        <v>5342966.6670000004</v>
      </c>
      <c r="H114" s="25">
        <f>D114/D113*100</f>
        <v>99.952170163237838</v>
      </c>
      <c r="I114" s="25">
        <f>E114/E113*100</f>
        <v>99.962906797098341</v>
      </c>
      <c r="J114" s="8">
        <f t="shared" si="14"/>
        <v>100.59935678798347</v>
      </c>
      <c r="K114" s="8">
        <f t="shared" si="15"/>
        <v>81.819082496419497</v>
      </c>
      <c r="L114" s="8">
        <f t="shared" si="15"/>
        <v>92.904067016894217</v>
      </c>
    </row>
    <row r="115" spans="1:12" s="1" customFormat="1" x14ac:dyDescent="0.2">
      <c r="A115" s="9" t="s">
        <v>9</v>
      </c>
      <c r="B115" s="7">
        <v>558.23099999999999</v>
      </c>
      <c r="C115" s="7">
        <v>1183.3150000000001</v>
      </c>
      <c r="D115" s="7">
        <v>658.61300000000006</v>
      </c>
      <c r="E115" s="7">
        <v>1841.9280000000001</v>
      </c>
      <c r="F115" s="7">
        <v>981.58199999999999</v>
      </c>
      <c r="G115" s="7">
        <v>2168.605</v>
      </c>
      <c r="H115" s="25">
        <f>D115/D113*100</f>
        <v>4.7829836762167968E-2</v>
      </c>
      <c r="I115" s="25">
        <f>E115/E113*100</f>
        <v>3.7093202901654666E-2</v>
      </c>
      <c r="J115" s="8">
        <f t="shared" si="14"/>
        <v>117.98216150661645</v>
      </c>
      <c r="K115" s="8">
        <f t="shared" si="15"/>
        <v>67.097094282494993</v>
      </c>
      <c r="L115" s="8">
        <f t="shared" si="15"/>
        <v>84.936076417789323</v>
      </c>
    </row>
    <row r="116" spans="1:12" s="1" customFormat="1" x14ac:dyDescent="0.2">
      <c r="A116" s="6" t="s">
        <v>10</v>
      </c>
      <c r="B116" s="7">
        <v>1368691.564</v>
      </c>
      <c r="C116" s="7">
        <v>3588683.3149999999</v>
      </c>
      <c r="D116" s="7">
        <v>1376991.946</v>
      </c>
      <c r="E116" s="7">
        <v>4965675.2609999999</v>
      </c>
      <c r="F116" s="7">
        <v>1683148.2490000001</v>
      </c>
      <c r="G116" s="7">
        <v>5345135.2719999999</v>
      </c>
      <c r="H116" s="25">
        <f>H117+H118</f>
        <v>100</v>
      </c>
      <c r="I116" s="25">
        <f>I117+I118</f>
        <v>100.00000000000001</v>
      </c>
      <c r="J116" s="8">
        <f t="shared" si="14"/>
        <v>100.60644649374051</v>
      </c>
      <c r="K116" s="8">
        <f t="shared" si="15"/>
        <v>81.810496895808498</v>
      </c>
      <c r="L116" s="8">
        <f t="shared" si="15"/>
        <v>92.900834278455662</v>
      </c>
    </row>
    <row r="117" spans="1:12" s="1" customFormat="1" x14ac:dyDescent="0.2">
      <c r="A117" s="9" t="s">
        <v>11</v>
      </c>
      <c r="B117" s="7">
        <v>93074.66</v>
      </c>
      <c r="C117" s="7">
        <v>198240.31</v>
      </c>
      <c r="D117" s="7">
        <v>96986.55</v>
      </c>
      <c r="E117" s="7">
        <v>295226.84999999998</v>
      </c>
      <c r="F117" s="7">
        <v>69441.536999999997</v>
      </c>
      <c r="G117" s="7">
        <v>180400.88699999999</v>
      </c>
      <c r="H117" s="25">
        <f>D117/D116*100</f>
        <v>7.0433636363476602</v>
      </c>
      <c r="I117" s="25">
        <f>E117/E116*100</f>
        <v>5.945351527891626</v>
      </c>
      <c r="J117" s="8">
        <f t="shared" si="14"/>
        <v>104.20295921575217</v>
      </c>
      <c r="K117" s="8">
        <f t="shared" si="15"/>
        <v>139.66647944442821</v>
      </c>
      <c r="L117" s="8">
        <f t="shared" si="15"/>
        <v>163.65044258346691</v>
      </c>
    </row>
    <row r="118" spans="1:12" s="1" customFormat="1" x14ac:dyDescent="0.2">
      <c r="A118" s="9" t="s">
        <v>12</v>
      </c>
      <c r="B118" s="7">
        <v>1275616.9040000001</v>
      </c>
      <c r="C118" s="7">
        <v>3390443.0049999999</v>
      </c>
      <c r="D118" s="7">
        <v>1280005.3959999999</v>
      </c>
      <c r="E118" s="7">
        <v>4670448.4110000003</v>
      </c>
      <c r="F118" s="7">
        <v>1613706.7120000001</v>
      </c>
      <c r="G118" s="7">
        <v>5164734.3849999998</v>
      </c>
      <c r="H118" s="25">
        <f>D118/D116*100</f>
        <v>92.956636363652336</v>
      </c>
      <c r="I118" s="25">
        <f>E118/E116*100</f>
        <v>94.054648472108383</v>
      </c>
      <c r="J118" s="8">
        <f t="shared" si="14"/>
        <v>100.34402899383339</v>
      </c>
      <c r="K118" s="8">
        <f t="shared" si="15"/>
        <v>79.320819978097717</v>
      </c>
      <c r="L118" s="8">
        <f t="shared" si="15"/>
        <v>90.429595461180739</v>
      </c>
    </row>
    <row r="119" spans="1:12" s="1" customFormat="1" x14ac:dyDescent="0.2">
      <c r="A119" s="3" t="s">
        <v>29</v>
      </c>
      <c r="B119" s="7"/>
      <c r="C119" s="7"/>
      <c r="D119" s="7"/>
      <c r="E119" s="7"/>
      <c r="F119" s="7"/>
      <c r="G119" s="7"/>
      <c r="H119" s="46"/>
      <c r="I119" s="46"/>
      <c r="J119" s="46"/>
      <c r="K119" s="46"/>
      <c r="L119" s="46"/>
    </row>
    <row r="120" spans="1:12" s="1" customFormat="1" x14ac:dyDescent="0.2">
      <c r="A120" s="6" t="s">
        <v>7</v>
      </c>
      <c r="B120" s="7">
        <v>167491.299</v>
      </c>
      <c r="C120" s="7">
        <v>490346.663</v>
      </c>
      <c r="D120" s="7">
        <v>160124.19099999999</v>
      </c>
      <c r="E120" s="7">
        <v>650470.853</v>
      </c>
      <c r="F120" s="7">
        <v>110976.621</v>
      </c>
      <c r="G120" s="7">
        <v>489849.45299999998</v>
      </c>
      <c r="H120" s="25">
        <f>H121+H122</f>
        <v>100</v>
      </c>
      <c r="I120" s="25">
        <f>I121+I122</f>
        <v>100</v>
      </c>
      <c r="J120" s="8">
        <f t="shared" ref="J120:J125" si="16">D120/B120*100</f>
        <v>95.601498081401829</v>
      </c>
      <c r="K120" s="8">
        <f>D120/F120*100</f>
        <v>144.28641776721602</v>
      </c>
      <c r="L120" s="8">
        <f>E120/G120*100</f>
        <v>132.78995189568988</v>
      </c>
    </row>
    <row r="121" spans="1:12" s="1" customFormat="1" x14ac:dyDescent="0.2">
      <c r="A121" s="9" t="s">
        <v>8</v>
      </c>
      <c r="B121" s="7">
        <v>162566.66699999999</v>
      </c>
      <c r="C121" s="7">
        <v>479166.66700000002</v>
      </c>
      <c r="D121" s="7">
        <v>157566.66699999999</v>
      </c>
      <c r="E121" s="7">
        <v>636733.33299999998</v>
      </c>
      <c r="F121" s="7">
        <v>108900</v>
      </c>
      <c r="G121" s="7">
        <v>483200</v>
      </c>
      <c r="H121" s="25">
        <f>D121/D120*100</f>
        <v>98.402787246556642</v>
      </c>
      <c r="I121" s="25">
        <f>E121/E120*100</f>
        <v>97.888065247406246</v>
      </c>
      <c r="J121" s="8">
        <f t="shared" si="16"/>
        <v>96.924338739134015</v>
      </c>
      <c r="K121" s="8">
        <f>D121/F121*100</f>
        <v>144.68931772268135</v>
      </c>
      <c r="L121" s="8">
        <f>E121/G121*100</f>
        <v>131.77428249172186</v>
      </c>
    </row>
    <row r="122" spans="1:12" s="1" customFormat="1" x14ac:dyDescent="0.2">
      <c r="A122" s="9" t="s">
        <v>9</v>
      </c>
      <c r="B122" s="7">
        <v>4924.6319999999996</v>
      </c>
      <c r="C122" s="7">
        <v>11179.995999999999</v>
      </c>
      <c r="D122" s="7">
        <v>2557.5239999999999</v>
      </c>
      <c r="E122" s="7">
        <v>13737.52</v>
      </c>
      <c r="F122" s="7">
        <v>2076.6210000000001</v>
      </c>
      <c r="G122" s="7">
        <v>6649.4530000000004</v>
      </c>
      <c r="H122" s="25">
        <f>D122/D120*100</f>
        <v>1.5972127534433569</v>
      </c>
      <c r="I122" s="25">
        <f>E122/E120*100</f>
        <v>2.1119347525937493</v>
      </c>
      <c r="J122" s="8">
        <f t="shared" si="16"/>
        <v>51.933301818288143</v>
      </c>
      <c r="K122" s="8">
        <f>D122/F122*100</f>
        <v>123.15795708509158</v>
      </c>
      <c r="L122" s="80">
        <f>E122/G122</f>
        <v>2.0659624182620737</v>
      </c>
    </row>
    <row r="123" spans="1:12" s="1" customFormat="1" x14ac:dyDescent="0.2">
      <c r="A123" s="6" t="s">
        <v>10</v>
      </c>
      <c r="B123" s="7">
        <v>167491.299</v>
      </c>
      <c r="C123" s="7">
        <v>490346.663</v>
      </c>
      <c r="D123" s="7">
        <v>160124.19099999999</v>
      </c>
      <c r="E123" s="7">
        <v>650470.853</v>
      </c>
      <c r="F123" s="7">
        <v>110976.621</v>
      </c>
      <c r="G123" s="7">
        <v>489849.45299999998</v>
      </c>
      <c r="H123" s="25">
        <f>H124+H125</f>
        <v>100</v>
      </c>
      <c r="I123" s="25">
        <f>I124+I125</f>
        <v>100</v>
      </c>
      <c r="J123" s="8">
        <f t="shared" si="16"/>
        <v>95.601498081401829</v>
      </c>
      <c r="K123" s="8">
        <f>D123/F123*100</f>
        <v>144.28641776721602</v>
      </c>
      <c r="L123" s="8">
        <f>E123/G123*100</f>
        <v>132.78995189568988</v>
      </c>
    </row>
    <row r="124" spans="1:12" s="1" customFormat="1" x14ac:dyDescent="0.2">
      <c r="A124" s="9" t="s">
        <v>11</v>
      </c>
      <c r="B124" s="7">
        <v>0.2</v>
      </c>
      <c r="C124" s="7">
        <v>0.2</v>
      </c>
      <c r="D124" s="7">
        <v>0</v>
      </c>
      <c r="E124" s="7">
        <v>0.2</v>
      </c>
      <c r="F124" s="7">
        <v>0</v>
      </c>
      <c r="G124" s="7">
        <v>0</v>
      </c>
      <c r="H124" s="25">
        <f>D124/D123*100</f>
        <v>0</v>
      </c>
      <c r="I124" s="25">
        <f>E124/E123*100</f>
        <v>3.0746958003973778E-5</v>
      </c>
      <c r="J124" s="8">
        <f t="shared" si="16"/>
        <v>0</v>
      </c>
      <c r="K124" s="8">
        <v>0</v>
      </c>
      <c r="L124" s="8">
        <v>0</v>
      </c>
    </row>
    <row r="125" spans="1:12" s="1" customFormat="1" x14ac:dyDescent="0.2">
      <c r="A125" s="9" t="s">
        <v>12</v>
      </c>
      <c r="B125" s="7">
        <v>167491.09899999999</v>
      </c>
      <c r="C125" s="7">
        <v>490346.462</v>
      </c>
      <c r="D125" s="7">
        <v>160124.19099999999</v>
      </c>
      <c r="E125" s="7">
        <v>650470.65300000005</v>
      </c>
      <c r="F125" s="7">
        <v>110976.621</v>
      </c>
      <c r="G125" s="7">
        <v>489849.45299999998</v>
      </c>
      <c r="H125" s="25">
        <f>D125/D123*100</f>
        <v>100</v>
      </c>
      <c r="I125" s="25">
        <f>E125/E123*100</f>
        <v>99.999969253041996</v>
      </c>
      <c r="J125" s="8">
        <f t="shared" si="16"/>
        <v>95.601612238510654</v>
      </c>
      <c r="K125" s="8">
        <f>D125/F125*100</f>
        <v>144.28641776721602</v>
      </c>
      <c r="L125" s="8">
        <f>E125/G125*100</f>
        <v>132.78991106681914</v>
      </c>
    </row>
    <row r="126" spans="1:12" s="1" customFormat="1" x14ac:dyDescent="0.2">
      <c r="A126" s="3" t="s">
        <v>30</v>
      </c>
      <c r="B126" s="7"/>
      <c r="C126" s="7"/>
      <c r="D126" s="7"/>
      <c r="E126" s="7"/>
      <c r="F126" s="7"/>
      <c r="G126" s="7"/>
      <c r="H126" s="46"/>
      <c r="I126" s="46"/>
      <c r="J126" s="46"/>
      <c r="K126" s="46"/>
      <c r="L126" s="46"/>
    </row>
    <row r="127" spans="1:12" s="1" customFormat="1" x14ac:dyDescent="0.2">
      <c r="A127" s="6" t="s">
        <v>7</v>
      </c>
      <c r="B127" s="7">
        <v>1808777.08</v>
      </c>
      <c r="C127" s="7">
        <v>4207724.96</v>
      </c>
      <c r="D127" s="7">
        <v>1863644.355</v>
      </c>
      <c r="E127" s="7">
        <v>6071369.3150000004</v>
      </c>
      <c r="F127" s="7">
        <v>1399495.031</v>
      </c>
      <c r="G127" s="7">
        <v>3683323.233</v>
      </c>
      <c r="H127" s="25">
        <f>H128+H129</f>
        <v>100</v>
      </c>
      <c r="I127" s="25">
        <f>I128+I129</f>
        <v>99.99999998352925</v>
      </c>
      <c r="J127" s="8">
        <f t="shared" ref="J127:J132" si="17">D127/B127*100</f>
        <v>103.03339065972683</v>
      </c>
      <c r="K127" s="8">
        <f>D127/F127*100</f>
        <v>133.16548567295342</v>
      </c>
      <c r="L127" s="8">
        <f>E127/G127*100</f>
        <v>164.83400806654106</v>
      </c>
    </row>
    <row r="128" spans="1:12" s="1" customFormat="1" x14ac:dyDescent="0.2">
      <c r="A128" s="9" t="s">
        <v>8</v>
      </c>
      <c r="B128" s="7">
        <v>1807580.15</v>
      </c>
      <c r="C128" s="7">
        <v>4201598.7829999998</v>
      </c>
      <c r="D128" s="7">
        <v>1863260.15</v>
      </c>
      <c r="E128" s="7">
        <v>6064858.9330000002</v>
      </c>
      <c r="F128" s="7">
        <v>1398390.15</v>
      </c>
      <c r="G128" s="7">
        <v>3680575.6</v>
      </c>
      <c r="H128" s="25">
        <f>D128/D127*100</f>
        <v>99.979384210352734</v>
      </c>
      <c r="I128" s="25">
        <f>E128/E127*100</f>
        <v>99.89276913226287</v>
      </c>
      <c r="J128" s="8">
        <f t="shared" si="17"/>
        <v>103.08036133280176</v>
      </c>
      <c r="K128" s="8">
        <f>D128/F128*100</f>
        <v>133.24322614829632</v>
      </c>
      <c r="L128" s="8">
        <f>E128/G128*100</f>
        <v>164.78017549754989</v>
      </c>
    </row>
    <row r="129" spans="1:12" s="1" customFormat="1" x14ac:dyDescent="0.2">
      <c r="A129" s="9" t="s">
        <v>9</v>
      </c>
      <c r="B129" s="7">
        <v>1196.93</v>
      </c>
      <c r="C129" s="7">
        <v>6126.1760000000004</v>
      </c>
      <c r="D129" s="7">
        <v>384.20499999999998</v>
      </c>
      <c r="E129" s="7">
        <v>6510.3810000000003</v>
      </c>
      <c r="F129" s="7">
        <v>1104.8810000000001</v>
      </c>
      <c r="G129" s="7">
        <v>2747.6329999999998</v>
      </c>
      <c r="H129" s="25">
        <f>D129/D127*100</f>
        <v>2.0615789647268831E-2</v>
      </c>
      <c r="I129" s="25">
        <f>E129/E127*100</f>
        <v>0.10723085126637531</v>
      </c>
      <c r="J129" s="8">
        <f t="shared" si="17"/>
        <v>32.099203796379065</v>
      </c>
      <c r="K129" s="8">
        <f>D129/F129*100</f>
        <v>34.773428088635789</v>
      </c>
      <c r="L129" s="80">
        <f>E129/G129</f>
        <v>2.3694507235864473</v>
      </c>
    </row>
    <row r="130" spans="1:12" s="1" customFormat="1" x14ac:dyDescent="0.2">
      <c r="A130" s="6" t="s">
        <v>10</v>
      </c>
      <c r="B130" s="7">
        <v>1808777.08</v>
      </c>
      <c r="C130" s="7">
        <v>4207724.96</v>
      </c>
      <c r="D130" s="7">
        <v>1863644.355</v>
      </c>
      <c r="E130" s="7">
        <v>6071369.3150000004</v>
      </c>
      <c r="F130" s="7">
        <v>1399495.031</v>
      </c>
      <c r="G130" s="7">
        <v>3683323.233</v>
      </c>
      <c r="H130" s="25">
        <f>H131+H132</f>
        <v>100</v>
      </c>
      <c r="I130" s="25">
        <f>I131+I132</f>
        <v>99.999999999999986</v>
      </c>
      <c r="J130" s="8">
        <f t="shared" si="17"/>
        <v>103.03339065972683</v>
      </c>
      <c r="K130" s="8">
        <f>D130/F130*100</f>
        <v>133.16548567295342</v>
      </c>
      <c r="L130" s="8">
        <f>E130/G130*100</f>
        <v>164.83400806654106</v>
      </c>
    </row>
    <row r="131" spans="1:12" s="1" customFormat="1" x14ac:dyDescent="0.2">
      <c r="A131" s="9" t="s">
        <v>11</v>
      </c>
      <c r="B131" s="7">
        <v>4929.1440000000002</v>
      </c>
      <c r="C131" s="7">
        <v>15307.375</v>
      </c>
      <c r="D131" s="7">
        <v>6924.14</v>
      </c>
      <c r="E131" s="7">
        <v>22231.514999999999</v>
      </c>
      <c r="F131" s="7">
        <v>1.0509999999999999</v>
      </c>
      <c r="G131" s="7">
        <v>30535.928</v>
      </c>
      <c r="H131" s="25">
        <f>D131/D130*100</f>
        <v>0.37153762634072962</v>
      </c>
      <c r="I131" s="25">
        <f>E131/E130*100</f>
        <v>0.36616970318498898</v>
      </c>
      <c r="J131" s="8">
        <f t="shared" si="17"/>
        <v>140.47347774786047</v>
      </c>
      <c r="K131" s="10"/>
      <c r="L131" s="8">
        <f>E131/G131*100</f>
        <v>72.80445185749717</v>
      </c>
    </row>
    <row r="132" spans="1:12" s="1" customFormat="1" x14ac:dyDescent="0.2">
      <c r="A132" s="9" t="s">
        <v>12</v>
      </c>
      <c r="B132" s="7">
        <v>1803847.936</v>
      </c>
      <c r="C132" s="7">
        <v>4192417.585</v>
      </c>
      <c r="D132" s="7">
        <v>1856720.2150000001</v>
      </c>
      <c r="E132" s="7">
        <v>6049137.7999999998</v>
      </c>
      <c r="F132" s="7">
        <v>1399493.98</v>
      </c>
      <c r="G132" s="7">
        <v>3652787.3059999999</v>
      </c>
      <c r="H132" s="25">
        <f>D132/D130*100</f>
        <v>99.628462373659275</v>
      </c>
      <c r="I132" s="25">
        <f>E132/E130*100</f>
        <v>99.633830296814992</v>
      </c>
      <c r="J132" s="8">
        <f t="shared" si="17"/>
        <v>102.93108293358937</v>
      </c>
      <c r="K132" s="8">
        <f>D132/F132*100</f>
        <v>132.6708254222001</v>
      </c>
      <c r="L132" s="8">
        <f>E132/G132*100</f>
        <v>165.60334049737304</v>
      </c>
    </row>
    <row r="133" spans="1:12" s="1" customFormat="1" x14ac:dyDescent="0.2">
      <c r="A133" s="3" t="s">
        <v>31</v>
      </c>
      <c r="B133" s="7"/>
      <c r="C133" s="7"/>
      <c r="D133" s="7"/>
      <c r="E133" s="7"/>
      <c r="F133" s="7"/>
      <c r="G133" s="7"/>
      <c r="H133" s="46"/>
      <c r="I133" s="46"/>
      <c r="J133" s="46"/>
      <c r="K133" s="46"/>
      <c r="L133" s="46"/>
    </row>
    <row r="134" spans="1:12" s="1" customFormat="1" x14ac:dyDescent="0.2">
      <c r="A134" s="6" t="s">
        <v>7</v>
      </c>
      <c r="B134" s="7">
        <v>491327.23100000003</v>
      </c>
      <c r="C134" s="7">
        <v>1171590.824</v>
      </c>
      <c r="D134" s="7">
        <v>449034.63799999998</v>
      </c>
      <c r="E134" s="7">
        <v>1620625.4620000001</v>
      </c>
      <c r="F134" s="7">
        <v>306004.29200000002</v>
      </c>
      <c r="G134" s="7">
        <v>900435.89800000004</v>
      </c>
      <c r="H134" s="25">
        <f>H135+H136</f>
        <v>100</v>
      </c>
      <c r="I134" s="25">
        <f>I135+I136</f>
        <v>100</v>
      </c>
      <c r="J134" s="8">
        <f t="shared" ref="J134:J139" si="18">D134/B134*100</f>
        <v>91.392174027496537</v>
      </c>
      <c r="K134" s="8">
        <f t="shared" ref="K134:L137" si="19">D134/F134*100</f>
        <v>146.74128753723491</v>
      </c>
      <c r="L134" s="8">
        <f t="shared" si="19"/>
        <v>179.98232473845684</v>
      </c>
    </row>
    <row r="135" spans="1:12" s="1" customFormat="1" x14ac:dyDescent="0.2">
      <c r="A135" s="9" t="s">
        <v>8</v>
      </c>
      <c r="B135" s="7">
        <v>489450</v>
      </c>
      <c r="C135" s="7">
        <v>1166916.6680000001</v>
      </c>
      <c r="D135" s="7">
        <v>447250</v>
      </c>
      <c r="E135" s="7">
        <v>1614166.6680000001</v>
      </c>
      <c r="F135" s="7">
        <v>301083.33399999997</v>
      </c>
      <c r="G135" s="7">
        <v>885533.33499999996</v>
      </c>
      <c r="H135" s="25">
        <f>D135/D134*100</f>
        <v>99.602561172574838</v>
      </c>
      <c r="I135" s="25">
        <f>E135/E134*100</f>
        <v>99.601462882606498</v>
      </c>
      <c r="J135" s="8">
        <f t="shared" si="18"/>
        <v>91.378077433854315</v>
      </c>
      <c r="K135" s="8">
        <f t="shared" si="19"/>
        <v>148.54691359303203</v>
      </c>
      <c r="L135" s="8">
        <f t="shared" si="19"/>
        <v>182.2818638442335</v>
      </c>
    </row>
    <row r="136" spans="1:12" s="1" customFormat="1" x14ac:dyDescent="0.2">
      <c r="A136" s="9" t="s">
        <v>9</v>
      </c>
      <c r="B136" s="7">
        <v>1877.231</v>
      </c>
      <c r="C136" s="7">
        <v>4674.1559999999999</v>
      </c>
      <c r="D136" s="7">
        <v>1784.6379999999999</v>
      </c>
      <c r="E136" s="7">
        <v>6458.7939999999999</v>
      </c>
      <c r="F136" s="7">
        <v>4920.9579999999996</v>
      </c>
      <c r="G136" s="7">
        <v>14902.563</v>
      </c>
      <c r="H136" s="25">
        <f>D136/D134*100</f>
        <v>0.39743882742515735</v>
      </c>
      <c r="I136" s="25">
        <f>E136/E134*100</f>
        <v>0.39853711739350667</v>
      </c>
      <c r="J136" s="8">
        <f t="shared" si="18"/>
        <v>95.067575594053153</v>
      </c>
      <c r="K136" s="8">
        <f t="shared" si="19"/>
        <v>36.266068517552888</v>
      </c>
      <c r="L136" s="8">
        <f t="shared" si="19"/>
        <v>43.340155649736225</v>
      </c>
    </row>
    <row r="137" spans="1:12" s="1" customFormat="1" x14ac:dyDescent="0.2">
      <c r="A137" s="6" t="s">
        <v>10</v>
      </c>
      <c r="B137" s="7">
        <v>491327.23100000003</v>
      </c>
      <c r="C137" s="7">
        <v>1171590.824</v>
      </c>
      <c r="D137" s="7">
        <v>449034.63799999998</v>
      </c>
      <c r="E137" s="7">
        <v>1620625.4620000001</v>
      </c>
      <c r="F137" s="7">
        <v>306004.29200000002</v>
      </c>
      <c r="G137" s="7">
        <v>900435.89800000004</v>
      </c>
      <c r="H137" s="25">
        <f>H138+H139</f>
        <v>100</v>
      </c>
      <c r="I137" s="25">
        <f>I138+I139</f>
        <v>99.999999999999986</v>
      </c>
      <c r="J137" s="8">
        <f t="shared" si="18"/>
        <v>91.392174027496537</v>
      </c>
      <c r="K137" s="8">
        <f t="shared" si="19"/>
        <v>146.74128753723491</v>
      </c>
      <c r="L137" s="8">
        <f t="shared" si="19"/>
        <v>179.98232473845684</v>
      </c>
    </row>
    <row r="138" spans="1:12" s="1" customFormat="1" x14ac:dyDescent="0.2">
      <c r="A138" s="9" t="s">
        <v>11</v>
      </c>
      <c r="B138" s="7">
        <v>13831.039000000001</v>
      </c>
      <c r="C138" s="7">
        <v>28169.962</v>
      </c>
      <c r="D138" s="7">
        <v>19474.12</v>
      </c>
      <c r="E138" s="7">
        <v>47644.082999999999</v>
      </c>
      <c r="F138" s="7">
        <v>7402.527</v>
      </c>
      <c r="G138" s="7">
        <v>26801.187000000002</v>
      </c>
      <c r="H138" s="25">
        <f>D138/D137*100</f>
        <v>4.3368859219274745</v>
      </c>
      <c r="I138" s="25">
        <f>E138/E137*100</f>
        <v>2.9398577350008335</v>
      </c>
      <c r="J138" s="8">
        <f t="shared" si="18"/>
        <v>140.80012354820198</v>
      </c>
      <c r="K138" s="80">
        <f>D138/F138</f>
        <v>2.6307394758573657</v>
      </c>
      <c r="L138" s="8">
        <f>E138/G138*100</f>
        <v>177.76855554942398</v>
      </c>
    </row>
    <row r="139" spans="1:12" s="1" customFormat="1" x14ac:dyDescent="0.2">
      <c r="A139" s="9" t="s">
        <v>12</v>
      </c>
      <c r="B139" s="7">
        <v>477496.19199999998</v>
      </c>
      <c r="C139" s="7">
        <v>1143420.862</v>
      </c>
      <c r="D139" s="7">
        <v>429560.51799999998</v>
      </c>
      <c r="E139" s="7">
        <v>1572981.379</v>
      </c>
      <c r="F139" s="7">
        <v>298601.76500000001</v>
      </c>
      <c r="G139" s="7">
        <v>873634.71100000001</v>
      </c>
      <c r="H139" s="25">
        <f>D139/D137*100</f>
        <v>95.663114078072525</v>
      </c>
      <c r="I139" s="25">
        <f>E139/E137*100</f>
        <v>97.060142264999158</v>
      </c>
      <c r="J139" s="8">
        <f t="shared" si="18"/>
        <v>89.961035333240929</v>
      </c>
      <c r="K139" s="8">
        <f>D139/F139*100</f>
        <v>143.85732716616729</v>
      </c>
      <c r="L139" s="8">
        <f>E139/G139*100</f>
        <v>180.05023829690759</v>
      </c>
    </row>
    <row r="140" spans="1:12" s="1" customFormat="1" ht="22.5" x14ac:dyDescent="0.2">
      <c r="A140" s="3" t="s">
        <v>32</v>
      </c>
      <c r="B140" s="7"/>
      <c r="C140" s="7"/>
      <c r="D140" s="7"/>
      <c r="E140" s="7"/>
      <c r="F140" s="7"/>
      <c r="G140" s="7"/>
      <c r="H140" s="46"/>
      <c r="I140" s="46"/>
      <c r="J140" s="46"/>
      <c r="K140" s="46"/>
      <c r="L140" s="46"/>
    </row>
    <row r="141" spans="1:12" s="1" customFormat="1" x14ac:dyDescent="0.2">
      <c r="A141" s="6" t="s">
        <v>7</v>
      </c>
      <c r="B141" s="7">
        <v>163333</v>
      </c>
      <c r="C141" s="7">
        <v>321971.13299999997</v>
      </c>
      <c r="D141" s="7">
        <v>75136.800000000003</v>
      </c>
      <c r="E141" s="7">
        <v>397107.93300000002</v>
      </c>
      <c r="F141" s="7">
        <v>211971.48499999999</v>
      </c>
      <c r="G141" s="7">
        <v>576371.51399999997</v>
      </c>
      <c r="H141" s="25">
        <f>H142+H143</f>
        <v>100</v>
      </c>
      <c r="I141" s="25">
        <f>I142+I143</f>
        <v>99.999999999999986</v>
      </c>
      <c r="J141" s="8">
        <f t="shared" ref="J141:J146" si="20">D141/B141*100</f>
        <v>46.002216331053738</v>
      </c>
      <c r="K141" s="8">
        <f>D141/F141*100</f>
        <v>35.446654534688946</v>
      </c>
      <c r="L141" s="8">
        <f>E141/G141*100</f>
        <v>68.897911044229716</v>
      </c>
    </row>
    <row r="142" spans="1:12" s="1" customFormat="1" x14ac:dyDescent="0.2">
      <c r="A142" s="9" t="s">
        <v>8</v>
      </c>
      <c r="B142" s="7">
        <v>163300</v>
      </c>
      <c r="C142" s="7">
        <v>321933.33299999998</v>
      </c>
      <c r="D142" s="7">
        <v>75100</v>
      </c>
      <c r="E142" s="7">
        <v>397033.33299999998</v>
      </c>
      <c r="F142" s="7">
        <v>211966.66699999999</v>
      </c>
      <c r="G142" s="7">
        <v>576366.66700000002</v>
      </c>
      <c r="H142" s="25">
        <f>D142/D141*100</f>
        <v>99.951022667986919</v>
      </c>
      <c r="I142" s="25">
        <f>E142/E141*100</f>
        <v>99.98121417534108</v>
      </c>
      <c r="J142" s="8">
        <f t="shared" si="20"/>
        <v>45.988977342314755</v>
      </c>
      <c r="K142" s="8">
        <f>D142/F142*100</f>
        <v>35.430099016464702</v>
      </c>
      <c r="L142" s="8">
        <f>E142/G142*100</f>
        <v>68.885547296925836</v>
      </c>
    </row>
    <row r="143" spans="1:12" s="1" customFormat="1" x14ac:dyDescent="0.2">
      <c r="A143" s="9" t="s">
        <v>9</v>
      </c>
      <c r="B143" s="7">
        <v>33</v>
      </c>
      <c r="C143" s="7">
        <v>37.799999999999997</v>
      </c>
      <c r="D143" s="7">
        <v>36.799999999999997</v>
      </c>
      <c r="E143" s="7">
        <v>74.599999999999994</v>
      </c>
      <c r="F143" s="7">
        <v>4.8179999999999996</v>
      </c>
      <c r="G143" s="7">
        <v>4.8470000000000004</v>
      </c>
      <c r="H143" s="25">
        <f>D143/D141*100</f>
        <v>4.8977332013074817E-2</v>
      </c>
      <c r="I143" s="25">
        <f>E143/E141*100</f>
        <v>1.8785824658909545E-2</v>
      </c>
      <c r="J143" s="8">
        <f t="shared" si="20"/>
        <v>111.5151515151515</v>
      </c>
      <c r="K143" s="10"/>
      <c r="L143" s="10"/>
    </row>
    <row r="144" spans="1:12" s="1" customFormat="1" x14ac:dyDescent="0.2">
      <c r="A144" s="6" t="s">
        <v>10</v>
      </c>
      <c r="B144" s="7">
        <v>163333</v>
      </c>
      <c r="C144" s="7">
        <v>321971.13299999997</v>
      </c>
      <c r="D144" s="7">
        <v>75136.800000000003</v>
      </c>
      <c r="E144" s="7">
        <v>397107.93300000002</v>
      </c>
      <c r="F144" s="7">
        <v>211971.48499999999</v>
      </c>
      <c r="G144" s="7">
        <v>576371.51399999997</v>
      </c>
      <c r="H144" s="25">
        <f>H145+H146</f>
        <v>100</v>
      </c>
      <c r="I144" s="25">
        <f>I145+I146</f>
        <v>100</v>
      </c>
      <c r="J144" s="8">
        <f t="shared" si="20"/>
        <v>46.002216331053738</v>
      </c>
      <c r="K144" s="8">
        <f t="shared" ref="K144:L146" si="21">D144/F144*100</f>
        <v>35.446654534688946</v>
      </c>
      <c r="L144" s="8">
        <f t="shared" si="21"/>
        <v>68.897911044229716</v>
      </c>
    </row>
    <row r="145" spans="1:12" s="1" customFormat="1" x14ac:dyDescent="0.2">
      <c r="A145" s="9" t="s">
        <v>11</v>
      </c>
      <c r="B145" s="7">
        <v>11583.501</v>
      </c>
      <c r="C145" s="7">
        <v>40134.519999999997</v>
      </c>
      <c r="D145" s="7">
        <v>8384</v>
      </c>
      <c r="E145" s="7">
        <v>48518.517999999996</v>
      </c>
      <c r="F145" s="7">
        <v>13146.531000000001</v>
      </c>
      <c r="G145" s="7">
        <v>53289.53</v>
      </c>
      <c r="H145" s="25">
        <f>D145/D144*100</f>
        <v>11.158313902109219</v>
      </c>
      <c r="I145" s="25">
        <f>E145/E144*100</f>
        <v>12.21796745118159</v>
      </c>
      <c r="J145" s="8">
        <f t="shared" si="20"/>
        <v>72.378808444873442</v>
      </c>
      <c r="K145" s="8">
        <f t="shared" si="21"/>
        <v>63.773477581272196</v>
      </c>
      <c r="L145" s="8">
        <f t="shared" si="21"/>
        <v>91.046999288603217</v>
      </c>
    </row>
    <row r="146" spans="1:12" s="1" customFormat="1" x14ac:dyDescent="0.2">
      <c r="A146" s="9" t="s">
        <v>12</v>
      </c>
      <c r="B146" s="7">
        <v>151749.49900000001</v>
      </c>
      <c r="C146" s="7">
        <v>281836.61300000001</v>
      </c>
      <c r="D146" s="7">
        <v>66752.800000000003</v>
      </c>
      <c r="E146" s="7">
        <v>348589.41499999998</v>
      </c>
      <c r="F146" s="7">
        <v>198824.954</v>
      </c>
      <c r="G146" s="7">
        <v>523081.984</v>
      </c>
      <c r="H146" s="25">
        <f>D146/D144*100</f>
        <v>88.841686097890786</v>
      </c>
      <c r="I146" s="25">
        <f>E146/E144*100</f>
        <v>87.782032548818407</v>
      </c>
      <c r="J146" s="8">
        <f t="shared" si="20"/>
        <v>43.988810796666947</v>
      </c>
      <c r="K146" s="8">
        <f t="shared" si="21"/>
        <v>33.573652932921085</v>
      </c>
      <c r="L146" s="8">
        <f t="shared" si="21"/>
        <v>66.641449268495549</v>
      </c>
    </row>
    <row r="147" spans="1:12" s="1" customFormat="1" ht="22.5" x14ac:dyDescent="0.2">
      <c r="A147" s="3" t="s">
        <v>33</v>
      </c>
      <c r="B147" s="7"/>
      <c r="C147" s="7"/>
      <c r="D147" s="7"/>
      <c r="E147" s="7"/>
      <c r="F147" s="7"/>
      <c r="G147" s="7"/>
      <c r="H147" s="46"/>
      <c r="I147" s="46"/>
      <c r="J147" s="46"/>
      <c r="K147" s="46"/>
      <c r="L147" s="46"/>
    </row>
    <row r="148" spans="1:12" s="1" customFormat="1" x14ac:dyDescent="0.2">
      <c r="A148" s="6" t="s">
        <v>7</v>
      </c>
      <c r="B148" s="7">
        <v>106729.22199999999</v>
      </c>
      <c r="C148" s="7">
        <v>297785.63199999998</v>
      </c>
      <c r="D148" s="7">
        <v>115158.486</v>
      </c>
      <c r="E148" s="7">
        <v>412944.11700000003</v>
      </c>
      <c r="F148" s="7">
        <v>90592.911999999997</v>
      </c>
      <c r="G148" s="7">
        <v>335167.39199999999</v>
      </c>
      <c r="H148" s="25">
        <f>H149+H150+H151</f>
        <v>100</v>
      </c>
      <c r="I148" s="25">
        <f>I149+I150+I151</f>
        <v>100</v>
      </c>
      <c r="J148" s="8">
        <f>D148/B148*100</f>
        <v>107.8978032839029</v>
      </c>
      <c r="K148" s="8">
        <f t="shared" ref="K148:L150" si="22">D148/F148*100</f>
        <v>127.11644151586607</v>
      </c>
      <c r="L148" s="8">
        <f t="shared" si="22"/>
        <v>123.20533764812063</v>
      </c>
    </row>
    <row r="149" spans="1:12" s="1" customFormat="1" x14ac:dyDescent="0.2">
      <c r="A149" s="9" t="s">
        <v>8</v>
      </c>
      <c r="B149" s="7">
        <v>103054</v>
      </c>
      <c r="C149" s="7">
        <v>286387.66700000002</v>
      </c>
      <c r="D149" s="7">
        <v>110450</v>
      </c>
      <c r="E149" s="7">
        <v>396837.66700000002</v>
      </c>
      <c r="F149" s="7">
        <v>87217.667000000001</v>
      </c>
      <c r="G149" s="7">
        <v>305428.66700000002</v>
      </c>
      <c r="H149" s="25">
        <f>D149/D148*100</f>
        <v>95.911299146464984</v>
      </c>
      <c r="I149" s="25">
        <f>E149/E148*100</f>
        <v>96.099605409804155</v>
      </c>
      <c r="J149" s="8">
        <f>D149/B149*100</f>
        <v>107.17681991965378</v>
      </c>
      <c r="K149" s="8">
        <f t="shared" si="22"/>
        <v>126.63718693599084</v>
      </c>
      <c r="L149" s="8">
        <f t="shared" si="22"/>
        <v>129.92810101875605</v>
      </c>
    </row>
    <row r="150" spans="1:12" s="1" customFormat="1" x14ac:dyDescent="0.2">
      <c r="A150" s="9" t="s">
        <v>9</v>
      </c>
      <c r="B150" s="7">
        <v>3675.2220000000002</v>
      </c>
      <c r="C150" s="7">
        <v>11397.965</v>
      </c>
      <c r="D150" s="7">
        <v>4708.4859999999999</v>
      </c>
      <c r="E150" s="7">
        <v>16106.45</v>
      </c>
      <c r="F150" s="7">
        <v>3375.2449999999999</v>
      </c>
      <c r="G150" s="7">
        <v>15637.287</v>
      </c>
      <c r="H150" s="25">
        <f>D150/D148*100</f>
        <v>4.0887008535350144</v>
      </c>
      <c r="I150" s="25">
        <f>E150/E148*100</f>
        <v>3.900394590195845</v>
      </c>
      <c r="J150" s="8">
        <f>D150/B150*100</f>
        <v>128.1143288759155</v>
      </c>
      <c r="K150" s="8">
        <f t="shared" si="22"/>
        <v>139.50056958828173</v>
      </c>
      <c r="L150" s="8">
        <f t="shared" si="22"/>
        <v>103.00028387277153</v>
      </c>
    </row>
    <row r="151" spans="1:12" s="1" customFormat="1" x14ac:dyDescent="0.2">
      <c r="A151" s="9" t="s">
        <v>127</v>
      </c>
      <c r="B151" s="7">
        <v>0</v>
      </c>
      <c r="C151" s="7">
        <v>0</v>
      </c>
      <c r="D151" s="7">
        <v>0</v>
      </c>
      <c r="E151" s="7">
        <v>0</v>
      </c>
      <c r="F151" s="7">
        <v>0</v>
      </c>
      <c r="G151" s="7">
        <v>14101.438</v>
      </c>
      <c r="H151" s="25">
        <f>D151/D148*100</f>
        <v>0</v>
      </c>
      <c r="I151" s="25">
        <f>E151/E148*100</f>
        <v>0</v>
      </c>
      <c r="J151" s="8">
        <v>0</v>
      </c>
      <c r="K151" s="8">
        <v>0</v>
      </c>
      <c r="L151" s="8">
        <f>E151/G151*100</f>
        <v>0</v>
      </c>
    </row>
    <row r="152" spans="1:12" s="1" customFormat="1" x14ac:dyDescent="0.2">
      <c r="A152" s="6" t="s">
        <v>10</v>
      </c>
      <c r="B152" s="7">
        <v>106729.22199999999</v>
      </c>
      <c r="C152" s="7">
        <v>297785.63199999998</v>
      </c>
      <c r="D152" s="7">
        <v>115158.486</v>
      </c>
      <c r="E152" s="7">
        <v>412944.11700000003</v>
      </c>
      <c r="F152" s="7">
        <v>90592.911999999997</v>
      </c>
      <c r="G152" s="7">
        <v>335167.39199999999</v>
      </c>
      <c r="H152" s="25">
        <f>H153+H154</f>
        <v>100</v>
      </c>
      <c r="I152" s="25">
        <f>I153+I154</f>
        <v>100</v>
      </c>
      <c r="J152" s="8">
        <f>D152/B152*100</f>
        <v>107.8978032839029</v>
      </c>
      <c r="K152" s="8">
        <f>D152/F152*100</f>
        <v>127.11644151586607</v>
      </c>
      <c r="L152" s="8">
        <f>E152/G152*100</f>
        <v>123.20533764812063</v>
      </c>
    </row>
    <row r="153" spans="1:12" s="1" customFormat="1" x14ac:dyDescent="0.2">
      <c r="A153" s="9" t="s">
        <v>11</v>
      </c>
      <c r="B153" s="7">
        <v>42540.847999999998</v>
      </c>
      <c r="C153" s="7">
        <v>197488.44</v>
      </c>
      <c r="D153" s="7">
        <v>26874.159</v>
      </c>
      <c r="E153" s="7">
        <v>224362.592</v>
      </c>
      <c r="F153" s="7">
        <v>62806.226999999999</v>
      </c>
      <c r="G153" s="7">
        <v>335167.39199999999</v>
      </c>
      <c r="H153" s="25">
        <f>D153/D152*100</f>
        <v>23.336672731178489</v>
      </c>
      <c r="I153" s="25">
        <f>E153/E152*100</f>
        <v>54.33243452648582</v>
      </c>
      <c r="J153" s="8">
        <f>D153/B153*100</f>
        <v>63.172598251920128</v>
      </c>
      <c r="K153" s="8">
        <f>D153/F153*100</f>
        <v>42.789004026623026</v>
      </c>
      <c r="L153" s="8">
        <f>E153/G153*100</f>
        <v>66.940459410800926</v>
      </c>
    </row>
    <row r="154" spans="1:12" s="1" customFormat="1" x14ac:dyDescent="0.2">
      <c r="A154" s="9" t="s">
        <v>12</v>
      </c>
      <c r="B154" s="7">
        <v>64188.374000000003</v>
      </c>
      <c r="C154" s="7">
        <v>100297.192</v>
      </c>
      <c r="D154" s="7">
        <v>88284.327000000005</v>
      </c>
      <c r="E154" s="7">
        <v>188581.52499999999</v>
      </c>
      <c r="F154" s="7">
        <v>27786.685000000001</v>
      </c>
      <c r="G154" s="7">
        <v>0</v>
      </c>
      <c r="H154" s="25">
        <f>D154/D152*100</f>
        <v>76.663327268821519</v>
      </c>
      <c r="I154" s="25">
        <f>E154/E152*100</f>
        <v>45.667565473514173</v>
      </c>
      <c r="J154" s="8">
        <f>D154/B154*100</f>
        <v>137.53943510081749</v>
      </c>
      <c r="K154" s="80">
        <f>D154/F154</f>
        <v>3.1772169656078084</v>
      </c>
      <c r="L154" s="8">
        <v>0</v>
      </c>
    </row>
    <row r="155" spans="1:12" s="1" customFormat="1" x14ac:dyDescent="0.2">
      <c r="A155" s="3" t="s">
        <v>34</v>
      </c>
      <c r="B155" s="7"/>
      <c r="C155" s="7"/>
      <c r="D155" s="7"/>
      <c r="E155" s="7"/>
      <c r="F155" s="7"/>
      <c r="G155" s="7"/>
      <c r="H155" s="46"/>
      <c r="I155" s="46"/>
      <c r="J155" s="46"/>
      <c r="K155" s="46"/>
      <c r="L155" s="46"/>
    </row>
    <row r="156" spans="1:12" s="1" customFormat="1" x14ac:dyDescent="0.2">
      <c r="A156" s="6" t="s">
        <v>7</v>
      </c>
      <c r="B156" s="7">
        <v>24884.502</v>
      </c>
      <c r="C156" s="7">
        <v>66555.004000000001</v>
      </c>
      <c r="D156" s="7">
        <v>30643.25</v>
      </c>
      <c r="E156" s="7">
        <v>92229.251000000004</v>
      </c>
      <c r="F156" s="7">
        <v>18820</v>
      </c>
      <c r="G156" s="7">
        <v>73427.826000000001</v>
      </c>
      <c r="H156" s="25">
        <f>H157+H158+H159</f>
        <v>100</v>
      </c>
      <c r="I156" s="25">
        <f>I157+I158+I159</f>
        <v>100</v>
      </c>
      <c r="J156" s="8">
        <f>D156/B156*100</f>
        <v>123.14190575322745</v>
      </c>
      <c r="K156" s="8">
        <f>D156/F156*100</f>
        <v>162.82279489904357</v>
      </c>
      <c r="L156" s="8">
        <f>E156/G156*100</f>
        <v>125.60531344071116</v>
      </c>
    </row>
    <row r="157" spans="1:12" s="1" customFormat="1" x14ac:dyDescent="0.2">
      <c r="A157" s="9" t="s">
        <v>8</v>
      </c>
      <c r="B157" s="7">
        <v>21300</v>
      </c>
      <c r="C157" s="7">
        <v>63500</v>
      </c>
      <c r="D157" s="7">
        <v>22000</v>
      </c>
      <c r="E157" s="7">
        <v>85500</v>
      </c>
      <c r="F157" s="7">
        <v>18800</v>
      </c>
      <c r="G157" s="7">
        <v>73400</v>
      </c>
      <c r="H157" s="25">
        <f>D157/D156*100</f>
        <v>71.793951359597955</v>
      </c>
      <c r="I157" s="25">
        <f>E157/E156*100</f>
        <v>92.703777893631596</v>
      </c>
      <c r="J157" s="8">
        <f>D157/B157*100</f>
        <v>103.28638497652582</v>
      </c>
      <c r="K157" s="8">
        <f>D157/F157*100</f>
        <v>117.02127659574468</v>
      </c>
      <c r="L157" s="8">
        <f>E157/G157*100</f>
        <v>116.4850136239782</v>
      </c>
    </row>
    <row r="158" spans="1:12" s="1" customFormat="1" x14ac:dyDescent="0.2">
      <c r="A158" s="9" t="s">
        <v>9</v>
      </c>
      <c r="B158" s="7">
        <v>1300</v>
      </c>
      <c r="C158" s="7">
        <v>3055.0039999999999</v>
      </c>
      <c r="D158" s="7">
        <v>2275.0500000000002</v>
      </c>
      <c r="E158" s="7">
        <v>5330.0540000000001</v>
      </c>
      <c r="F158" s="7">
        <v>20</v>
      </c>
      <c r="G158" s="7">
        <v>27.826000000000001</v>
      </c>
      <c r="H158" s="25">
        <f>D158/D156*100</f>
        <v>7.4243104109387881</v>
      </c>
      <c r="I158" s="25">
        <f>E158/E156*100</f>
        <v>5.7791361658135987</v>
      </c>
      <c r="J158" s="8">
        <f>D158/B158*100</f>
        <v>175.00384615384615</v>
      </c>
      <c r="K158" s="10"/>
      <c r="L158" s="10"/>
    </row>
    <row r="159" spans="1:12" s="1" customFormat="1" x14ac:dyDescent="0.2">
      <c r="A159" s="9" t="s">
        <v>127</v>
      </c>
      <c r="B159" s="7">
        <v>2284.502</v>
      </c>
      <c r="C159" s="7">
        <v>0</v>
      </c>
      <c r="D159" s="7">
        <v>6368.2</v>
      </c>
      <c r="E159" s="7">
        <v>1399.1969999999999</v>
      </c>
      <c r="F159" s="7">
        <v>0</v>
      </c>
      <c r="G159" s="7">
        <v>0</v>
      </c>
      <c r="H159" s="25">
        <f>D159/D156*100</f>
        <v>20.781738229463258</v>
      </c>
      <c r="I159" s="25">
        <f>E159/E156*100</f>
        <v>1.5170859405548027</v>
      </c>
      <c r="J159" s="80">
        <f>D159/B159</f>
        <v>2.7875659552935388</v>
      </c>
      <c r="K159" s="8">
        <v>0</v>
      </c>
      <c r="L159" s="8">
        <v>0</v>
      </c>
    </row>
    <row r="160" spans="1:12" s="1" customFormat="1" x14ac:dyDescent="0.2">
      <c r="A160" s="6" t="s">
        <v>10</v>
      </c>
      <c r="B160" s="7">
        <v>24884.502</v>
      </c>
      <c r="C160" s="7">
        <v>66555.004000000001</v>
      </c>
      <c r="D160" s="7">
        <v>30643.25</v>
      </c>
      <c r="E160" s="7">
        <v>92229.251000000004</v>
      </c>
      <c r="F160" s="7">
        <v>18820</v>
      </c>
      <c r="G160" s="7">
        <v>73427.826000000001</v>
      </c>
      <c r="H160" s="25">
        <f>H161+H162</f>
        <v>100</v>
      </c>
      <c r="I160" s="25">
        <f>I161+I162</f>
        <v>100</v>
      </c>
      <c r="J160" s="8">
        <f>D160/B160*100</f>
        <v>123.14190575322745</v>
      </c>
      <c r="K160" s="8">
        <f>D160/F160*100</f>
        <v>162.82279489904357</v>
      </c>
      <c r="L160" s="8">
        <f>E160/G160*100</f>
        <v>125.60531344071116</v>
      </c>
    </row>
    <row r="161" spans="1:12" s="1" customFormat="1" x14ac:dyDescent="0.2">
      <c r="A161" s="9" t="s">
        <v>11</v>
      </c>
      <c r="B161" s="7">
        <v>24884.502</v>
      </c>
      <c r="C161" s="7">
        <v>61586</v>
      </c>
      <c r="D161" s="7">
        <v>30643.25</v>
      </c>
      <c r="E161" s="7">
        <v>92229.251000000004</v>
      </c>
      <c r="F161" s="7">
        <v>10360</v>
      </c>
      <c r="G161" s="7">
        <v>53905.714999999997</v>
      </c>
      <c r="H161" s="25">
        <f>D161/D160*100</f>
        <v>100</v>
      </c>
      <c r="I161" s="25">
        <f>E161/E160*100</f>
        <v>100</v>
      </c>
      <c r="J161" s="8">
        <f>D161/B161*100</f>
        <v>123.14190575322745</v>
      </c>
      <c r="K161" s="80">
        <f>D161/F161</f>
        <v>2.9578426640926643</v>
      </c>
      <c r="L161" s="8">
        <f>E161/G161*100</f>
        <v>171.09364192646365</v>
      </c>
    </row>
    <row r="162" spans="1:12" s="1" customFormat="1" x14ac:dyDescent="0.2">
      <c r="A162" s="9" t="s">
        <v>12</v>
      </c>
      <c r="B162" s="7">
        <v>0</v>
      </c>
      <c r="C162" s="7">
        <v>4969.0039999999999</v>
      </c>
      <c r="D162" s="7">
        <v>0</v>
      </c>
      <c r="E162" s="7">
        <v>0</v>
      </c>
      <c r="F162" s="7">
        <v>8460</v>
      </c>
      <c r="G162" s="7">
        <v>19522.111000000001</v>
      </c>
      <c r="H162" s="25">
        <f>D162/D160*100</f>
        <v>0</v>
      </c>
      <c r="I162" s="25">
        <f>E162/E160*100</f>
        <v>0</v>
      </c>
      <c r="J162" s="8">
        <v>0</v>
      </c>
      <c r="K162" s="8">
        <f>D162/F162*100</f>
        <v>0</v>
      </c>
      <c r="L162" s="8">
        <f>E162/G162*100</f>
        <v>0</v>
      </c>
    </row>
    <row r="163" spans="1:12" s="1" customFormat="1" x14ac:dyDescent="0.2">
      <c r="A163" s="3" t="s">
        <v>35</v>
      </c>
      <c r="B163" s="7"/>
      <c r="C163" s="7"/>
      <c r="D163" s="7"/>
      <c r="E163" s="7"/>
      <c r="F163" s="7"/>
      <c r="G163" s="7"/>
      <c r="H163" s="46"/>
      <c r="I163" s="46"/>
      <c r="J163" s="46"/>
      <c r="K163" s="46"/>
      <c r="L163" s="46"/>
    </row>
    <row r="164" spans="1:12" s="1" customFormat="1" ht="33.75" x14ac:dyDescent="0.2">
      <c r="A164" s="3" t="s">
        <v>36</v>
      </c>
      <c r="B164" s="7"/>
      <c r="C164" s="7"/>
      <c r="D164" s="7"/>
      <c r="E164" s="7"/>
      <c r="F164" s="7"/>
      <c r="G164" s="7"/>
      <c r="H164" s="46"/>
      <c r="I164" s="46"/>
      <c r="J164" s="46"/>
      <c r="K164" s="46"/>
      <c r="L164" s="46"/>
    </row>
    <row r="165" spans="1:12" s="1" customFormat="1" x14ac:dyDescent="0.2">
      <c r="A165" s="6" t="s">
        <v>7</v>
      </c>
      <c r="B165" s="7">
        <v>116252.05399999997</v>
      </c>
      <c r="C165" s="7">
        <v>299780.49800000002</v>
      </c>
      <c r="D165" s="7">
        <v>100459.41600000004</v>
      </c>
      <c r="E165" s="7">
        <v>400239.91500000004</v>
      </c>
      <c r="F165" s="7">
        <v>95855.329999999987</v>
      </c>
      <c r="G165" s="7">
        <v>386825.94500000007</v>
      </c>
      <c r="H165" s="25">
        <f>H166+H167</f>
        <v>100.00000000000001</v>
      </c>
      <c r="I165" s="25">
        <f>I166+I167</f>
        <v>100</v>
      </c>
      <c r="J165" s="8">
        <f t="shared" ref="J165:J170" si="23">D165/B165*100</f>
        <v>86.415175081551737</v>
      </c>
      <c r="K165" s="8">
        <f t="shared" ref="K165:L170" si="24">D165/F165*100</f>
        <v>104.80316118049988</v>
      </c>
      <c r="L165" s="8">
        <f t="shared" si="24"/>
        <v>103.46770173339846</v>
      </c>
    </row>
    <row r="166" spans="1:12" s="1" customFormat="1" x14ac:dyDescent="0.2">
      <c r="A166" s="9" t="s">
        <v>8</v>
      </c>
      <c r="B166" s="7">
        <v>102866.47999999998</v>
      </c>
      <c r="C166" s="7">
        <v>271915.24</v>
      </c>
      <c r="D166" s="7">
        <v>86977.550000000047</v>
      </c>
      <c r="E166" s="7">
        <v>358892.79000000004</v>
      </c>
      <c r="F166" s="7">
        <v>82223.929999999993</v>
      </c>
      <c r="G166" s="7">
        <v>342028.87000000005</v>
      </c>
      <c r="H166" s="25">
        <f>D166/D165*100</f>
        <v>86.579788598412733</v>
      </c>
      <c r="I166" s="25">
        <f>E166/E165*100</f>
        <v>89.669414905807187</v>
      </c>
      <c r="J166" s="8">
        <f t="shared" si="23"/>
        <v>84.553831335533275</v>
      </c>
      <c r="K166" s="8">
        <f t="shared" si="24"/>
        <v>105.78130965036586</v>
      </c>
      <c r="L166" s="8">
        <f t="shared" si="24"/>
        <v>104.9305545464627</v>
      </c>
    </row>
    <row r="167" spans="1:12" s="1" customFormat="1" x14ac:dyDescent="0.2">
      <c r="A167" s="9" t="s">
        <v>9</v>
      </c>
      <c r="B167" s="7">
        <v>13385.574000000001</v>
      </c>
      <c r="C167" s="7">
        <v>27865.258000000002</v>
      </c>
      <c r="D167" s="7">
        <v>13481.866</v>
      </c>
      <c r="E167" s="7">
        <v>41347.125</v>
      </c>
      <c r="F167" s="7">
        <v>13631.4</v>
      </c>
      <c r="G167" s="7">
        <v>44797.074999999997</v>
      </c>
      <c r="H167" s="25">
        <f>D167/D165*100</f>
        <v>13.420211401587279</v>
      </c>
      <c r="I167" s="25">
        <f>E167/E165*100</f>
        <v>10.330585094192816</v>
      </c>
      <c r="J167" s="8">
        <f t="shared" si="23"/>
        <v>100.71937146662519</v>
      </c>
      <c r="K167" s="8">
        <f t="shared" si="24"/>
        <v>98.903018031896949</v>
      </c>
      <c r="L167" s="8">
        <f t="shared" si="24"/>
        <v>92.298715931787967</v>
      </c>
    </row>
    <row r="168" spans="1:12" s="1" customFormat="1" x14ac:dyDescent="0.2">
      <c r="A168" s="6" t="s">
        <v>10</v>
      </c>
      <c r="B168" s="7">
        <v>116252.05399999997</v>
      </c>
      <c r="C168" s="7">
        <v>299780.49800000002</v>
      </c>
      <c r="D168" s="7">
        <v>100459.41600000004</v>
      </c>
      <c r="E168" s="7">
        <v>400239.91500000004</v>
      </c>
      <c r="F168" s="7">
        <v>95855.329999999987</v>
      </c>
      <c r="G168" s="7">
        <v>386825.94500000007</v>
      </c>
      <c r="H168" s="25">
        <f>H169+H170</f>
        <v>100.00000000000001</v>
      </c>
      <c r="I168" s="25">
        <f>I169+I170</f>
        <v>100</v>
      </c>
      <c r="J168" s="8">
        <f t="shared" si="23"/>
        <v>86.415175081551737</v>
      </c>
      <c r="K168" s="8">
        <f t="shared" si="24"/>
        <v>104.80316118049988</v>
      </c>
      <c r="L168" s="8">
        <f t="shared" si="24"/>
        <v>103.46770173339846</v>
      </c>
    </row>
    <row r="169" spans="1:12" s="1" customFormat="1" x14ac:dyDescent="0.2">
      <c r="A169" s="9" t="s">
        <v>11</v>
      </c>
      <c r="B169" s="7">
        <v>5103.6559999999999</v>
      </c>
      <c r="C169" s="7">
        <v>12767.79</v>
      </c>
      <c r="D169" s="7">
        <v>5063.3940000000002</v>
      </c>
      <c r="E169" s="7">
        <v>17831.184000000001</v>
      </c>
      <c r="F169" s="7">
        <v>3323.6030000000001</v>
      </c>
      <c r="G169" s="7">
        <v>10921.933000000001</v>
      </c>
      <c r="H169" s="25">
        <f>D169/D168*100</f>
        <v>5.0402383386341789</v>
      </c>
      <c r="I169" s="25">
        <f>E169/E168*100</f>
        <v>4.4551238723903888</v>
      </c>
      <c r="J169" s="8">
        <f t="shared" si="23"/>
        <v>99.211114542202694</v>
      </c>
      <c r="K169" s="8">
        <f t="shared" si="24"/>
        <v>152.34653476964607</v>
      </c>
      <c r="L169" s="8">
        <f t="shared" si="24"/>
        <v>163.26033129849819</v>
      </c>
    </row>
    <row r="170" spans="1:12" s="1" customFormat="1" x14ac:dyDescent="0.2">
      <c r="A170" s="9" t="s">
        <v>12</v>
      </c>
      <c r="B170" s="7">
        <v>111148.39799999997</v>
      </c>
      <c r="C170" s="7">
        <v>287012.70800000004</v>
      </c>
      <c r="D170" s="7">
        <v>95396.022000000041</v>
      </c>
      <c r="E170" s="7">
        <v>382408.73100000003</v>
      </c>
      <c r="F170" s="7">
        <v>92531.726999999984</v>
      </c>
      <c r="G170" s="7">
        <v>375904.01200000005</v>
      </c>
      <c r="H170" s="25">
        <f>D170/D168*100</f>
        <v>94.959761661365832</v>
      </c>
      <c r="I170" s="25">
        <f>E170/E168*100</f>
        <v>95.544876127609612</v>
      </c>
      <c r="J170" s="8">
        <f t="shared" si="23"/>
        <v>85.827617596431821</v>
      </c>
      <c r="K170" s="8">
        <f t="shared" si="24"/>
        <v>103.09547340448975</v>
      </c>
      <c r="L170" s="8">
        <f t="shared" si="24"/>
        <v>101.73042021163636</v>
      </c>
    </row>
    <row r="171" spans="1:12" s="1" customFormat="1" ht="33.75" x14ac:dyDescent="0.2">
      <c r="A171" s="3" t="s">
        <v>37</v>
      </c>
      <c r="B171" s="7"/>
      <c r="C171" s="7"/>
      <c r="D171" s="7"/>
      <c r="E171" s="7"/>
      <c r="F171" s="7"/>
      <c r="G171" s="7"/>
      <c r="H171" s="46"/>
      <c r="I171" s="46"/>
      <c r="J171" s="46"/>
      <c r="K171" s="46"/>
      <c r="L171" s="46"/>
    </row>
    <row r="172" spans="1:12" s="1" customFormat="1" x14ac:dyDescent="0.2">
      <c r="A172" s="6" t="s">
        <v>7</v>
      </c>
      <c r="B172" s="7">
        <v>39569.186999999998</v>
      </c>
      <c r="C172" s="7">
        <v>103942.508</v>
      </c>
      <c r="D172" s="7">
        <v>39439.402000000016</v>
      </c>
      <c r="E172" s="7">
        <v>143381.91000000003</v>
      </c>
      <c r="F172" s="7">
        <v>37338.985000000037</v>
      </c>
      <c r="G172" s="7">
        <v>134901.74500000005</v>
      </c>
      <c r="H172" s="25">
        <f>H173+H174</f>
        <v>100</v>
      </c>
      <c r="I172" s="25">
        <f>I173+I174</f>
        <v>99.999999999999986</v>
      </c>
      <c r="J172" s="8">
        <f t="shared" ref="J172:J177" si="25">D172/B172*100</f>
        <v>99.672004886024112</v>
      </c>
      <c r="K172" s="8">
        <f t="shared" ref="K172:L175" si="26">D172/F172*100</f>
        <v>105.62526538951174</v>
      </c>
      <c r="L172" s="8">
        <f t="shared" si="26"/>
        <v>106.28617887781955</v>
      </c>
    </row>
    <row r="173" spans="1:12" s="1" customFormat="1" x14ac:dyDescent="0.2">
      <c r="A173" s="9" t="s">
        <v>8</v>
      </c>
      <c r="B173" s="7">
        <v>27964.449999999997</v>
      </c>
      <c r="C173" s="7">
        <v>80173.19</v>
      </c>
      <c r="D173" s="7">
        <v>27891.800000000017</v>
      </c>
      <c r="E173" s="7">
        <v>108064.99000000002</v>
      </c>
      <c r="F173" s="7">
        <v>25904.23000000004</v>
      </c>
      <c r="G173" s="7">
        <v>97160.660000000047</v>
      </c>
      <c r="H173" s="25">
        <f>D173/D172*100</f>
        <v>70.720646322172954</v>
      </c>
      <c r="I173" s="25">
        <f>E173/E172*100</f>
        <v>75.368636113160989</v>
      </c>
      <c r="J173" s="8">
        <f t="shared" si="25"/>
        <v>99.740205868522423</v>
      </c>
      <c r="K173" s="8">
        <f t="shared" si="26"/>
        <v>107.6727623249175</v>
      </c>
      <c r="L173" s="8">
        <f t="shared" si="26"/>
        <v>111.22298881049177</v>
      </c>
    </row>
    <row r="174" spans="1:12" s="1" customFormat="1" x14ac:dyDescent="0.2">
      <c r="A174" s="9" t="s">
        <v>9</v>
      </c>
      <c r="B174" s="7">
        <v>11604.736999999999</v>
      </c>
      <c r="C174" s="7">
        <v>23769.317999999999</v>
      </c>
      <c r="D174" s="7">
        <v>11547.602000000001</v>
      </c>
      <c r="E174" s="7">
        <v>35316.92</v>
      </c>
      <c r="F174" s="7">
        <v>11434.754999999999</v>
      </c>
      <c r="G174" s="7">
        <v>37741.084999999999</v>
      </c>
      <c r="H174" s="25">
        <f>D174/D172*100</f>
        <v>29.279353677827054</v>
      </c>
      <c r="I174" s="25">
        <f>E174/E172*100</f>
        <v>24.631363886838994</v>
      </c>
      <c r="J174" s="8">
        <f t="shared" si="25"/>
        <v>99.507657950369762</v>
      </c>
      <c r="K174" s="8">
        <f t="shared" si="26"/>
        <v>100.98687728770754</v>
      </c>
      <c r="L174" s="8">
        <f t="shared" si="26"/>
        <v>93.576853977568476</v>
      </c>
    </row>
    <row r="175" spans="1:12" s="1" customFormat="1" x14ac:dyDescent="0.2">
      <c r="A175" s="6" t="s">
        <v>10</v>
      </c>
      <c r="B175" s="7">
        <v>39569.186999999998</v>
      </c>
      <c r="C175" s="7">
        <v>103942.508</v>
      </c>
      <c r="D175" s="7">
        <v>39439.402000000016</v>
      </c>
      <c r="E175" s="7">
        <v>143381.91000000003</v>
      </c>
      <c r="F175" s="7">
        <v>37338.985000000037</v>
      </c>
      <c r="G175" s="7">
        <v>134901.74500000005</v>
      </c>
      <c r="H175" s="25">
        <f>H176+H177</f>
        <v>100</v>
      </c>
      <c r="I175" s="25">
        <f>I176+I177</f>
        <v>100</v>
      </c>
      <c r="J175" s="8">
        <f t="shared" si="25"/>
        <v>99.672004886024112</v>
      </c>
      <c r="K175" s="8">
        <f t="shared" si="26"/>
        <v>105.62526538951174</v>
      </c>
      <c r="L175" s="8">
        <f t="shared" si="26"/>
        <v>106.28617887781955</v>
      </c>
    </row>
    <row r="176" spans="1:12" s="1" customFormat="1" x14ac:dyDescent="0.2">
      <c r="A176" s="9" t="s">
        <v>11</v>
      </c>
      <c r="B176" s="7">
        <v>2561.3040000000001</v>
      </c>
      <c r="C176" s="7">
        <v>6567.4139999999998</v>
      </c>
      <c r="D176" s="7">
        <v>3166.8910000000001</v>
      </c>
      <c r="E176" s="7">
        <v>9734.3060000000005</v>
      </c>
      <c r="F176" s="7">
        <v>1214.5360000000001</v>
      </c>
      <c r="G176" s="7">
        <v>4174.3540000000003</v>
      </c>
      <c r="H176" s="25">
        <f>D176/D175*100</f>
        <v>8.0297642443970076</v>
      </c>
      <c r="I176" s="25">
        <f>E176/E175*100</f>
        <v>6.7890754140463043</v>
      </c>
      <c r="J176" s="8">
        <f t="shared" si="25"/>
        <v>123.64369867848563</v>
      </c>
      <c r="K176" s="80">
        <f>D176/F176</f>
        <v>2.6074904325602533</v>
      </c>
      <c r="L176" s="80">
        <f>E176/G176</f>
        <v>2.3319311203601805</v>
      </c>
    </row>
    <row r="177" spans="1:12" s="1" customFormat="1" x14ac:dyDescent="0.2">
      <c r="A177" s="9" t="s">
        <v>12</v>
      </c>
      <c r="B177" s="7">
        <v>37007.883000000002</v>
      </c>
      <c r="C177" s="7">
        <v>97375.093999999997</v>
      </c>
      <c r="D177" s="7">
        <v>36272.511000000013</v>
      </c>
      <c r="E177" s="7">
        <v>133647.60400000002</v>
      </c>
      <c r="F177" s="7">
        <v>36124.449000000037</v>
      </c>
      <c r="G177" s="7">
        <v>130727.39100000005</v>
      </c>
      <c r="H177" s="25">
        <f>D177/D175*100</f>
        <v>91.970235755602985</v>
      </c>
      <c r="I177" s="25">
        <f>E177/E175*100</f>
        <v>93.210924585953691</v>
      </c>
      <c r="J177" s="8">
        <f t="shared" si="25"/>
        <v>98.01293146111604</v>
      </c>
      <c r="K177" s="8">
        <f>D177/F177*100</f>
        <v>100.40986645913956</v>
      </c>
      <c r="L177" s="8">
        <f>E177/G177*100</f>
        <v>102.23381877176756</v>
      </c>
    </row>
    <row r="178" spans="1:12" s="1" customFormat="1" x14ac:dyDescent="0.2">
      <c r="A178" s="3" t="s">
        <v>38</v>
      </c>
      <c r="B178" s="7"/>
      <c r="C178" s="7"/>
      <c r="D178" s="7"/>
      <c r="E178" s="7"/>
      <c r="F178" s="7"/>
      <c r="G178" s="7"/>
      <c r="H178" s="46"/>
      <c r="I178" s="46"/>
      <c r="J178" s="46"/>
      <c r="K178" s="46"/>
      <c r="L178" s="46"/>
    </row>
    <row r="179" spans="1:12" s="1" customFormat="1" x14ac:dyDescent="0.2">
      <c r="A179" s="6" t="s">
        <v>7</v>
      </c>
      <c r="B179" s="7">
        <v>120.75</v>
      </c>
      <c r="C179" s="7">
        <v>338.59300000000002</v>
      </c>
      <c r="D179" s="7">
        <v>187.154</v>
      </c>
      <c r="E179" s="7">
        <v>525.74699999999996</v>
      </c>
      <c r="F179" s="7">
        <v>47.601999999999997</v>
      </c>
      <c r="G179" s="7">
        <v>371.4</v>
      </c>
      <c r="H179" s="25">
        <f>H180+H181</f>
        <v>100</v>
      </c>
      <c r="I179" s="25">
        <f>I180+I181</f>
        <v>100</v>
      </c>
      <c r="J179" s="8">
        <f>D179/B179*100</f>
        <v>154.99296066252589</v>
      </c>
      <c r="K179" s="80">
        <f>D179/F179</f>
        <v>3.9316415276669048</v>
      </c>
      <c r="L179" s="8">
        <f>E179/G179*100</f>
        <v>141.55815831987076</v>
      </c>
    </row>
    <row r="180" spans="1:12" s="1" customFormat="1" x14ac:dyDescent="0.2">
      <c r="A180" s="9" t="s">
        <v>8</v>
      </c>
      <c r="B180" s="7">
        <v>6.3330000000000002</v>
      </c>
      <c r="C180" s="7">
        <v>37</v>
      </c>
      <c r="D180" s="7">
        <v>18.332999999999998</v>
      </c>
      <c r="E180" s="7">
        <v>55.332999999999998</v>
      </c>
      <c r="F180" s="7">
        <v>5.3330000000000002</v>
      </c>
      <c r="G180" s="7">
        <v>10.333</v>
      </c>
      <c r="H180" s="25">
        <f>D180/D179*100</f>
        <v>9.7956762879767449</v>
      </c>
      <c r="I180" s="25">
        <f>E180/E179*100</f>
        <v>10.52464398275216</v>
      </c>
      <c r="J180" s="80">
        <f>D180/B180</f>
        <v>2.8948365703458072</v>
      </c>
      <c r="K180" s="80">
        <f>D180/F180</f>
        <v>3.4376523532720791</v>
      </c>
      <c r="L180" s="10"/>
    </row>
    <row r="181" spans="1:12" s="1" customFormat="1" x14ac:dyDescent="0.2">
      <c r="A181" s="9" t="s">
        <v>9</v>
      </c>
      <c r="B181" s="7">
        <v>114.417</v>
      </c>
      <c r="C181" s="7">
        <v>301.59300000000002</v>
      </c>
      <c r="D181" s="7">
        <v>168.821</v>
      </c>
      <c r="E181" s="7">
        <v>470.41399999999999</v>
      </c>
      <c r="F181" s="7">
        <v>42.268999999999998</v>
      </c>
      <c r="G181" s="7">
        <v>361.06700000000001</v>
      </c>
      <c r="H181" s="25">
        <f>D181/D179*100</f>
        <v>90.204323712023253</v>
      </c>
      <c r="I181" s="25">
        <f>E181/E179*100</f>
        <v>89.475356017247847</v>
      </c>
      <c r="J181" s="8">
        <f>D181/B181*100</f>
        <v>147.5488782261377</v>
      </c>
      <c r="K181" s="80">
        <f>D181/F181</f>
        <v>3.9939672100120656</v>
      </c>
      <c r="L181" s="8">
        <f>E181/G181*100</f>
        <v>130.28440704910722</v>
      </c>
    </row>
    <row r="182" spans="1:12" s="1" customFormat="1" x14ac:dyDescent="0.2">
      <c r="A182" s="6" t="s">
        <v>10</v>
      </c>
      <c r="B182" s="7">
        <v>120.75</v>
      </c>
      <c r="C182" s="7">
        <v>338.59300000000002</v>
      </c>
      <c r="D182" s="7">
        <v>187.154</v>
      </c>
      <c r="E182" s="7">
        <v>525.74699999999996</v>
      </c>
      <c r="F182" s="7">
        <v>47.601999999999997</v>
      </c>
      <c r="G182" s="7">
        <v>371.4</v>
      </c>
      <c r="H182" s="25">
        <f>H183+H184</f>
        <v>100</v>
      </c>
      <c r="I182" s="25">
        <f>I183+I184</f>
        <v>100</v>
      </c>
      <c r="J182" s="8">
        <f>D182/B182*100</f>
        <v>154.99296066252589</v>
      </c>
      <c r="K182" s="80">
        <f>D182/F182</f>
        <v>3.9316415276669048</v>
      </c>
      <c r="L182" s="8">
        <f>E182/G182*100</f>
        <v>141.55815831987076</v>
      </c>
    </row>
    <row r="183" spans="1:12" s="1" customFormat="1" x14ac:dyDescent="0.2">
      <c r="A183" s="9" t="s">
        <v>11</v>
      </c>
      <c r="B183" s="7">
        <v>0</v>
      </c>
      <c r="C183" s="7">
        <v>0</v>
      </c>
      <c r="D183" s="7">
        <v>0</v>
      </c>
      <c r="E183" s="7">
        <v>0</v>
      </c>
      <c r="F183" s="7">
        <v>31.116</v>
      </c>
      <c r="G183" s="7">
        <v>51.866999999999997</v>
      </c>
      <c r="H183" s="25">
        <f>D183/D182*100</f>
        <v>0</v>
      </c>
      <c r="I183" s="25">
        <f>E183/E182*100</f>
        <v>0</v>
      </c>
      <c r="J183" s="8">
        <v>0</v>
      </c>
      <c r="K183" s="8">
        <f>D183/F183*100</f>
        <v>0</v>
      </c>
      <c r="L183" s="8">
        <f>E183/G183*100</f>
        <v>0</v>
      </c>
    </row>
    <row r="184" spans="1:12" s="1" customFormat="1" x14ac:dyDescent="0.2">
      <c r="A184" s="9" t="s">
        <v>12</v>
      </c>
      <c r="B184" s="7">
        <v>120.75</v>
      </c>
      <c r="C184" s="7">
        <v>338.59300000000002</v>
      </c>
      <c r="D184" s="7">
        <v>187.154</v>
      </c>
      <c r="E184" s="7">
        <v>525.74699999999996</v>
      </c>
      <c r="F184" s="7">
        <v>16.486000000000001</v>
      </c>
      <c r="G184" s="7">
        <v>319.53300000000002</v>
      </c>
      <c r="H184" s="25">
        <f>D184/D182*100</f>
        <v>100</v>
      </c>
      <c r="I184" s="25">
        <f>E184/E182*100</f>
        <v>100</v>
      </c>
      <c r="J184" s="8">
        <f>D184/B184*100</f>
        <v>154.99296066252589</v>
      </c>
      <c r="K184" s="10"/>
      <c r="L184" s="8">
        <f>E184/G184*100</f>
        <v>164.53605730863475</v>
      </c>
    </row>
    <row r="185" spans="1:12" s="1" customFormat="1" ht="45" x14ac:dyDescent="0.2">
      <c r="A185" s="3" t="s">
        <v>39</v>
      </c>
      <c r="B185" s="7"/>
      <c r="C185" s="7"/>
      <c r="D185" s="7"/>
      <c r="E185" s="7"/>
      <c r="F185" s="7"/>
      <c r="G185" s="7"/>
      <c r="H185" s="46"/>
      <c r="I185" s="46"/>
      <c r="J185" s="46"/>
      <c r="K185" s="46"/>
      <c r="L185" s="46"/>
    </row>
    <row r="186" spans="1:12" s="1" customFormat="1" x14ac:dyDescent="0.2">
      <c r="A186" s="6" t="s">
        <v>7</v>
      </c>
      <c r="B186" s="7">
        <v>16.407</v>
      </c>
      <c r="C186" s="7">
        <v>42.548000000000002</v>
      </c>
      <c r="D186" s="7">
        <v>15.048999999999999</v>
      </c>
      <c r="E186" s="7">
        <v>57.597000000000001</v>
      </c>
      <c r="F186" s="7">
        <v>22.390999999999998</v>
      </c>
      <c r="G186" s="7">
        <v>66.481999999999999</v>
      </c>
      <c r="H186" s="25">
        <f>H187+H188</f>
        <v>100</v>
      </c>
      <c r="I186" s="25">
        <f>I187+I188</f>
        <v>100</v>
      </c>
      <c r="J186" s="8">
        <f>D186/B186*100</f>
        <v>91.723045041750467</v>
      </c>
      <c r="K186" s="8">
        <f t="shared" ref="K186:L189" si="27">D186/F186*100</f>
        <v>67.210039748113076</v>
      </c>
      <c r="L186" s="8">
        <f t="shared" si="27"/>
        <v>86.63548028037664</v>
      </c>
    </row>
    <row r="187" spans="1:12" s="1" customFormat="1" x14ac:dyDescent="0.2">
      <c r="A187" s="9" t="s">
        <v>8</v>
      </c>
      <c r="B187" s="7">
        <v>10.417</v>
      </c>
      <c r="C187" s="7">
        <v>26.917999999999999</v>
      </c>
      <c r="D187" s="7">
        <v>9.4169999999999998</v>
      </c>
      <c r="E187" s="7">
        <v>36.335000000000001</v>
      </c>
      <c r="F187" s="7">
        <v>9.4169999999999998</v>
      </c>
      <c r="G187" s="7">
        <v>34.667999999999999</v>
      </c>
      <c r="H187" s="25">
        <f>D187/D186*100</f>
        <v>62.575586417702176</v>
      </c>
      <c r="I187" s="25">
        <f>E187/E186*100</f>
        <v>63.084882893206242</v>
      </c>
      <c r="J187" s="8">
        <f>D187/B187*100</f>
        <v>90.400307190169912</v>
      </c>
      <c r="K187" s="8">
        <f t="shared" si="27"/>
        <v>100</v>
      </c>
      <c r="L187" s="8">
        <f t="shared" si="27"/>
        <v>104.80846890504212</v>
      </c>
    </row>
    <row r="188" spans="1:12" s="1" customFormat="1" x14ac:dyDescent="0.2">
      <c r="A188" s="9" t="s">
        <v>9</v>
      </c>
      <c r="B188" s="7">
        <v>5.99</v>
      </c>
      <c r="C188" s="7">
        <v>15.63</v>
      </c>
      <c r="D188" s="7">
        <v>5.6319999999999997</v>
      </c>
      <c r="E188" s="7">
        <v>21.262</v>
      </c>
      <c r="F188" s="7">
        <v>12.974</v>
      </c>
      <c r="G188" s="7">
        <v>31.814</v>
      </c>
      <c r="H188" s="25">
        <f>D188/D186*100</f>
        <v>37.424413582297831</v>
      </c>
      <c r="I188" s="25">
        <f>E188/E186*100</f>
        <v>36.915117106793751</v>
      </c>
      <c r="J188" s="8">
        <f>D188/B188*100</f>
        <v>94.023372287145236</v>
      </c>
      <c r="K188" s="8">
        <f t="shared" si="27"/>
        <v>43.409896716509941</v>
      </c>
      <c r="L188" s="8">
        <f t="shared" si="27"/>
        <v>66.832212233607848</v>
      </c>
    </row>
    <row r="189" spans="1:12" s="1" customFormat="1" x14ac:dyDescent="0.2">
      <c r="A189" s="6" t="s">
        <v>10</v>
      </c>
      <c r="B189" s="7">
        <v>16.407</v>
      </c>
      <c r="C189" s="7">
        <v>42.548000000000002</v>
      </c>
      <c r="D189" s="7">
        <v>15.048999999999999</v>
      </c>
      <c r="E189" s="7">
        <v>57.597000000000001</v>
      </c>
      <c r="F189" s="7">
        <v>22.390999999999998</v>
      </c>
      <c r="G189" s="7">
        <v>66.481999999999999</v>
      </c>
      <c r="H189" s="25">
        <f>H190+H191</f>
        <v>100</v>
      </c>
      <c r="I189" s="25">
        <f>I190+I191</f>
        <v>100</v>
      </c>
      <c r="J189" s="8">
        <f>D189/B189*100</f>
        <v>91.723045041750467</v>
      </c>
      <c r="K189" s="8">
        <f t="shared" si="27"/>
        <v>67.210039748113076</v>
      </c>
      <c r="L189" s="8">
        <f t="shared" si="27"/>
        <v>86.63548028037664</v>
      </c>
    </row>
    <row r="190" spans="1:12" s="1" customFormat="1" x14ac:dyDescent="0.2">
      <c r="A190" s="9" t="s">
        <v>11</v>
      </c>
      <c r="B190" s="7">
        <v>0</v>
      </c>
      <c r="C190" s="7">
        <v>0</v>
      </c>
      <c r="D190" s="7">
        <v>0</v>
      </c>
      <c r="E190" s="7">
        <v>0</v>
      </c>
      <c r="F190" s="7">
        <v>0</v>
      </c>
      <c r="G190" s="7">
        <v>27.6</v>
      </c>
      <c r="H190" s="25">
        <f>D190/D189*100</f>
        <v>0</v>
      </c>
      <c r="I190" s="25">
        <f>E190/E189*100</f>
        <v>0</v>
      </c>
      <c r="J190" s="8">
        <v>0</v>
      </c>
      <c r="K190" s="8">
        <v>0</v>
      </c>
      <c r="L190" s="8">
        <f>E190/G190*100</f>
        <v>0</v>
      </c>
    </row>
    <row r="191" spans="1:12" s="1" customFormat="1" x14ac:dyDescent="0.2">
      <c r="A191" s="9" t="s">
        <v>12</v>
      </c>
      <c r="B191" s="7">
        <v>16.407</v>
      </c>
      <c r="C191" s="7">
        <v>42.548000000000002</v>
      </c>
      <c r="D191" s="7">
        <v>15.048999999999999</v>
      </c>
      <c r="E191" s="7">
        <v>57.597000000000001</v>
      </c>
      <c r="F191" s="7">
        <v>22.390999999999998</v>
      </c>
      <c r="G191" s="7">
        <v>38.881999999999998</v>
      </c>
      <c r="H191" s="25">
        <f>D191/D189*100</f>
        <v>100</v>
      </c>
      <c r="I191" s="25">
        <f>E191/E189*100</f>
        <v>100</v>
      </c>
      <c r="J191" s="8">
        <f>D191/B191*100</f>
        <v>91.723045041750467</v>
      </c>
      <c r="K191" s="8">
        <f>D191/F191*100</f>
        <v>67.210039748113076</v>
      </c>
      <c r="L191" s="8">
        <f>E191/G191*100</f>
        <v>148.13281209814312</v>
      </c>
    </row>
    <row r="192" spans="1:12" s="1" customFormat="1" ht="33.75" x14ac:dyDescent="0.2">
      <c r="A192" s="3" t="s">
        <v>40</v>
      </c>
      <c r="B192" s="7"/>
      <c r="C192" s="7"/>
      <c r="D192" s="7"/>
      <c r="E192" s="7"/>
      <c r="F192" s="7"/>
      <c r="G192" s="7"/>
      <c r="H192" s="46"/>
      <c r="I192" s="46"/>
      <c r="J192" s="46"/>
      <c r="K192" s="46"/>
      <c r="L192" s="46"/>
    </row>
    <row r="193" spans="1:12" s="1" customFormat="1" x14ac:dyDescent="0.2">
      <c r="A193" s="6" t="s">
        <v>7</v>
      </c>
      <c r="B193" s="7">
        <v>13753.655000000001</v>
      </c>
      <c r="C193" s="7">
        <v>38892.194000000003</v>
      </c>
      <c r="D193" s="7">
        <v>14128.099</v>
      </c>
      <c r="E193" s="7">
        <v>53020.292999999998</v>
      </c>
      <c r="F193" s="7">
        <v>14414.887000000001</v>
      </c>
      <c r="G193" s="7">
        <v>53449.94</v>
      </c>
      <c r="H193" s="25">
        <f>H194+H195</f>
        <v>100</v>
      </c>
      <c r="I193" s="25">
        <f>I194+I195</f>
        <v>100.00000188607031</v>
      </c>
      <c r="J193" s="8">
        <f t="shared" ref="J193:J198" si="28">D193/B193*100</f>
        <v>102.7225053994738</v>
      </c>
      <c r="K193" s="8">
        <f t="shared" ref="K193:L198" si="29">D193/F193*100</f>
        <v>98.010473477870477</v>
      </c>
      <c r="L193" s="8">
        <f t="shared" si="29"/>
        <v>99.196169350236858</v>
      </c>
    </row>
    <row r="194" spans="1:12" s="1" customFormat="1" x14ac:dyDescent="0.2">
      <c r="A194" s="9" t="s">
        <v>8</v>
      </c>
      <c r="B194" s="7">
        <v>9174.1640000000007</v>
      </c>
      <c r="C194" s="7">
        <v>25978.159</v>
      </c>
      <c r="D194" s="7">
        <v>9232.1640000000007</v>
      </c>
      <c r="E194" s="7">
        <v>35210.322999999997</v>
      </c>
      <c r="F194" s="7">
        <v>8975.4969999999994</v>
      </c>
      <c r="G194" s="7">
        <v>33236.989000000001</v>
      </c>
      <c r="H194" s="25">
        <f>D194/D193*100</f>
        <v>65.346116275091219</v>
      </c>
      <c r="I194" s="25">
        <f>E194/E193*100</f>
        <v>66.409144513780788</v>
      </c>
      <c r="J194" s="8">
        <f t="shared" si="28"/>
        <v>100.63221019375716</v>
      </c>
      <c r="K194" s="8">
        <f t="shared" si="29"/>
        <v>102.85964108728464</v>
      </c>
      <c r="L194" s="8">
        <f t="shared" si="29"/>
        <v>105.93716235847957</v>
      </c>
    </row>
    <row r="195" spans="1:12" s="1" customFormat="1" x14ac:dyDescent="0.2">
      <c r="A195" s="9" t="s">
        <v>9</v>
      </c>
      <c r="B195" s="7">
        <v>4579.491</v>
      </c>
      <c r="C195" s="7">
        <v>12914.036</v>
      </c>
      <c r="D195" s="7">
        <v>4895.9350000000004</v>
      </c>
      <c r="E195" s="7">
        <v>17809.971000000001</v>
      </c>
      <c r="F195" s="7">
        <v>5439.39</v>
      </c>
      <c r="G195" s="7">
        <v>20212.95</v>
      </c>
      <c r="H195" s="25">
        <f>D195/D193*100</f>
        <v>34.653883724908781</v>
      </c>
      <c r="I195" s="25">
        <f>E195/E193*100</f>
        <v>33.59085737228952</v>
      </c>
      <c r="J195" s="8">
        <f t="shared" si="28"/>
        <v>106.91002559018024</v>
      </c>
      <c r="K195" s="8">
        <f t="shared" si="29"/>
        <v>90.008898056583547</v>
      </c>
      <c r="L195" s="8">
        <f t="shared" si="29"/>
        <v>88.111685825176437</v>
      </c>
    </row>
    <row r="196" spans="1:12" s="1" customFormat="1" x14ac:dyDescent="0.2">
      <c r="A196" s="6" t="s">
        <v>10</v>
      </c>
      <c r="B196" s="7">
        <v>13753.655000000001</v>
      </c>
      <c r="C196" s="7">
        <v>38892.194000000003</v>
      </c>
      <c r="D196" s="7">
        <v>14128.099</v>
      </c>
      <c r="E196" s="7">
        <v>53020.292999999998</v>
      </c>
      <c r="F196" s="7">
        <v>14414.887000000001</v>
      </c>
      <c r="G196" s="7">
        <v>53449.94</v>
      </c>
      <c r="H196" s="25">
        <f>H197+H198</f>
        <v>100</v>
      </c>
      <c r="I196" s="25">
        <f>I197+I198</f>
        <v>100.00000188607029</v>
      </c>
      <c r="J196" s="8">
        <f t="shared" si="28"/>
        <v>102.7225053994738</v>
      </c>
      <c r="K196" s="8">
        <f t="shared" si="29"/>
        <v>98.010473477870477</v>
      </c>
      <c r="L196" s="8">
        <f t="shared" si="29"/>
        <v>99.196169350236858</v>
      </c>
    </row>
    <row r="197" spans="1:12" s="1" customFormat="1" x14ac:dyDescent="0.2">
      <c r="A197" s="9" t="s">
        <v>11</v>
      </c>
      <c r="B197" s="7">
        <v>107.861</v>
      </c>
      <c r="C197" s="7">
        <v>246.57599999999999</v>
      </c>
      <c r="D197" s="7">
        <v>44.732999999999997</v>
      </c>
      <c r="E197" s="7">
        <v>291.31</v>
      </c>
      <c r="F197" s="7">
        <v>105.236</v>
      </c>
      <c r="G197" s="7">
        <v>258.05099999999999</v>
      </c>
      <c r="H197" s="25">
        <f>D197/D196*100</f>
        <v>0.31662433849026678</v>
      </c>
      <c r="I197" s="25">
        <f>E197/E196*100</f>
        <v>0.54943113950728273</v>
      </c>
      <c r="J197" s="8">
        <f t="shared" si="28"/>
        <v>41.472821501747617</v>
      </c>
      <c r="K197" s="8">
        <f t="shared" si="29"/>
        <v>42.507316887757035</v>
      </c>
      <c r="L197" s="8">
        <f t="shared" si="29"/>
        <v>112.88853753715351</v>
      </c>
    </row>
    <row r="198" spans="1:12" s="1" customFormat="1" x14ac:dyDescent="0.2">
      <c r="A198" s="9" t="s">
        <v>12</v>
      </c>
      <c r="B198" s="7">
        <v>13645.794</v>
      </c>
      <c r="C198" s="7">
        <v>38645.618000000002</v>
      </c>
      <c r="D198" s="7">
        <v>14083.366</v>
      </c>
      <c r="E198" s="7">
        <v>52728.983999999997</v>
      </c>
      <c r="F198" s="7">
        <v>14309.651</v>
      </c>
      <c r="G198" s="7">
        <v>53191.887999999999</v>
      </c>
      <c r="H198" s="25">
        <f>D198/D196*100</f>
        <v>99.683375661509729</v>
      </c>
      <c r="I198" s="25">
        <f>E198/E196*100</f>
        <v>99.450570746563017</v>
      </c>
      <c r="J198" s="8">
        <f t="shared" si="28"/>
        <v>103.20664374678381</v>
      </c>
      <c r="K198" s="8">
        <f t="shared" si="29"/>
        <v>98.418654654820031</v>
      </c>
      <c r="L198" s="8">
        <f t="shared" si="29"/>
        <v>99.129747002024061</v>
      </c>
    </row>
    <row r="199" spans="1:12" s="1" customFormat="1" ht="22.5" x14ac:dyDescent="0.2">
      <c r="A199" s="3" t="s">
        <v>41</v>
      </c>
      <c r="B199" s="7"/>
      <c r="C199" s="7"/>
      <c r="D199" s="7"/>
      <c r="E199" s="7"/>
      <c r="F199" s="7"/>
      <c r="G199" s="7"/>
      <c r="H199" s="46"/>
      <c r="I199" s="46"/>
      <c r="J199" s="46"/>
      <c r="K199" s="46"/>
      <c r="L199" s="46"/>
    </row>
    <row r="200" spans="1:12" s="1" customFormat="1" x14ac:dyDescent="0.2">
      <c r="A200" s="6" t="s">
        <v>7</v>
      </c>
      <c r="B200" s="7">
        <v>9136.0159999999996</v>
      </c>
      <c r="C200" s="7">
        <v>25086.219000000001</v>
      </c>
      <c r="D200" s="7">
        <v>8930.1749999999993</v>
      </c>
      <c r="E200" s="7">
        <v>34016.394</v>
      </c>
      <c r="F200" s="7">
        <v>8410.15</v>
      </c>
      <c r="G200" s="7">
        <v>33339.188999999998</v>
      </c>
      <c r="H200" s="25">
        <f>H201+H202</f>
        <v>100.00000000000001</v>
      </c>
      <c r="I200" s="25">
        <f>I201+I202</f>
        <v>100</v>
      </c>
      <c r="J200" s="8">
        <f t="shared" ref="J200:J205" si="30">D200/B200*100</f>
        <v>97.746928201526785</v>
      </c>
      <c r="K200" s="8">
        <f t="shared" ref="K200:L203" si="31">D200/F200*100</f>
        <v>106.18330231922141</v>
      </c>
      <c r="L200" s="8">
        <f t="shared" si="31"/>
        <v>102.03125816887749</v>
      </c>
    </row>
    <row r="201" spans="1:12" s="1" customFormat="1" x14ac:dyDescent="0.2">
      <c r="A201" s="9" t="s">
        <v>8</v>
      </c>
      <c r="B201" s="7">
        <v>5570.1660000000002</v>
      </c>
      <c r="C201" s="7">
        <v>15733.498</v>
      </c>
      <c r="D201" s="7">
        <v>5362.1660000000002</v>
      </c>
      <c r="E201" s="7">
        <v>21095.664000000001</v>
      </c>
      <c r="F201" s="7">
        <v>5034.8329999999996</v>
      </c>
      <c r="G201" s="7">
        <v>19835.330999999998</v>
      </c>
      <c r="H201" s="25">
        <f>D201/D200*100</f>
        <v>60.045475032684138</v>
      </c>
      <c r="I201" s="25">
        <f>E201/E200*100</f>
        <v>62.016167851301354</v>
      </c>
      <c r="J201" s="8">
        <f t="shared" si="30"/>
        <v>96.265820444130384</v>
      </c>
      <c r="K201" s="8">
        <f t="shared" si="31"/>
        <v>106.50136757266826</v>
      </c>
      <c r="L201" s="8">
        <f t="shared" si="31"/>
        <v>106.35398017809736</v>
      </c>
    </row>
    <row r="202" spans="1:12" s="1" customFormat="1" x14ac:dyDescent="0.2">
      <c r="A202" s="9" t="s">
        <v>9</v>
      </c>
      <c r="B202" s="7">
        <v>3565.85</v>
      </c>
      <c r="C202" s="7">
        <v>9352.7209999999995</v>
      </c>
      <c r="D202" s="7">
        <v>3568.009</v>
      </c>
      <c r="E202" s="7">
        <v>12920.73</v>
      </c>
      <c r="F202" s="7">
        <v>3375.317</v>
      </c>
      <c r="G202" s="7">
        <v>13503.859</v>
      </c>
      <c r="H202" s="25">
        <f>D202/D200*100</f>
        <v>39.954524967315876</v>
      </c>
      <c r="I202" s="25">
        <f>E202/E200*100</f>
        <v>37.983832148698653</v>
      </c>
      <c r="J202" s="8">
        <f t="shared" si="30"/>
        <v>100.06054657374818</v>
      </c>
      <c r="K202" s="8">
        <f t="shared" si="31"/>
        <v>105.70885638297085</v>
      </c>
      <c r="L202" s="8">
        <f t="shared" si="31"/>
        <v>95.68176030274013</v>
      </c>
    </row>
    <row r="203" spans="1:12" s="1" customFormat="1" x14ac:dyDescent="0.2">
      <c r="A203" s="6" t="s">
        <v>10</v>
      </c>
      <c r="B203" s="7">
        <v>9136.0159999999996</v>
      </c>
      <c r="C203" s="7">
        <v>25086.219000000001</v>
      </c>
      <c r="D203" s="7">
        <v>8930.1749999999993</v>
      </c>
      <c r="E203" s="7">
        <v>34016.394</v>
      </c>
      <c r="F203" s="7">
        <v>8410.15</v>
      </c>
      <c r="G203" s="7">
        <v>33339.188999999998</v>
      </c>
      <c r="H203" s="25">
        <f>H204+H205</f>
        <v>99.999999999999986</v>
      </c>
      <c r="I203" s="25">
        <f>I204+I205</f>
        <v>99.999999999999986</v>
      </c>
      <c r="J203" s="8">
        <f t="shared" si="30"/>
        <v>97.746928201526785</v>
      </c>
      <c r="K203" s="8">
        <f t="shared" si="31"/>
        <v>106.18330231922141</v>
      </c>
      <c r="L203" s="8">
        <f t="shared" si="31"/>
        <v>102.03125816887749</v>
      </c>
    </row>
    <row r="204" spans="1:12" s="1" customFormat="1" x14ac:dyDescent="0.2">
      <c r="A204" s="9" t="s">
        <v>11</v>
      </c>
      <c r="B204" s="7">
        <v>29.199000000000002</v>
      </c>
      <c r="C204" s="7">
        <v>68.778000000000006</v>
      </c>
      <c r="D204" s="7">
        <v>17.59</v>
      </c>
      <c r="E204" s="7">
        <v>86.367999999999995</v>
      </c>
      <c r="F204" s="7">
        <v>7.4390000000000001</v>
      </c>
      <c r="G204" s="7">
        <v>34.822000000000003</v>
      </c>
      <c r="H204" s="25">
        <f>D204/D203*100</f>
        <v>0.19697262371678048</v>
      </c>
      <c r="I204" s="25">
        <f>E204/E203*100</f>
        <v>0.25390110427342771</v>
      </c>
      <c r="J204" s="8">
        <f t="shared" si="30"/>
        <v>60.241789102366518</v>
      </c>
      <c r="K204" s="80">
        <f>D204/F204</f>
        <v>2.3645651297217367</v>
      </c>
      <c r="L204" s="80">
        <f>E204/G204</f>
        <v>2.4802710929871918</v>
      </c>
    </row>
    <row r="205" spans="1:12" s="1" customFormat="1" x14ac:dyDescent="0.2">
      <c r="A205" s="9" t="s">
        <v>12</v>
      </c>
      <c r="B205" s="7">
        <v>9106.8160000000007</v>
      </c>
      <c r="C205" s="7">
        <v>25017.440999999999</v>
      </c>
      <c r="D205" s="7">
        <v>8912.5849999999991</v>
      </c>
      <c r="E205" s="7">
        <v>33930.025999999998</v>
      </c>
      <c r="F205" s="7">
        <v>8402.7109999999993</v>
      </c>
      <c r="G205" s="7">
        <v>33304.368000000002</v>
      </c>
      <c r="H205" s="25">
        <f>D205/D203*100</f>
        <v>99.803027376283211</v>
      </c>
      <c r="I205" s="25">
        <f>E205/E203*100</f>
        <v>99.746098895726561</v>
      </c>
      <c r="J205" s="8">
        <f t="shared" si="30"/>
        <v>97.867190904043724</v>
      </c>
      <c r="K205" s="8">
        <f>D205/F205*100</f>
        <v>106.06797020628223</v>
      </c>
      <c r="L205" s="8">
        <f>E205/G205*100</f>
        <v>101.87860643384674</v>
      </c>
    </row>
    <row r="206" spans="1:12" s="1" customFormat="1" ht="22.5" x14ac:dyDescent="0.2">
      <c r="A206" s="3" t="s">
        <v>42</v>
      </c>
      <c r="B206" s="7"/>
      <c r="C206" s="7"/>
      <c r="D206" s="7"/>
      <c r="E206" s="7"/>
      <c r="F206" s="7"/>
      <c r="G206" s="7"/>
      <c r="H206" s="46"/>
      <c r="I206" s="46"/>
      <c r="J206" s="46"/>
      <c r="K206" s="46"/>
      <c r="L206" s="46"/>
    </row>
    <row r="207" spans="1:12" s="1" customFormat="1" x14ac:dyDescent="0.2">
      <c r="A207" s="6" t="s">
        <v>7</v>
      </c>
      <c r="B207" s="7">
        <v>12436.876</v>
      </c>
      <c r="C207" s="7">
        <v>31421.126</v>
      </c>
      <c r="D207" s="7">
        <v>10734.254000000001</v>
      </c>
      <c r="E207" s="7">
        <v>42155.38</v>
      </c>
      <c r="F207" s="7">
        <v>10707.53</v>
      </c>
      <c r="G207" s="7">
        <v>38034.58</v>
      </c>
      <c r="H207" s="25">
        <f>H208+H209</f>
        <v>99.999990684028887</v>
      </c>
      <c r="I207" s="25">
        <f>I208+I209</f>
        <v>99.999997627823547</v>
      </c>
      <c r="J207" s="8">
        <f t="shared" ref="J207:J212" si="32">D207/B207*100</f>
        <v>86.309890039910357</v>
      </c>
      <c r="K207" s="8">
        <f t="shared" ref="K207:L212" si="33">D207/F207*100</f>
        <v>100.24958136937276</v>
      </c>
      <c r="L207" s="8">
        <f t="shared" si="33"/>
        <v>110.83435126666312</v>
      </c>
    </row>
    <row r="208" spans="1:12" s="1" customFormat="1" x14ac:dyDescent="0.2">
      <c r="A208" s="9" t="s">
        <v>8</v>
      </c>
      <c r="B208" s="7">
        <v>5813.5839999999998</v>
      </c>
      <c r="C208" s="7">
        <v>15794.753000000001</v>
      </c>
      <c r="D208" s="7">
        <v>6337.5839999999998</v>
      </c>
      <c r="E208" s="7">
        <v>22132.337</v>
      </c>
      <c r="F208" s="7">
        <v>5215.5839999999998</v>
      </c>
      <c r="G208" s="7">
        <v>17933.337</v>
      </c>
      <c r="H208" s="25">
        <f>D208/D207*100</f>
        <v>59.040749361809397</v>
      </c>
      <c r="I208" s="25">
        <f>E208/E207*100</f>
        <v>52.501808784548977</v>
      </c>
      <c r="J208" s="8">
        <f t="shared" si="32"/>
        <v>109.01337281786931</v>
      </c>
      <c r="K208" s="8">
        <f t="shared" si="33"/>
        <v>121.51245191334279</v>
      </c>
      <c r="L208" s="8">
        <f t="shared" si="33"/>
        <v>123.414493353914</v>
      </c>
    </row>
    <row r="209" spans="1:12" s="1" customFormat="1" x14ac:dyDescent="0.2">
      <c r="A209" s="9" t="s">
        <v>9</v>
      </c>
      <c r="B209" s="7">
        <v>6623.2920000000004</v>
      </c>
      <c r="C209" s="7">
        <v>15626.373</v>
      </c>
      <c r="D209" s="7">
        <v>4396.6689999999999</v>
      </c>
      <c r="E209" s="7">
        <v>20023.042000000001</v>
      </c>
      <c r="F209" s="7">
        <v>5491.9449999999997</v>
      </c>
      <c r="G209" s="7">
        <v>20101.242999999999</v>
      </c>
      <c r="H209" s="25">
        <f>D209/D207*100</f>
        <v>40.959241322219498</v>
      </c>
      <c r="I209" s="25">
        <f>E209/E207*100</f>
        <v>47.498188843274576</v>
      </c>
      <c r="J209" s="8">
        <f t="shared" si="32"/>
        <v>66.381929107156978</v>
      </c>
      <c r="K209" s="8">
        <f t="shared" si="33"/>
        <v>80.056683014851743</v>
      </c>
      <c r="L209" s="8">
        <f t="shared" si="33"/>
        <v>99.610964356781324</v>
      </c>
    </row>
    <row r="210" spans="1:12" s="1" customFormat="1" x14ac:dyDescent="0.2">
      <c r="A210" s="6" t="s">
        <v>10</v>
      </c>
      <c r="B210" s="7">
        <v>12436.876</v>
      </c>
      <c r="C210" s="7">
        <v>31421.126</v>
      </c>
      <c r="D210" s="7">
        <v>10734.254000000001</v>
      </c>
      <c r="E210" s="7">
        <v>42155.38</v>
      </c>
      <c r="F210" s="7">
        <v>10707.53</v>
      </c>
      <c r="G210" s="7">
        <v>38034.58</v>
      </c>
      <c r="H210" s="25">
        <f>H211+H212</f>
        <v>99.999999999999986</v>
      </c>
      <c r="I210" s="25">
        <f>I211+I212</f>
        <v>100.00000000000001</v>
      </c>
      <c r="J210" s="8">
        <f t="shared" si="32"/>
        <v>86.309890039910357</v>
      </c>
      <c r="K210" s="8">
        <f t="shared" si="33"/>
        <v>100.24958136937276</v>
      </c>
      <c r="L210" s="8">
        <f t="shared" si="33"/>
        <v>110.83435126666312</v>
      </c>
    </row>
    <row r="211" spans="1:12" s="1" customFormat="1" x14ac:dyDescent="0.2">
      <c r="A211" s="9" t="s">
        <v>11</v>
      </c>
      <c r="B211" s="7">
        <v>1759.4960000000001</v>
      </c>
      <c r="C211" s="7">
        <v>5316.0590000000002</v>
      </c>
      <c r="D211" s="7">
        <v>2549.9899999999998</v>
      </c>
      <c r="E211" s="7">
        <v>7866.049</v>
      </c>
      <c r="F211" s="7">
        <v>2690.6060000000002</v>
      </c>
      <c r="G211" s="7">
        <v>7914.5640000000003</v>
      </c>
      <c r="H211" s="25">
        <f>D211/D210*100</f>
        <v>23.755633134822407</v>
      </c>
      <c r="I211" s="25">
        <f>E211/E210*100</f>
        <v>18.659656252653871</v>
      </c>
      <c r="J211" s="8">
        <f t="shared" si="32"/>
        <v>144.92729736242649</v>
      </c>
      <c r="K211" s="8">
        <f t="shared" si="33"/>
        <v>94.773816753549184</v>
      </c>
      <c r="L211" s="8">
        <f t="shared" si="33"/>
        <v>99.387016138854904</v>
      </c>
    </row>
    <row r="212" spans="1:12" s="1" customFormat="1" x14ac:dyDescent="0.2">
      <c r="A212" s="9" t="s">
        <v>12</v>
      </c>
      <c r="B212" s="7">
        <v>10677.38</v>
      </c>
      <c r="C212" s="7">
        <v>26105.066999999999</v>
      </c>
      <c r="D212" s="7">
        <v>8184.2640000000001</v>
      </c>
      <c r="E212" s="7">
        <v>34289.330999999998</v>
      </c>
      <c r="F212" s="7">
        <v>8016.924</v>
      </c>
      <c r="G212" s="7">
        <v>30120.016</v>
      </c>
      <c r="H212" s="25">
        <f>D212/D210*100</f>
        <v>76.244366865177582</v>
      </c>
      <c r="I212" s="25">
        <f>E212/E210*100</f>
        <v>81.340343747346139</v>
      </c>
      <c r="J212" s="8">
        <f t="shared" si="32"/>
        <v>76.650489164944972</v>
      </c>
      <c r="K212" s="8">
        <f t="shared" si="33"/>
        <v>102.08733424440597</v>
      </c>
      <c r="L212" s="8">
        <f t="shared" si="33"/>
        <v>113.84233992438782</v>
      </c>
    </row>
    <row r="213" spans="1:12" s="1" customFormat="1" x14ac:dyDescent="0.2">
      <c r="A213" s="3" t="s">
        <v>43</v>
      </c>
      <c r="B213" s="7"/>
      <c r="C213" s="7"/>
      <c r="D213" s="7"/>
      <c r="E213" s="7"/>
      <c r="F213" s="7"/>
      <c r="G213" s="7"/>
      <c r="H213" s="46"/>
      <c r="I213" s="46"/>
      <c r="J213" s="46"/>
      <c r="K213" s="46"/>
      <c r="L213" s="46"/>
    </row>
    <row r="214" spans="1:12" s="1" customFormat="1" x14ac:dyDescent="0.2">
      <c r="A214" s="6" t="s">
        <v>7</v>
      </c>
      <c r="B214" s="7">
        <v>14270.923000000001</v>
      </c>
      <c r="C214" s="7">
        <v>36576.080999999998</v>
      </c>
      <c r="D214" s="7">
        <v>11004.76</v>
      </c>
      <c r="E214" s="7">
        <v>47580.841</v>
      </c>
      <c r="F214" s="7">
        <v>10034.353999999999</v>
      </c>
      <c r="G214" s="7">
        <v>41743.290999999997</v>
      </c>
      <c r="H214" s="25">
        <f>H215+H216</f>
        <v>100.0000090869769</v>
      </c>
      <c r="I214" s="25">
        <f>I215+I216</f>
        <v>100</v>
      </c>
      <c r="J214" s="8">
        <f>D214/B214*100</f>
        <v>77.113162197007156</v>
      </c>
      <c r="K214" s="8">
        <f t="shared" ref="K214:L219" si="34">D214/F214*100</f>
        <v>109.67083680723245</v>
      </c>
      <c r="L214" s="8">
        <f t="shared" si="34"/>
        <v>113.98440290680485</v>
      </c>
    </row>
    <row r="215" spans="1:12" s="1" customFormat="1" x14ac:dyDescent="0.2">
      <c r="A215" s="9" t="s">
        <v>8</v>
      </c>
      <c r="B215" s="7">
        <v>9557.7549999999992</v>
      </c>
      <c r="C215" s="7">
        <v>24618.512999999999</v>
      </c>
      <c r="D215" s="7">
        <v>7413.8890000000001</v>
      </c>
      <c r="E215" s="7">
        <v>32032.401000000002</v>
      </c>
      <c r="F215" s="7">
        <v>4516.9840000000004</v>
      </c>
      <c r="G215" s="7">
        <v>23135.094000000001</v>
      </c>
      <c r="H215" s="25">
        <f>D215/D214*100</f>
        <v>67.369838142767307</v>
      </c>
      <c r="I215" s="25">
        <f>E215/E214*100</f>
        <v>67.322057212061466</v>
      </c>
      <c r="J215" s="8">
        <f>D215/B215*100</f>
        <v>77.5693559837012</v>
      </c>
      <c r="K215" s="8">
        <f t="shared" si="34"/>
        <v>164.13361216245175</v>
      </c>
      <c r="L215" s="8">
        <f t="shared" si="34"/>
        <v>138.45805424434411</v>
      </c>
    </row>
    <row r="216" spans="1:12" s="1" customFormat="1" x14ac:dyDescent="0.2">
      <c r="A216" s="9" t="s">
        <v>9</v>
      </c>
      <c r="B216" s="7">
        <v>4713.1689999999999</v>
      </c>
      <c r="C216" s="7">
        <v>11957.567999999999</v>
      </c>
      <c r="D216" s="7">
        <v>3590.8719999999998</v>
      </c>
      <c r="E216" s="7">
        <v>15548.44</v>
      </c>
      <c r="F216" s="7">
        <v>5517.3689999999997</v>
      </c>
      <c r="G216" s="7">
        <v>18608.197</v>
      </c>
      <c r="H216" s="25">
        <f>D216/D214*100</f>
        <v>32.630170944209596</v>
      </c>
      <c r="I216" s="25">
        <f>E216/E214*100</f>
        <v>32.677942787938534</v>
      </c>
      <c r="J216" s="8">
        <f>D216/B216*100</f>
        <v>76.188059456386981</v>
      </c>
      <c r="K216" s="8">
        <f t="shared" si="34"/>
        <v>65.083049547710146</v>
      </c>
      <c r="L216" s="8">
        <f t="shared" si="34"/>
        <v>83.556939987254012</v>
      </c>
    </row>
    <row r="217" spans="1:12" s="1" customFormat="1" x14ac:dyDescent="0.2">
      <c r="A217" s="6" t="s">
        <v>10</v>
      </c>
      <c r="B217" s="7">
        <v>14270.923000000001</v>
      </c>
      <c r="C217" s="7">
        <v>36576.080999999998</v>
      </c>
      <c r="D217" s="7">
        <v>11004.76</v>
      </c>
      <c r="E217" s="7">
        <v>47580.841</v>
      </c>
      <c r="F217" s="7">
        <v>10034.353999999999</v>
      </c>
      <c r="G217" s="7">
        <v>41743.290999999997</v>
      </c>
      <c r="H217" s="25">
        <f>H218+H219</f>
        <v>100.0000090869769</v>
      </c>
      <c r="I217" s="25">
        <f>I218+I219</f>
        <v>100.00000000000001</v>
      </c>
      <c r="J217" s="8">
        <f>D217/B217*100</f>
        <v>77.113162197007156</v>
      </c>
      <c r="K217" s="8">
        <f t="shared" si="34"/>
        <v>109.67083680723245</v>
      </c>
      <c r="L217" s="8">
        <f t="shared" si="34"/>
        <v>113.98440290680485</v>
      </c>
    </row>
    <row r="218" spans="1:12" s="1" customFormat="1" x14ac:dyDescent="0.2">
      <c r="A218" s="9" t="s">
        <v>11</v>
      </c>
      <c r="B218" s="7">
        <v>286.09899999999999</v>
      </c>
      <c r="C218" s="7">
        <v>402.96499999999997</v>
      </c>
      <c r="D218" s="7">
        <v>656.39700000000005</v>
      </c>
      <c r="E218" s="7">
        <v>1059.3610000000001</v>
      </c>
      <c r="F218" s="7">
        <v>499.48</v>
      </c>
      <c r="G218" s="7">
        <v>1136.146</v>
      </c>
      <c r="H218" s="25">
        <f>D218/D217*100</f>
        <v>5.9646643815948739</v>
      </c>
      <c r="I218" s="25">
        <f>E218/E217*100</f>
        <v>2.2264444632241793</v>
      </c>
      <c r="J218" s="80">
        <f>D218/B218</f>
        <v>2.2943002247473778</v>
      </c>
      <c r="K218" s="8">
        <f t="shared" si="34"/>
        <v>131.41607271562427</v>
      </c>
      <c r="L218" s="8">
        <f t="shared" si="34"/>
        <v>93.241625636141848</v>
      </c>
    </row>
    <row r="219" spans="1:12" s="1" customFormat="1" x14ac:dyDescent="0.2">
      <c r="A219" s="9" t="s">
        <v>12</v>
      </c>
      <c r="B219" s="7">
        <v>13984.824000000001</v>
      </c>
      <c r="C219" s="7">
        <v>36173.116000000002</v>
      </c>
      <c r="D219" s="7">
        <v>10348.364</v>
      </c>
      <c r="E219" s="7">
        <v>46521.48</v>
      </c>
      <c r="F219" s="7">
        <v>9534.8729999999996</v>
      </c>
      <c r="G219" s="7">
        <v>40607.144999999997</v>
      </c>
      <c r="H219" s="25">
        <f>D219/D217*100</f>
        <v>94.03534470538203</v>
      </c>
      <c r="I219" s="25">
        <f>E219/E217*100</f>
        <v>97.773555536775831</v>
      </c>
      <c r="J219" s="8">
        <f>D219/B219*100</f>
        <v>73.99709856913465</v>
      </c>
      <c r="K219" s="8">
        <f t="shared" si="34"/>
        <v>108.53174447105903</v>
      </c>
      <c r="L219" s="8">
        <f t="shared" si="34"/>
        <v>114.56476440291483</v>
      </c>
    </row>
    <row r="220" spans="1:12" s="1" customFormat="1" ht="33.75" x14ac:dyDescent="0.2">
      <c r="A220" s="3" t="s">
        <v>44</v>
      </c>
      <c r="B220" s="7"/>
      <c r="C220" s="7"/>
      <c r="D220" s="7"/>
      <c r="E220" s="7"/>
      <c r="F220" s="7"/>
      <c r="G220" s="7"/>
      <c r="H220" s="46"/>
      <c r="I220" s="46"/>
      <c r="J220" s="46"/>
      <c r="K220" s="46"/>
      <c r="L220" s="46"/>
    </row>
    <row r="221" spans="1:12" s="1" customFormat="1" x14ac:dyDescent="0.2">
      <c r="A221" s="6" t="s">
        <v>7</v>
      </c>
      <c r="B221" s="7">
        <v>9010.3940000000002</v>
      </c>
      <c r="C221" s="7">
        <v>21699.045999999998</v>
      </c>
      <c r="D221" s="7">
        <v>7689.2809999999999</v>
      </c>
      <c r="E221" s="7">
        <v>29388.326000000001</v>
      </c>
      <c r="F221" s="7">
        <v>9609.35</v>
      </c>
      <c r="G221" s="7">
        <v>30613.278999999999</v>
      </c>
      <c r="H221" s="25">
        <f>H222+H223</f>
        <v>100</v>
      </c>
      <c r="I221" s="25">
        <f>I222+I223</f>
        <v>100</v>
      </c>
      <c r="J221" s="8">
        <f t="shared" ref="J221:J226" si="35">D221/B221*100</f>
        <v>85.337899763317779</v>
      </c>
      <c r="K221" s="8">
        <f t="shared" ref="K221:L226" si="36">D221/F221*100</f>
        <v>80.018742162581233</v>
      </c>
      <c r="L221" s="8">
        <f t="shared" si="36"/>
        <v>95.99862203588188</v>
      </c>
    </row>
    <row r="222" spans="1:12" s="1" customFormat="1" x14ac:dyDescent="0.2">
      <c r="A222" s="9" t="s">
        <v>8</v>
      </c>
      <c r="B222" s="7">
        <v>2101.2489999999998</v>
      </c>
      <c r="C222" s="7">
        <v>5582.7470000000003</v>
      </c>
      <c r="D222" s="7">
        <v>2158.2489999999998</v>
      </c>
      <c r="E222" s="7">
        <v>7740.9960000000001</v>
      </c>
      <c r="F222" s="7">
        <v>1415.9159999999999</v>
      </c>
      <c r="G222" s="7">
        <v>5881.6629999999996</v>
      </c>
      <c r="H222" s="25">
        <f>D222/D221*100</f>
        <v>28.068281026535509</v>
      </c>
      <c r="I222" s="25">
        <f>E222/E221*100</f>
        <v>26.340377468250487</v>
      </c>
      <c r="J222" s="8">
        <f t="shared" si="35"/>
        <v>102.7126723201296</v>
      </c>
      <c r="K222" s="8">
        <f t="shared" si="36"/>
        <v>152.42775701383414</v>
      </c>
      <c r="L222" s="8">
        <f t="shared" si="36"/>
        <v>131.61236881473829</v>
      </c>
    </row>
    <row r="223" spans="1:12" s="1" customFormat="1" x14ac:dyDescent="0.2">
      <c r="A223" s="9" t="s">
        <v>9</v>
      </c>
      <c r="B223" s="7">
        <v>6909.1450000000004</v>
      </c>
      <c r="C223" s="7">
        <v>16116.299000000001</v>
      </c>
      <c r="D223" s="7">
        <v>5531.0320000000002</v>
      </c>
      <c r="E223" s="7">
        <v>21647.33</v>
      </c>
      <c r="F223" s="7">
        <v>8193.4339999999993</v>
      </c>
      <c r="G223" s="7">
        <v>24731.616000000002</v>
      </c>
      <c r="H223" s="25">
        <f>D223/D221*100</f>
        <v>71.931718973464484</v>
      </c>
      <c r="I223" s="25">
        <f>E223/E221*100</f>
        <v>73.65962253174952</v>
      </c>
      <c r="J223" s="8">
        <f t="shared" si="35"/>
        <v>80.053783789455863</v>
      </c>
      <c r="K223" s="8">
        <f t="shared" si="36"/>
        <v>67.505663681430775</v>
      </c>
      <c r="L223" s="8">
        <f t="shared" si="36"/>
        <v>87.528975057675169</v>
      </c>
    </row>
    <row r="224" spans="1:12" s="1" customFormat="1" x14ac:dyDescent="0.2">
      <c r="A224" s="6" t="s">
        <v>10</v>
      </c>
      <c r="B224" s="7">
        <v>9010.3940000000002</v>
      </c>
      <c r="C224" s="7">
        <v>21699.045999999998</v>
      </c>
      <c r="D224" s="7">
        <v>7689.2809999999999</v>
      </c>
      <c r="E224" s="7">
        <v>29388.326000000001</v>
      </c>
      <c r="F224" s="7">
        <v>9609.35</v>
      </c>
      <c r="G224" s="7">
        <v>30613.278999999999</v>
      </c>
      <c r="H224" s="25">
        <f>H225+H226</f>
        <v>99.999986994882875</v>
      </c>
      <c r="I224" s="25">
        <f>I225+I226</f>
        <v>100.00000340271167</v>
      </c>
      <c r="J224" s="8">
        <f t="shared" si="35"/>
        <v>85.337899763317779</v>
      </c>
      <c r="K224" s="8">
        <f t="shared" si="36"/>
        <v>80.018742162581233</v>
      </c>
      <c r="L224" s="8">
        <f t="shared" si="36"/>
        <v>95.99862203588188</v>
      </c>
    </row>
    <row r="225" spans="1:12" s="1" customFormat="1" x14ac:dyDescent="0.2">
      <c r="A225" s="9" t="s">
        <v>11</v>
      </c>
      <c r="B225" s="7">
        <v>359.18200000000002</v>
      </c>
      <c r="C225" s="7">
        <v>620.06899999999996</v>
      </c>
      <c r="D225" s="7">
        <v>268.09300000000002</v>
      </c>
      <c r="E225" s="7">
        <v>888.16300000000001</v>
      </c>
      <c r="F225" s="7">
        <v>978.33900000000006</v>
      </c>
      <c r="G225" s="7">
        <v>3146.7489999999998</v>
      </c>
      <c r="H225" s="25">
        <f>D225/D224*100</f>
        <v>3.4865808649729413</v>
      </c>
      <c r="I225" s="25">
        <f>E225/E224*100</f>
        <v>3.0221626097383023</v>
      </c>
      <c r="J225" s="8">
        <f t="shared" si="35"/>
        <v>74.639876163059398</v>
      </c>
      <c r="K225" s="8">
        <f t="shared" si="36"/>
        <v>27.402873646047027</v>
      </c>
      <c r="L225" s="8">
        <f t="shared" si="36"/>
        <v>28.224780559237487</v>
      </c>
    </row>
    <row r="226" spans="1:12" s="1" customFormat="1" x14ac:dyDescent="0.2">
      <c r="A226" s="9" t="s">
        <v>12</v>
      </c>
      <c r="B226" s="7">
        <v>8651.2119999999995</v>
      </c>
      <c r="C226" s="7">
        <v>21078.975999999999</v>
      </c>
      <c r="D226" s="7">
        <v>7421.1869999999999</v>
      </c>
      <c r="E226" s="7">
        <v>28500.164000000001</v>
      </c>
      <c r="F226" s="7">
        <v>8631.0110000000004</v>
      </c>
      <c r="G226" s="7">
        <v>27466.53</v>
      </c>
      <c r="H226" s="25">
        <f>D226/D224*100</f>
        <v>96.513406129909939</v>
      </c>
      <c r="I226" s="25">
        <f>E226/E224*100</f>
        <v>96.977840792973367</v>
      </c>
      <c r="J226" s="8">
        <f t="shared" si="35"/>
        <v>85.782049960167441</v>
      </c>
      <c r="K226" s="8">
        <f t="shared" si="36"/>
        <v>85.982824028378587</v>
      </c>
      <c r="L226" s="8">
        <f t="shared" si="36"/>
        <v>103.76324930742982</v>
      </c>
    </row>
    <row r="227" spans="1:12" s="1" customFormat="1" x14ac:dyDescent="0.2">
      <c r="A227" s="3" t="s">
        <v>45</v>
      </c>
      <c r="B227" s="7"/>
      <c r="C227" s="7"/>
      <c r="D227" s="7"/>
      <c r="E227" s="7"/>
      <c r="F227" s="7"/>
      <c r="G227" s="7"/>
      <c r="H227" s="46"/>
      <c r="I227" s="46"/>
      <c r="J227" s="46"/>
      <c r="K227" s="46"/>
      <c r="L227" s="46"/>
    </row>
    <row r="228" spans="1:12" s="1" customFormat="1" x14ac:dyDescent="0.2">
      <c r="A228" s="6" t="s">
        <v>7</v>
      </c>
      <c r="B228" s="7">
        <v>15835.941000000001</v>
      </c>
      <c r="C228" s="7">
        <v>47385.277999999998</v>
      </c>
      <c r="D228" s="7">
        <v>13566.047</v>
      </c>
      <c r="E228" s="7">
        <v>60951.324999999997</v>
      </c>
      <c r="F228" s="7">
        <v>11550.538</v>
      </c>
      <c r="G228" s="7">
        <v>47525.156999999999</v>
      </c>
      <c r="H228" s="25">
        <f>H229+H230</f>
        <v>99.999999999999986</v>
      </c>
      <c r="I228" s="25">
        <f>I229+I230</f>
        <v>100.00000000000001</v>
      </c>
      <c r="J228" s="8">
        <f t="shared" ref="J228:J233" si="37">D228/B228*100</f>
        <v>85.666188071804498</v>
      </c>
      <c r="K228" s="8">
        <f>D228/F228*100</f>
        <v>117.44948157393189</v>
      </c>
      <c r="L228" s="8">
        <f>E228/G228*100</f>
        <v>128.25065470062518</v>
      </c>
    </row>
    <row r="229" spans="1:12" s="1" customFormat="1" x14ac:dyDescent="0.2">
      <c r="A229" s="9" t="s">
        <v>8</v>
      </c>
      <c r="B229" s="7">
        <v>1185.751</v>
      </c>
      <c r="C229" s="7">
        <v>3183.92</v>
      </c>
      <c r="D229" s="7">
        <v>909.75099999999998</v>
      </c>
      <c r="E229" s="7">
        <v>4093.6709999999998</v>
      </c>
      <c r="F229" s="7">
        <v>400.084</v>
      </c>
      <c r="G229" s="7">
        <v>1904.337</v>
      </c>
      <c r="H229" s="25">
        <f>D229/D228*100</f>
        <v>6.7060876318650511</v>
      </c>
      <c r="I229" s="25">
        <f>E229/E228*100</f>
        <v>6.7162953389446418</v>
      </c>
      <c r="J229" s="8">
        <f t="shared" si="37"/>
        <v>76.723612292968753</v>
      </c>
      <c r="K229" s="80">
        <f>D229/F229</f>
        <v>2.2738999810039893</v>
      </c>
      <c r="L229" s="80">
        <f>E229/G229</f>
        <v>2.1496568096928224</v>
      </c>
    </row>
    <row r="230" spans="1:12" s="1" customFormat="1" x14ac:dyDescent="0.2">
      <c r="A230" s="9" t="s">
        <v>9</v>
      </c>
      <c r="B230" s="7">
        <v>14650.19</v>
      </c>
      <c r="C230" s="7">
        <v>44201.358</v>
      </c>
      <c r="D230" s="7">
        <v>12656.296</v>
      </c>
      <c r="E230" s="7">
        <v>56857.654000000002</v>
      </c>
      <c r="F230" s="7">
        <v>11150.454</v>
      </c>
      <c r="G230" s="7">
        <v>45620.82</v>
      </c>
      <c r="H230" s="25">
        <f>D230/D228*100</f>
        <v>93.29391236813494</v>
      </c>
      <c r="I230" s="25">
        <f>E230/E228*100</f>
        <v>93.283704661055367</v>
      </c>
      <c r="J230" s="8">
        <f t="shared" si="37"/>
        <v>86.389978560005019</v>
      </c>
      <c r="K230" s="8">
        <f t="shared" ref="K230:L233" si="38">D230/F230*100</f>
        <v>113.50475953714532</v>
      </c>
      <c r="L230" s="8">
        <f t="shared" si="38"/>
        <v>124.63093385870749</v>
      </c>
    </row>
    <row r="231" spans="1:12" s="1" customFormat="1" x14ac:dyDescent="0.2">
      <c r="A231" s="6" t="s">
        <v>10</v>
      </c>
      <c r="B231" s="7">
        <v>15835.941000000001</v>
      </c>
      <c r="C231" s="7">
        <v>47385.277999999998</v>
      </c>
      <c r="D231" s="7">
        <v>13566.047</v>
      </c>
      <c r="E231" s="7">
        <v>60951.324999999997</v>
      </c>
      <c r="F231" s="7">
        <v>11550.538</v>
      </c>
      <c r="G231" s="7">
        <v>47525.156999999999</v>
      </c>
      <c r="H231" s="25">
        <f>H232+H233</f>
        <v>99.999992628655932</v>
      </c>
      <c r="I231" s="25">
        <f>I232+I233</f>
        <v>100</v>
      </c>
      <c r="J231" s="8">
        <f t="shared" si="37"/>
        <v>85.666188071804498</v>
      </c>
      <c r="K231" s="8">
        <f t="shared" si="38"/>
        <v>117.44948157393189</v>
      </c>
      <c r="L231" s="8">
        <f t="shared" si="38"/>
        <v>128.25065470062518</v>
      </c>
    </row>
    <row r="232" spans="1:12" s="1" customFormat="1" x14ac:dyDescent="0.2">
      <c r="A232" s="9" t="s">
        <v>11</v>
      </c>
      <c r="B232" s="7">
        <v>666.05899999999997</v>
      </c>
      <c r="C232" s="7">
        <v>1891.6489999999999</v>
      </c>
      <c r="D232" s="7">
        <v>1035.4659999999999</v>
      </c>
      <c r="E232" s="7">
        <v>2927.1149999999998</v>
      </c>
      <c r="F232" s="7">
        <v>634.298</v>
      </c>
      <c r="G232" s="7">
        <v>3709.7809999999999</v>
      </c>
      <c r="H232" s="25">
        <f>D232/D231*100</f>
        <v>7.632776150635479</v>
      </c>
      <c r="I232" s="25">
        <f>E232/E231*100</f>
        <v>4.8023812443781981</v>
      </c>
      <c r="J232" s="8">
        <f t="shared" si="37"/>
        <v>155.46160325136361</v>
      </c>
      <c r="K232" s="8">
        <f t="shared" si="38"/>
        <v>163.24598217241737</v>
      </c>
      <c r="L232" s="8">
        <f t="shared" si="38"/>
        <v>78.902636031614804</v>
      </c>
    </row>
    <row r="233" spans="1:12" s="1" customFormat="1" x14ac:dyDescent="0.2">
      <c r="A233" s="9" t="s">
        <v>12</v>
      </c>
      <c r="B233" s="7">
        <v>15169.882</v>
      </c>
      <c r="C233" s="7">
        <v>45493.629000000001</v>
      </c>
      <c r="D233" s="7">
        <v>12530.58</v>
      </c>
      <c r="E233" s="7">
        <v>58024.21</v>
      </c>
      <c r="F233" s="7">
        <v>10916.241</v>
      </c>
      <c r="G233" s="7">
        <v>43815.375999999997</v>
      </c>
      <c r="H233" s="25">
        <f>D233/D231*100</f>
        <v>92.367216478020453</v>
      </c>
      <c r="I233" s="25">
        <f>E233/E231*100</f>
        <v>95.197618755621804</v>
      </c>
      <c r="J233" s="8">
        <f t="shared" si="37"/>
        <v>82.601697231395733</v>
      </c>
      <c r="K233" s="8">
        <f t="shared" si="38"/>
        <v>114.7884148032276</v>
      </c>
      <c r="L233" s="8">
        <f t="shared" si="38"/>
        <v>132.42887610961048</v>
      </c>
    </row>
    <row r="234" spans="1:12" s="1" customFormat="1" x14ac:dyDescent="0.2">
      <c r="A234" s="3" t="s">
        <v>46</v>
      </c>
      <c r="B234" s="7"/>
      <c r="C234" s="7"/>
      <c r="D234" s="7"/>
      <c r="E234" s="7"/>
      <c r="F234" s="7"/>
      <c r="G234" s="7"/>
      <c r="H234" s="46"/>
      <c r="I234" s="46"/>
      <c r="J234" s="46"/>
      <c r="K234" s="46"/>
      <c r="L234" s="46"/>
    </row>
    <row r="235" spans="1:12" s="1" customFormat="1" x14ac:dyDescent="0.2">
      <c r="A235" s="6" t="s">
        <v>7</v>
      </c>
      <c r="B235" s="7">
        <v>76901.554000000004</v>
      </c>
      <c r="C235" s="7">
        <v>217100.39199999999</v>
      </c>
      <c r="D235" s="7">
        <v>67869.233999999997</v>
      </c>
      <c r="E235" s="7">
        <v>284969.625</v>
      </c>
      <c r="F235" s="7">
        <v>68298.438999999998</v>
      </c>
      <c r="G235" s="7">
        <v>240186.443</v>
      </c>
      <c r="H235" s="25">
        <f>H236+H237</f>
        <v>100</v>
      </c>
      <c r="I235" s="25">
        <f>I236+I237</f>
        <v>100</v>
      </c>
      <c r="J235" s="8">
        <f t="shared" ref="J235:J240" si="39">D235/B235*100</f>
        <v>88.254697687903672</v>
      </c>
      <c r="K235" s="8">
        <f t="shared" ref="K235:L240" si="40">D235/F235*100</f>
        <v>99.371574217091549</v>
      </c>
      <c r="L235" s="8">
        <f t="shared" si="40"/>
        <v>118.64517474035785</v>
      </c>
    </row>
    <row r="236" spans="1:12" s="1" customFormat="1" x14ac:dyDescent="0.2">
      <c r="A236" s="9" t="s">
        <v>8</v>
      </c>
      <c r="B236" s="7">
        <v>59667.830999999998</v>
      </c>
      <c r="C236" s="7">
        <v>171444.49400000001</v>
      </c>
      <c r="D236" s="7">
        <v>54120.830999999998</v>
      </c>
      <c r="E236" s="7">
        <v>225565.32500000001</v>
      </c>
      <c r="F236" s="7">
        <v>60504.165000000001</v>
      </c>
      <c r="G236" s="7">
        <v>200824.65900000001</v>
      </c>
      <c r="H236" s="25">
        <f>D236/D235*100</f>
        <v>79.742805112549235</v>
      </c>
      <c r="I236" s="25">
        <f>E236/E235*100</f>
        <v>79.154164237679723</v>
      </c>
      <c r="J236" s="8">
        <f t="shared" si="39"/>
        <v>90.703533366245537</v>
      </c>
      <c r="K236" s="8">
        <f t="shared" si="40"/>
        <v>89.44976102058429</v>
      </c>
      <c r="L236" s="8">
        <f t="shared" si="40"/>
        <v>112.31953591914228</v>
      </c>
    </row>
    <row r="237" spans="1:12" s="1" customFormat="1" x14ac:dyDescent="0.2">
      <c r="A237" s="9" t="s">
        <v>9</v>
      </c>
      <c r="B237" s="7">
        <v>17233.722000000002</v>
      </c>
      <c r="C237" s="7">
        <v>45655.898000000001</v>
      </c>
      <c r="D237" s="7">
        <v>13748.403</v>
      </c>
      <c r="E237" s="7">
        <v>59404.3</v>
      </c>
      <c r="F237" s="7">
        <v>7794.2740000000003</v>
      </c>
      <c r="G237" s="7">
        <v>39361.784</v>
      </c>
      <c r="H237" s="25">
        <f>D237/D235*100</f>
        <v>20.257194887450773</v>
      </c>
      <c r="I237" s="25">
        <f>E237/E235*100</f>
        <v>20.845835762320284</v>
      </c>
      <c r="J237" s="8">
        <f t="shared" si="39"/>
        <v>79.776167910797213</v>
      </c>
      <c r="K237" s="8">
        <f t="shared" si="40"/>
        <v>176.39106605695412</v>
      </c>
      <c r="L237" s="8">
        <f t="shared" si="40"/>
        <v>150.91871852149791</v>
      </c>
    </row>
    <row r="238" spans="1:12" s="1" customFormat="1" x14ac:dyDescent="0.2">
      <c r="A238" s="6" t="s">
        <v>10</v>
      </c>
      <c r="B238" s="7">
        <v>76901.554000000004</v>
      </c>
      <c r="C238" s="7">
        <v>217100.39199999999</v>
      </c>
      <c r="D238" s="7">
        <v>67869.233999999997</v>
      </c>
      <c r="E238" s="7">
        <v>284969.625</v>
      </c>
      <c r="F238" s="7">
        <v>68298.438999999998</v>
      </c>
      <c r="G238" s="7">
        <v>240186.443</v>
      </c>
      <c r="H238" s="25">
        <f>H239+H240</f>
        <v>100.00000147342166</v>
      </c>
      <c r="I238" s="25">
        <f>I239+I240</f>
        <v>100</v>
      </c>
      <c r="J238" s="8">
        <f t="shared" si="39"/>
        <v>88.254697687903672</v>
      </c>
      <c r="K238" s="8">
        <f t="shared" si="40"/>
        <v>99.371574217091549</v>
      </c>
      <c r="L238" s="8">
        <f t="shared" si="40"/>
        <v>118.64517474035785</v>
      </c>
    </row>
    <row r="239" spans="1:12" s="1" customFormat="1" x14ac:dyDescent="0.2">
      <c r="A239" s="9" t="s">
        <v>11</v>
      </c>
      <c r="B239" s="7">
        <v>34654.567999999999</v>
      </c>
      <c r="C239" s="7">
        <v>88172.370999999999</v>
      </c>
      <c r="D239" s="7">
        <v>29036.172999999999</v>
      </c>
      <c r="E239" s="7">
        <v>117208.54300000001</v>
      </c>
      <c r="F239" s="7">
        <v>20093.481</v>
      </c>
      <c r="G239" s="7">
        <v>89592.24</v>
      </c>
      <c r="H239" s="25">
        <f>D239/D238*100</f>
        <v>42.782526468473179</v>
      </c>
      <c r="I239" s="25">
        <f>E239/E238*100</f>
        <v>41.130188173564115</v>
      </c>
      <c r="J239" s="8">
        <f t="shared" si="39"/>
        <v>83.787433160326799</v>
      </c>
      <c r="K239" s="8">
        <f t="shared" si="40"/>
        <v>144.50543935120052</v>
      </c>
      <c r="L239" s="8">
        <f t="shared" si="40"/>
        <v>130.82443635743454</v>
      </c>
    </row>
    <row r="240" spans="1:12" s="1" customFormat="1" x14ac:dyDescent="0.2">
      <c r="A240" s="9" t="s">
        <v>12</v>
      </c>
      <c r="B240" s="7">
        <v>42246.985000000001</v>
      </c>
      <c r="C240" s="7">
        <v>128928.02099999999</v>
      </c>
      <c r="D240" s="7">
        <v>38833.061999999998</v>
      </c>
      <c r="E240" s="7">
        <v>167761.08199999999</v>
      </c>
      <c r="F240" s="7">
        <v>48204.957999999999</v>
      </c>
      <c r="G240" s="7">
        <v>150594.20199999999</v>
      </c>
      <c r="H240" s="25">
        <f>D240/D238*100</f>
        <v>57.217475004948483</v>
      </c>
      <c r="I240" s="25">
        <f>E240/E238*100</f>
        <v>58.869811826435878</v>
      </c>
      <c r="J240" s="8">
        <f t="shared" si="39"/>
        <v>91.919132217364137</v>
      </c>
      <c r="K240" s="8">
        <f t="shared" si="40"/>
        <v>80.558232205077331</v>
      </c>
      <c r="L240" s="8">
        <f t="shared" si="40"/>
        <v>111.39942957432054</v>
      </c>
    </row>
    <row r="241" spans="1:12" s="1" customFormat="1" x14ac:dyDescent="0.2">
      <c r="A241" s="3" t="s">
        <v>47</v>
      </c>
      <c r="B241" s="7"/>
      <c r="C241" s="7"/>
      <c r="D241" s="7"/>
      <c r="E241" s="7"/>
      <c r="F241" s="7"/>
      <c r="G241" s="7"/>
      <c r="H241" s="46"/>
      <c r="I241" s="46"/>
      <c r="J241" s="46"/>
      <c r="K241" s="46"/>
      <c r="L241" s="46"/>
    </row>
    <row r="242" spans="1:12" s="1" customFormat="1" x14ac:dyDescent="0.2">
      <c r="A242" s="6" t="s">
        <v>7</v>
      </c>
      <c r="B242" s="7">
        <v>50250.353999999999</v>
      </c>
      <c r="C242" s="7">
        <v>153083.32199999999</v>
      </c>
      <c r="D242" s="7">
        <v>47757.372000000003</v>
      </c>
      <c r="E242" s="7">
        <v>200840.693</v>
      </c>
      <c r="F242" s="7">
        <v>55267.896000000001</v>
      </c>
      <c r="G242" s="7">
        <v>197205.29800000001</v>
      </c>
      <c r="H242" s="25">
        <f>H243+H244</f>
        <v>99.999999999999986</v>
      </c>
      <c r="I242" s="25">
        <f>I243+I244</f>
        <v>99.999999999999986</v>
      </c>
      <c r="J242" s="8">
        <f t="shared" ref="J242:J247" si="41">D242/B242*100</f>
        <v>95.038876741047446</v>
      </c>
      <c r="K242" s="8">
        <f>D242/F242*100</f>
        <v>86.410693108346308</v>
      </c>
      <c r="L242" s="8">
        <f>E242/G242*100</f>
        <v>101.84345706574271</v>
      </c>
    </row>
    <row r="243" spans="1:12" s="1" customFormat="1" x14ac:dyDescent="0.2">
      <c r="A243" s="9" t="s">
        <v>8</v>
      </c>
      <c r="B243" s="7">
        <v>43534.5</v>
      </c>
      <c r="C243" s="7">
        <v>129630.83199999999</v>
      </c>
      <c r="D243" s="7">
        <v>37850.5</v>
      </c>
      <c r="E243" s="7">
        <v>167481.33199999999</v>
      </c>
      <c r="F243" s="7">
        <v>51610.5</v>
      </c>
      <c r="G243" s="7">
        <v>167017.99900000001</v>
      </c>
      <c r="H243" s="25">
        <f>D243/D242*100</f>
        <v>79.255826723463755</v>
      </c>
      <c r="I243" s="25">
        <f>E243/E242*100</f>
        <v>83.390138471589509</v>
      </c>
      <c r="J243" s="8">
        <f t="shared" si="41"/>
        <v>86.943688339133331</v>
      </c>
      <c r="K243" s="8">
        <f>D243/F243*100</f>
        <v>73.338758585946664</v>
      </c>
      <c r="L243" s="8">
        <f>E243/G243*100</f>
        <v>100.27741501082166</v>
      </c>
    </row>
    <row r="244" spans="1:12" s="1" customFormat="1" x14ac:dyDescent="0.2">
      <c r="A244" s="9" t="s">
        <v>9</v>
      </c>
      <c r="B244" s="7">
        <v>6715.8540000000003</v>
      </c>
      <c r="C244" s="7">
        <v>23452.49</v>
      </c>
      <c r="D244" s="7">
        <v>9906.8719999999994</v>
      </c>
      <c r="E244" s="7">
        <v>33359.360999999997</v>
      </c>
      <c r="F244" s="7">
        <v>3657.3960000000002</v>
      </c>
      <c r="G244" s="7">
        <v>30187.298999999999</v>
      </c>
      <c r="H244" s="25">
        <f>D244/D242*100</f>
        <v>20.744173276536234</v>
      </c>
      <c r="I244" s="25">
        <f>E244/E242*100</f>
        <v>16.60986152841048</v>
      </c>
      <c r="J244" s="8">
        <f t="shared" si="41"/>
        <v>147.51470177880577</v>
      </c>
      <c r="K244" s="80">
        <f>D244/F244</f>
        <v>2.708722818092435</v>
      </c>
      <c r="L244" s="8">
        <f>E244/G244*100</f>
        <v>110.50793580439242</v>
      </c>
    </row>
    <row r="245" spans="1:12" s="1" customFormat="1" x14ac:dyDescent="0.2">
      <c r="A245" s="6" t="s">
        <v>10</v>
      </c>
      <c r="B245" s="7">
        <v>50250.353999999999</v>
      </c>
      <c r="C245" s="7">
        <v>153083.32199999999</v>
      </c>
      <c r="D245" s="7">
        <v>47757.372000000003</v>
      </c>
      <c r="E245" s="7">
        <v>200840.693</v>
      </c>
      <c r="F245" s="7">
        <v>55267.896000000001</v>
      </c>
      <c r="G245" s="7">
        <v>197205.29800000001</v>
      </c>
      <c r="H245" s="25">
        <f>H246+H247</f>
        <v>100</v>
      </c>
      <c r="I245" s="25">
        <f>I246+I247</f>
        <v>100</v>
      </c>
      <c r="J245" s="8">
        <f t="shared" si="41"/>
        <v>95.038876741047446</v>
      </c>
      <c r="K245" s="8">
        <f>D245/F245*100</f>
        <v>86.410693108346308</v>
      </c>
      <c r="L245" s="8">
        <f>E245/G245*100</f>
        <v>101.84345706574271</v>
      </c>
    </row>
    <row r="246" spans="1:12" s="1" customFormat="1" x14ac:dyDescent="0.2">
      <c r="A246" s="9" t="s">
        <v>11</v>
      </c>
      <c r="B246" s="7">
        <v>26924.784</v>
      </c>
      <c r="C246" s="7">
        <v>68619.956000000006</v>
      </c>
      <c r="D246" s="7">
        <v>24272.748</v>
      </c>
      <c r="E246" s="7">
        <v>92892.703999999998</v>
      </c>
      <c r="F246" s="7">
        <v>17159.650000000001</v>
      </c>
      <c r="G246" s="7">
        <v>64019.207999999999</v>
      </c>
      <c r="H246" s="25">
        <f>D246/D245*100</f>
        <v>50.825133342764339</v>
      </c>
      <c r="I246" s="25">
        <f>E246/E245*100</f>
        <v>46.251933615863393</v>
      </c>
      <c r="J246" s="8">
        <f t="shared" si="41"/>
        <v>90.150205104709485</v>
      </c>
      <c r="K246" s="8">
        <f>D246/F246*100</f>
        <v>141.45246552231541</v>
      </c>
      <c r="L246" s="8">
        <f>E246/G246*100</f>
        <v>145.10130147189574</v>
      </c>
    </row>
    <row r="247" spans="1:12" s="1" customFormat="1" x14ac:dyDescent="0.2">
      <c r="A247" s="9" t="s">
        <v>12</v>
      </c>
      <c r="B247" s="7">
        <v>23325.57</v>
      </c>
      <c r="C247" s="7">
        <v>84463.365999999995</v>
      </c>
      <c r="D247" s="7">
        <v>23484.624</v>
      </c>
      <c r="E247" s="7">
        <v>107947.989</v>
      </c>
      <c r="F247" s="7">
        <v>38108.245999999999</v>
      </c>
      <c r="G247" s="7">
        <v>133186.09</v>
      </c>
      <c r="H247" s="25">
        <f>D247/D245*100</f>
        <v>49.174866657235661</v>
      </c>
      <c r="I247" s="25">
        <f>E247/E245*100</f>
        <v>53.748066384136607</v>
      </c>
      <c r="J247" s="8">
        <f t="shared" si="41"/>
        <v>100.68188687350406</v>
      </c>
      <c r="K247" s="8">
        <f>D247/F247*100</f>
        <v>61.626095307561521</v>
      </c>
      <c r="L247" s="8">
        <f>E247/G247*100</f>
        <v>81.050497841028303</v>
      </c>
    </row>
    <row r="248" spans="1:12" s="1" customFormat="1" x14ac:dyDescent="0.2">
      <c r="A248" s="3" t="s">
        <v>48</v>
      </c>
      <c r="B248" s="7"/>
      <c r="C248" s="7"/>
      <c r="D248" s="7"/>
      <c r="E248" s="7"/>
      <c r="F248" s="7"/>
      <c r="G248" s="7"/>
      <c r="H248" s="46"/>
      <c r="I248" s="46"/>
      <c r="J248" s="46"/>
      <c r="K248" s="46"/>
      <c r="L248" s="46"/>
    </row>
    <row r="249" spans="1:12" s="1" customFormat="1" x14ac:dyDescent="0.2">
      <c r="A249" s="6" t="s">
        <v>7</v>
      </c>
      <c r="B249" s="7">
        <v>12783.886</v>
      </c>
      <c r="C249" s="7">
        <v>39408.836000000003</v>
      </c>
      <c r="D249" s="7">
        <v>12231.994000000001</v>
      </c>
      <c r="E249" s="7">
        <v>51640.828999999998</v>
      </c>
      <c r="F249" s="7">
        <v>10740.648999999999</v>
      </c>
      <c r="G249" s="7">
        <v>40379.894</v>
      </c>
      <c r="H249" s="25">
        <f>H250+H251</f>
        <v>100</v>
      </c>
      <c r="I249" s="25">
        <f>I250+I251</f>
        <v>100.00000193645226</v>
      </c>
      <c r="J249" s="8">
        <f t="shared" ref="J249:J254" si="42">D249/B249*100</f>
        <v>95.682908937079077</v>
      </c>
      <c r="K249" s="8">
        <f t="shared" ref="K249:L253" si="43">D249/F249*100</f>
        <v>113.8850548044164</v>
      </c>
      <c r="L249" s="8">
        <f t="shared" si="43"/>
        <v>127.88748033860612</v>
      </c>
    </row>
    <row r="250" spans="1:12" s="1" customFormat="1" x14ac:dyDescent="0.2">
      <c r="A250" s="9" t="s">
        <v>8</v>
      </c>
      <c r="B250" s="7">
        <v>6123.6670000000004</v>
      </c>
      <c r="C250" s="7">
        <v>18746</v>
      </c>
      <c r="D250" s="7">
        <v>5829.6670000000004</v>
      </c>
      <c r="E250" s="7">
        <v>24575.667000000001</v>
      </c>
      <c r="F250" s="7">
        <v>4656</v>
      </c>
      <c r="G250" s="7">
        <v>19663</v>
      </c>
      <c r="H250" s="25">
        <f>D250/D249*100</f>
        <v>47.659171513655089</v>
      </c>
      <c r="I250" s="25">
        <f>E250/E249*100</f>
        <v>47.589605891106054</v>
      </c>
      <c r="J250" s="8">
        <f t="shared" si="42"/>
        <v>95.198955135868758</v>
      </c>
      <c r="K250" s="8">
        <f t="shared" si="43"/>
        <v>125.20762457044674</v>
      </c>
      <c r="L250" s="8">
        <f t="shared" si="43"/>
        <v>124.98432080557393</v>
      </c>
    </row>
    <row r="251" spans="1:12" s="1" customFormat="1" x14ac:dyDescent="0.2">
      <c r="A251" s="9" t="s">
        <v>9</v>
      </c>
      <c r="B251" s="7">
        <v>6660.22</v>
      </c>
      <c r="C251" s="7">
        <v>20662.835999999999</v>
      </c>
      <c r="D251" s="7">
        <v>6402.3270000000002</v>
      </c>
      <c r="E251" s="7">
        <v>27065.163</v>
      </c>
      <c r="F251" s="7">
        <v>6084.6490000000003</v>
      </c>
      <c r="G251" s="7">
        <v>20716.894</v>
      </c>
      <c r="H251" s="25">
        <f>D251/D249*100</f>
        <v>52.340828486344904</v>
      </c>
      <c r="I251" s="25">
        <f>E251/E249*100</f>
        <v>52.410396045346218</v>
      </c>
      <c r="J251" s="8">
        <f t="shared" si="42"/>
        <v>96.127860641240076</v>
      </c>
      <c r="K251" s="8">
        <f t="shared" si="43"/>
        <v>105.22097494859605</v>
      </c>
      <c r="L251" s="8">
        <f t="shared" si="43"/>
        <v>130.6429573854073</v>
      </c>
    </row>
    <row r="252" spans="1:12" s="1" customFormat="1" x14ac:dyDescent="0.2">
      <c r="A252" s="6" t="s">
        <v>10</v>
      </c>
      <c r="B252" s="7">
        <v>12783.886</v>
      </c>
      <c r="C252" s="7">
        <v>39408.836000000003</v>
      </c>
      <c r="D252" s="7">
        <v>12231.994000000001</v>
      </c>
      <c r="E252" s="7">
        <v>51640.828999999998</v>
      </c>
      <c r="F252" s="7">
        <v>10740.648999999999</v>
      </c>
      <c r="G252" s="7">
        <v>40379.894</v>
      </c>
      <c r="H252" s="25">
        <f>H253+H254</f>
        <v>100</v>
      </c>
      <c r="I252" s="25">
        <f>I253+I254</f>
        <v>100.00000193645226</v>
      </c>
      <c r="J252" s="8">
        <f t="shared" si="42"/>
        <v>95.682908937079077</v>
      </c>
      <c r="K252" s="8">
        <f t="shared" si="43"/>
        <v>113.8850548044164</v>
      </c>
      <c r="L252" s="8">
        <f t="shared" si="43"/>
        <v>127.88748033860612</v>
      </c>
    </row>
    <row r="253" spans="1:12" s="1" customFormat="1" x14ac:dyDescent="0.2">
      <c r="A253" s="9" t="s">
        <v>11</v>
      </c>
      <c r="B253" s="7">
        <v>1520.845</v>
      </c>
      <c r="C253" s="7">
        <v>5209.6170000000002</v>
      </c>
      <c r="D253" s="7">
        <v>1166.5119999999999</v>
      </c>
      <c r="E253" s="7">
        <v>6376.1289999999999</v>
      </c>
      <c r="F253" s="7">
        <v>9244.3209999999999</v>
      </c>
      <c r="G253" s="7">
        <v>31324.799999999999</v>
      </c>
      <c r="H253" s="25">
        <f>D253/D252*100</f>
        <v>9.5365645208786063</v>
      </c>
      <c r="I253" s="25">
        <f>E253/E252*100</f>
        <v>12.347069408974825</v>
      </c>
      <c r="J253" s="8">
        <f t="shared" si="42"/>
        <v>76.701570508500211</v>
      </c>
      <c r="K253" s="8">
        <f t="shared" si="43"/>
        <v>12.618687732717198</v>
      </c>
      <c r="L253" s="8">
        <f t="shared" si="43"/>
        <v>20.354891332107467</v>
      </c>
    </row>
    <row r="254" spans="1:12" s="1" customFormat="1" x14ac:dyDescent="0.2">
      <c r="A254" s="9" t="s">
        <v>12</v>
      </c>
      <c r="B254" s="7">
        <v>11263.041999999999</v>
      </c>
      <c r="C254" s="7">
        <v>34199.218999999997</v>
      </c>
      <c r="D254" s="7">
        <v>11065.482</v>
      </c>
      <c r="E254" s="7">
        <v>45264.701000000001</v>
      </c>
      <c r="F254" s="7">
        <v>1496.328</v>
      </c>
      <c r="G254" s="7">
        <v>9055.0939999999991</v>
      </c>
      <c r="H254" s="25">
        <f>D254/D252*100</f>
        <v>90.463435479121387</v>
      </c>
      <c r="I254" s="25">
        <f>E254/E252*100</f>
        <v>87.652932527477446</v>
      </c>
      <c r="J254" s="8">
        <f t="shared" si="42"/>
        <v>98.245944568083829</v>
      </c>
      <c r="K254" s="10"/>
      <c r="L254" s="10"/>
    </row>
    <row r="255" spans="1:12" s="1" customFormat="1" x14ac:dyDescent="0.2">
      <c r="A255" s="3" t="s">
        <v>49</v>
      </c>
      <c r="B255" s="7"/>
      <c r="C255" s="7"/>
      <c r="D255" s="7"/>
      <c r="E255" s="7"/>
      <c r="F255" s="7"/>
      <c r="G255" s="7"/>
      <c r="H255" s="46"/>
      <c r="I255" s="46"/>
      <c r="J255" s="46"/>
      <c r="K255" s="46"/>
      <c r="L255" s="46"/>
    </row>
    <row r="256" spans="1:12" s="1" customFormat="1" x14ac:dyDescent="0.2">
      <c r="A256" s="6" t="s">
        <v>7</v>
      </c>
      <c r="B256" s="7">
        <v>94721.425000000003</v>
      </c>
      <c r="C256" s="7">
        <v>270216.15299999999</v>
      </c>
      <c r="D256" s="7">
        <v>89374.98</v>
      </c>
      <c r="E256" s="7">
        <v>359591.13199999998</v>
      </c>
      <c r="F256" s="7">
        <v>86819.031000000003</v>
      </c>
      <c r="G256" s="7">
        <v>351532.451</v>
      </c>
      <c r="H256" s="25">
        <f>H257+H258</f>
        <v>100</v>
      </c>
      <c r="I256" s="25">
        <f>I257+I258</f>
        <v>100.00000000000001</v>
      </c>
      <c r="J256" s="8">
        <f t="shared" ref="J256:J261" si="44">D256/B256*100</f>
        <v>94.35561173198144</v>
      </c>
      <c r="K256" s="8">
        <f t="shared" ref="K256:L261" si="45">D256/F256*100</f>
        <v>102.94399623050387</v>
      </c>
      <c r="L256" s="8">
        <f t="shared" si="45"/>
        <v>102.29244298131668</v>
      </c>
    </row>
    <row r="257" spans="1:12" s="1" customFormat="1" x14ac:dyDescent="0.2">
      <c r="A257" s="9" t="s">
        <v>8</v>
      </c>
      <c r="B257" s="7">
        <v>80469.414999999994</v>
      </c>
      <c r="C257" s="7">
        <v>229431.24600000001</v>
      </c>
      <c r="D257" s="7">
        <v>76487.414999999994</v>
      </c>
      <c r="E257" s="7">
        <v>305918.66100000002</v>
      </c>
      <c r="F257" s="7">
        <v>73521.081999999995</v>
      </c>
      <c r="G257" s="7">
        <v>297545.32799999998</v>
      </c>
      <c r="H257" s="25">
        <f>D257/D256*100</f>
        <v>85.580343626370606</v>
      </c>
      <c r="I257" s="25">
        <f>E257/E256*100</f>
        <v>85.074028188214626</v>
      </c>
      <c r="J257" s="8">
        <f t="shared" si="44"/>
        <v>95.051536040121576</v>
      </c>
      <c r="K257" s="8">
        <f t="shared" si="45"/>
        <v>104.034669946778</v>
      </c>
      <c r="L257" s="8">
        <f t="shared" si="45"/>
        <v>102.81413694386761</v>
      </c>
    </row>
    <row r="258" spans="1:12" s="1" customFormat="1" x14ac:dyDescent="0.2">
      <c r="A258" s="9" t="s">
        <v>9</v>
      </c>
      <c r="B258" s="7">
        <v>14252.01</v>
      </c>
      <c r="C258" s="7">
        <v>40784.906999999999</v>
      </c>
      <c r="D258" s="7">
        <v>12887.565000000001</v>
      </c>
      <c r="E258" s="7">
        <v>53672.470999999998</v>
      </c>
      <c r="F258" s="7">
        <v>13297.949000000001</v>
      </c>
      <c r="G258" s="7">
        <v>53987.123</v>
      </c>
      <c r="H258" s="25">
        <f>D258/D256*100</f>
        <v>14.419656373629399</v>
      </c>
      <c r="I258" s="25">
        <f>E258/E256*100</f>
        <v>14.925971811785391</v>
      </c>
      <c r="J258" s="8">
        <f t="shared" si="44"/>
        <v>90.42629776431535</v>
      </c>
      <c r="K258" s="8">
        <f t="shared" si="45"/>
        <v>96.913930110575691</v>
      </c>
      <c r="L258" s="8">
        <f t="shared" si="45"/>
        <v>99.417172128249902</v>
      </c>
    </row>
    <row r="259" spans="1:12" s="1" customFormat="1" x14ac:dyDescent="0.2">
      <c r="A259" s="6" t="s">
        <v>10</v>
      </c>
      <c r="B259" s="7">
        <v>94721.425000000003</v>
      </c>
      <c r="C259" s="7">
        <v>270216.15299999999</v>
      </c>
      <c r="D259" s="7">
        <v>89374.98</v>
      </c>
      <c r="E259" s="7">
        <v>359591.13199999998</v>
      </c>
      <c r="F259" s="7">
        <v>86819.031000000003</v>
      </c>
      <c r="G259" s="7">
        <v>351532.451</v>
      </c>
      <c r="H259" s="25">
        <f>H260+H261</f>
        <v>99.999998881118628</v>
      </c>
      <c r="I259" s="25">
        <f>I260+I261</f>
        <v>100.00000027809362</v>
      </c>
      <c r="J259" s="8">
        <f t="shared" si="44"/>
        <v>94.35561173198144</v>
      </c>
      <c r="K259" s="8">
        <f t="shared" si="45"/>
        <v>102.94399623050387</v>
      </c>
      <c r="L259" s="8">
        <f t="shared" si="45"/>
        <v>102.29244298131668</v>
      </c>
    </row>
    <row r="260" spans="1:12" s="1" customFormat="1" x14ac:dyDescent="0.2">
      <c r="A260" s="9" t="s">
        <v>11</v>
      </c>
      <c r="B260" s="7">
        <v>2019.085</v>
      </c>
      <c r="C260" s="7">
        <v>6588.1940000000004</v>
      </c>
      <c r="D260" s="7">
        <v>1625.2860000000001</v>
      </c>
      <c r="E260" s="7">
        <v>8213.4809999999998</v>
      </c>
      <c r="F260" s="7">
        <v>2560.5129999999999</v>
      </c>
      <c r="G260" s="7">
        <v>11600.982</v>
      </c>
      <c r="H260" s="25">
        <f>D260/D259*100</f>
        <v>1.8185022251193794</v>
      </c>
      <c r="I260" s="25">
        <f>E260/E259*100</f>
        <v>2.2841166728216202</v>
      </c>
      <c r="J260" s="8">
        <f t="shared" si="44"/>
        <v>80.496165342221843</v>
      </c>
      <c r="K260" s="8">
        <f t="shared" si="45"/>
        <v>63.475014577157005</v>
      </c>
      <c r="L260" s="8">
        <f t="shared" si="45"/>
        <v>70.799877113851224</v>
      </c>
    </row>
    <row r="261" spans="1:12" s="1" customFormat="1" x14ac:dyDescent="0.2">
      <c r="A261" s="9" t="s">
        <v>12</v>
      </c>
      <c r="B261" s="7">
        <v>92702.34</v>
      </c>
      <c r="C261" s="7">
        <v>263627.95899999997</v>
      </c>
      <c r="D261" s="7">
        <v>87749.692999999999</v>
      </c>
      <c r="E261" s="7">
        <v>351377.652</v>
      </c>
      <c r="F261" s="7">
        <v>84258.517000000007</v>
      </c>
      <c r="G261" s="7">
        <v>339931.46899999998</v>
      </c>
      <c r="H261" s="25">
        <f>D261/D259*100</f>
        <v>98.181496655999254</v>
      </c>
      <c r="I261" s="25">
        <f>E261/E259*100</f>
        <v>97.715883605271998</v>
      </c>
      <c r="J261" s="8">
        <f t="shared" si="44"/>
        <v>94.657473586966631</v>
      </c>
      <c r="K261" s="8">
        <f t="shared" si="45"/>
        <v>104.14341021454246</v>
      </c>
      <c r="L261" s="8">
        <f t="shared" si="45"/>
        <v>103.36720311116592</v>
      </c>
    </row>
    <row r="262" spans="1:12" s="1" customFormat="1" x14ac:dyDescent="0.2">
      <c r="A262" s="3" t="s">
        <v>50</v>
      </c>
      <c r="B262" s="7"/>
      <c r="C262" s="7"/>
      <c r="D262" s="7"/>
      <c r="E262" s="7"/>
      <c r="F262" s="7"/>
      <c r="G262" s="7"/>
      <c r="H262" s="46"/>
      <c r="I262" s="46"/>
      <c r="J262" s="46"/>
      <c r="K262" s="46"/>
      <c r="L262" s="46"/>
    </row>
    <row r="263" spans="1:12" s="1" customFormat="1" x14ac:dyDescent="0.2">
      <c r="A263" s="6" t="s">
        <v>7</v>
      </c>
      <c r="B263" s="7">
        <v>56377.228000000003</v>
      </c>
      <c r="C263" s="7">
        <v>159217.21900000001</v>
      </c>
      <c r="D263" s="7">
        <v>51299.366000000002</v>
      </c>
      <c r="E263" s="7">
        <v>210516.584</v>
      </c>
      <c r="F263" s="7">
        <v>48488.307999999997</v>
      </c>
      <c r="G263" s="7">
        <v>199737.68100000001</v>
      </c>
      <c r="H263" s="25">
        <f>H264+H265</f>
        <v>99.999998050658164</v>
      </c>
      <c r="I263" s="25">
        <f>I264+I265</f>
        <v>100.00000047502196</v>
      </c>
      <c r="J263" s="8">
        <f t="shared" ref="J263:J268" si="46">D263/B263*100</f>
        <v>90.993061950474043</v>
      </c>
      <c r="K263" s="8">
        <f t="shared" ref="K263:L268" si="47">D263/F263*100</f>
        <v>105.79739346648269</v>
      </c>
      <c r="L263" s="8">
        <f t="shared" si="47"/>
        <v>105.39652956118981</v>
      </c>
    </row>
    <row r="264" spans="1:12" s="1" customFormat="1" x14ac:dyDescent="0.2">
      <c r="A264" s="9" t="s">
        <v>8</v>
      </c>
      <c r="B264" s="7">
        <v>53196.330999999998</v>
      </c>
      <c r="C264" s="7">
        <v>150505.32699999999</v>
      </c>
      <c r="D264" s="7">
        <v>49067.330999999998</v>
      </c>
      <c r="E264" s="7">
        <v>199572.65900000001</v>
      </c>
      <c r="F264" s="7">
        <v>46056.665000000001</v>
      </c>
      <c r="G264" s="7">
        <v>191306.65900000001</v>
      </c>
      <c r="H264" s="25">
        <f>D264/D263*100</f>
        <v>95.649000808314071</v>
      </c>
      <c r="I264" s="25">
        <f>E264/E263*100</f>
        <v>94.80139531429981</v>
      </c>
      <c r="J264" s="8">
        <f t="shared" si="46"/>
        <v>92.23818650199766</v>
      </c>
      <c r="K264" s="8">
        <f t="shared" si="47"/>
        <v>106.53687365335722</v>
      </c>
      <c r="L264" s="8">
        <f t="shared" si="47"/>
        <v>104.32081143605147</v>
      </c>
    </row>
    <row r="265" spans="1:12" s="1" customFormat="1" x14ac:dyDescent="0.2">
      <c r="A265" s="9" t="s">
        <v>9</v>
      </c>
      <c r="B265" s="7">
        <v>3180.8969999999999</v>
      </c>
      <c r="C265" s="7">
        <v>8711.8919999999998</v>
      </c>
      <c r="D265" s="7">
        <v>2232.0340000000001</v>
      </c>
      <c r="E265" s="7">
        <v>10943.925999999999</v>
      </c>
      <c r="F265" s="7">
        <v>2431.6439999999998</v>
      </c>
      <c r="G265" s="7">
        <v>8431.0229999999992</v>
      </c>
      <c r="H265" s="25">
        <f>D265/D263*100</f>
        <v>4.3509972423440866</v>
      </c>
      <c r="I265" s="25">
        <f>E265/E263*100</f>
        <v>5.1986051607221588</v>
      </c>
      <c r="J265" s="8">
        <f t="shared" si="46"/>
        <v>70.169955204459626</v>
      </c>
      <c r="K265" s="8">
        <f t="shared" si="47"/>
        <v>91.79115034931101</v>
      </c>
      <c r="L265" s="8">
        <f t="shared" si="47"/>
        <v>129.80543404993676</v>
      </c>
    </row>
    <row r="266" spans="1:12" s="1" customFormat="1" x14ac:dyDescent="0.2">
      <c r="A266" s="6" t="s">
        <v>10</v>
      </c>
      <c r="B266" s="7">
        <v>56377.228000000003</v>
      </c>
      <c r="C266" s="7">
        <v>159217.21900000001</v>
      </c>
      <c r="D266" s="7">
        <v>51299.366000000002</v>
      </c>
      <c r="E266" s="7">
        <v>210516.584</v>
      </c>
      <c r="F266" s="7">
        <v>48488.307999999997</v>
      </c>
      <c r="G266" s="7">
        <v>199737.68100000001</v>
      </c>
      <c r="H266" s="25">
        <f>H267+H268</f>
        <v>99.999998050658178</v>
      </c>
      <c r="I266" s="25">
        <f>I267+I268</f>
        <v>100</v>
      </c>
      <c r="J266" s="8">
        <f t="shared" si="46"/>
        <v>90.993061950474043</v>
      </c>
      <c r="K266" s="8">
        <f t="shared" si="47"/>
        <v>105.79739346648269</v>
      </c>
      <c r="L266" s="8">
        <f t="shared" si="47"/>
        <v>105.39652956118981</v>
      </c>
    </row>
    <row r="267" spans="1:12" s="1" customFormat="1" x14ac:dyDescent="0.2">
      <c r="A267" s="9" t="s">
        <v>11</v>
      </c>
      <c r="B267" s="7">
        <v>589.32399999999996</v>
      </c>
      <c r="C267" s="7">
        <v>1595.683</v>
      </c>
      <c r="D267" s="7">
        <v>167.423</v>
      </c>
      <c r="E267" s="7">
        <v>1763.106</v>
      </c>
      <c r="F267" s="7">
        <v>1059.751</v>
      </c>
      <c r="G267" s="7">
        <v>5615.0020000000004</v>
      </c>
      <c r="H267" s="25">
        <f>D267/D266*100</f>
        <v>0.32636465721623148</v>
      </c>
      <c r="I267" s="25">
        <f>E267/E266*100</f>
        <v>0.83751406492516522</v>
      </c>
      <c r="J267" s="8">
        <f t="shared" si="46"/>
        <v>28.409330012013768</v>
      </c>
      <c r="K267" s="8">
        <f t="shared" si="47"/>
        <v>15.798333759534081</v>
      </c>
      <c r="L267" s="8">
        <f t="shared" si="47"/>
        <v>31.399917577945651</v>
      </c>
    </row>
    <row r="268" spans="1:12" s="1" customFormat="1" x14ac:dyDescent="0.2">
      <c r="A268" s="9" t="s">
        <v>12</v>
      </c>
      <c r="B268" s="7">
        <v>55787.904000000002</v>
      </c>
      <c r="C268" s="7">
        <v>157621.53700000001</v>
      </c>
      <c r="D268" s="7">
        <v>51131.942000000003</v>
      </c>
      <c r="E268" s="7">
        <v>208753.478</v>
      </c>
      <c r="F268" s="7">
        <v>47428.557000000001</v>
      </c>
      <c r="G268" s="7">
        <v>194122.68</v>
      </c>
      <c r="H268" s="25">
        <f>D268/D266*100</f>
        <v>99.673633393441946</v>
      </c>
      <c r="I268" s="25">
        <f>E268/E266*100</f>
        <v>99.162485935074841</v>
      </c>
      <c r="J268" s="8">
        <f t="shared" si="46"/>
        <v>91.65417291891805</v>
      </c>
      <c r="K268" s="8">
        <f t="shared" si="47"/>
        <v>107.80834424289991</v>
      </c>
      <c r="L268" s="8">
        <f t="shared" si="47"/>
        <v>107.53688234677163</v>
      </c>
    </row>
    <row r="269" spans="1:12" s="1" customFormat="1" x14ac:dyDescent="0.2">
      <c r="A269" s="3" t="s">
        <v>51</v>
      </c>
      <c r="B269" s="7"/>
      <c r="C269" s="7"/>
      <c r="D269" s="7"/>
      <c r="E269" s="7"/>
      <c r="F269" s="7"/>
      <c r="G269" s="7"/>
      <c r="H269" s="46"/>
      <c r="I269" s="46"/>
      <c r="J269" s="46"/>
      <c r="K269" s="46"/>
      <c r="L269" s="46"/>
    </row>
    <row r="270" spans="1:12" s="1" customFormat="1" x14ac:dyDescent="0.2">
      <c r="A270" s="6" t="s">
        <v>7</v>
      </c>
      <c r="B270" s="7">
        <v>1962.8969999999999</v>
      </c>
      <c r="C270" s="7">
        <v>6811.1750000000002</v>
      </c>
      <c r="D270" s="7">
        <v>1902.91</v>
      </c>
      <c r="E270" s="7">
        <v>8714.0849999999991</v>
      </c>
      <c r="F270" s="7">
        <v>2579.79</v>
      </c>
      <c r="G270" s="7">
        <v>11357.425999999999</v>
      </c>
      <c r="H270" s="25">
        <f>H271+H272</f>
        <v>99.999999999999986</v>
      </c>
      <c r="I270" s="25">
        <f>I271+I272</f>
        <v>100.00000000000001</v>
      </c>
      <c r="J270" s="8">
        <f t="shared" ref="J270:J275" si="48">D270/B270*100</f>
        <v>96.94395579594854</v>
      </c>
      <c r="K270" s="8">
        <f t="shared" ref="K270:L275" si="49">D270/F270*100</f>
        <v>73.762205450831274</v>
      </c>
      <c r="L270" s="8">
        <f t="shared" si="49"/>
        <v>76.72587961391956</v>
      </c>
    </row>
    <row r="271" spans="1:12" s="1" customFormat="1" x14ac:dyDescent="0.2">
      <c r="A271" s="9" t="s">
        <v>8</v>
      </c>
      <c r="B271" s="7">
        <v>310</v>
      </c>
      <c r="C271" s="7">
        <v>818.66800000000001</v>
      </c>
      <c r="D271" s="7">
        <v>316</v>
      </c>
      <c r="E271" s="7">
        <v>1134.6679999999999</v>
      </c>
      <c r="F271" s="7">
        <v>435.334</v>
      </c>
      <c r="G271" s="7">
        <v>1868.335</v>
      </c>
      <c r="H271" s="25">
        <f>D271/D270*100</f>
        <v>16.606145324792028</v>
      </c>
      <c r="I271" s="25">
        <f>E271/E270*100</f>
        <v>13.021080239635028</v>
      </c>
      <c r="J271" s="8">
        <f t="shared" si="48"/>
        <v>101.93548387096773</v>
      </c>
      <c r="K271" s="8">
        <f t="shared" si="49"/>
        <v>72.587943969457939</v>
      </c>
      <c r="L271" s="8">
        <f t="shared" si="49"/>
        <v>60.731506929967047</v>
      </c>
    </row>
    <row r="272" spans="1:12" s="1" customFormat="1" x14ac:dyDescent="0.2">
      <c r="A272" s="9" t="s">
        <v>9</v>
      </c>
      <c r="B272" s="7">
        <v>1652.8969999999999</v>
      </c>
      <c r="C272" s="7">
        <v>5992.5069999999996</v>
      </c>
      <c r="D272" s="7">
        <v>1586.91</v>
      </c>
      <c r="E272" s="7">
        <v>7579.4170000000004</v>
      </c>
      <c r="F272" s="7">
        <v>2144.4560000000001</v>
      </c>
      <c r="G272" s="7">
        <v>9489.0910000000003</v>
      </c>
      <c r="H272" s="25">
        <f>D272/D270*100</f>
        <v>83.393854675207962</v>
      </c>
      <c r="I272" s="25">
        <f>E272/E270*100</f>
        <v>86.978919760364988</v>
      </c>
      <c r="J272" s="8">
        <f t="shared" si="48"/>
        <v>96.007797219064472</v>
      </c>
      <c r="K272" s="8">
        <f t="shared" si="49"/>
        <v>74.000585696325786</v>
      </c>
      <c r="L272" s="8">
        <f t="shared" si="49"/>
        <v>79.875058633118812</v>
      </c>
    </row>
    <row r="273" spans="1:12" s="1" customFormat="1" x14ac:dyDescent="0.2">
      <c r="A273" s="6" t="s">
        <v>10</v>
      </c>
      <c r="B273" s="7">
        <v>1962.8969999999999</v>
      </c>
      <c r="C273" s="7">
        <v>6811.1750000000002</v>
      </c>
      <c r="D273" s="7">
        <v>1902.91</v>
      </c>
      <c r="E273" s="7">
        <v>8714.0849999999991</v>
      </c>
      <c r="F273" s="7">
        <v>2579.79</v>
      </c>
      <c r="G273" s="7">
        <v>11357.425999999999</v>
      </c>
      <c r="H273" s="25">
        <f>H274+H275</f>
        <v>100</v>
      </c>
      <c r="I273" s="25">
        <f>I274+I275</f>
        <v>100.00000000000003</v>
      </c>
      <c r="J273" s="8">
        <f t="shared" si="48"/>
        <v>96.94395579594854</v>
      </c>
      <c r="K273" s="8">
        <f t="shared" si="49"/>
        <v>73.762205450831274</v>
      </c>
      <c r="L273" s="8">
        <f t="shared" si="49"/>
        <v>76.72587961391956</v>
      </c>
    </row>
    <row r="274" spans="1:12" s="1" customFormat="1" x14ac:dyDescent="0.2">
      <c r="A274" s="9" t="s">
        <v>11</v>
      </c>
      <c r="B274" s="7">
        <v>80.542000000000002</v>
      </c>
      <c r="C274" s="7">
        <v>610.10400000000004</v>
      </c>
      <c r="D274" s="7">
        <v>1.097</v>
      </c>
      <c r="E274" s="7">
        <v>611.20000000000005</v>
      </c>
      <c r="F274" s="7">
        <v>35.813000000000002</v>
      </c>
      <c r="G274" s="7">
        <v>384.32400000000001</v>
      </c>
      <c r="H274" s="25">
        <f>D274/D273*100</f>
        <v>5.764854880157233E-2</v>
      </c>
      <c r="I274" s="25">
        <f>E274/E273*100</f>
        <v>7.0139320422052354</v>
      </c>
      <c r="J274" s="8">
        <f t="shared" si="48"/>
        <v>1.3620222989247845</v>
      </c>
      <c r="K274" s="8">
        <f t="shared" si="49"/>
        <v>3.0631334990087398</v>
      </c>
      <c r="L274" s="8">
        <f t="shared" si="49"/>
        <v>159.0324830091277</v>
      </c>
    </row>
    <row r="275" spans="1:12" s="1" customFormat="1" x14ac:dyDescent="0.2">
      <c r="A275" s="9" t="s">
        <v>12</v>
      </c>
      <c r="B275" s="7">
        <v>1882.356</v>
      </c>
      <c r="C275" s="7">
        <v>6201.0709999999999</v>
      </c>
      <c r="D275" s="7">
        <v>1901.8130000000001</v>
      </c>
      <c r="E275" s="7">
        <v>8102.8850000000002</v>
      </c>
      <c r="F275" s="7">
        <v>2543.9769999999999</v>
      </c>
      <c r="G275" s="7">
        <v>10973.102000000001</v>
      </c>
      <c r="H275" s="25">
        <f>D275/D273*100</f>
        <v>99.942351451198434</v>
      </c>
      <c r="I275" s="25">
        <f>E275/E273*100</f>
        <v>92.986067957794788</v>
      </c>
      <c r="J275" s="8">
        <f t="shared" si="48"/>
        <v>101.03365144531639</v>
      </c>
      <c r="K275" s="8">
        <f t="shared" si="49"/>
        <v>74.757476187874346</v>
      </c>
      <c r="L275" s="8">
        <f t="shared" si="49"/>
        <v>73.843157568388591</v>
      </c>
    </row>
    <row r="276" spans="1:12" s="1" customFormat="1" x14ac:dyDescent="0.2">
      <c r="A276" s="3" t="s">
        <v>52</v>
      </c>
      <c r="B276" s="7"/>
      <c r="C276" s="7"/>
      <c r="D276" s="7"/>
      <c r="E276" s="7"/>
      <c r="F276" s="7"/>
      <c r="G276" s="7"/>
      <c r="H276" s="46"/>
      <c r="I276" s="46"/>
      <c r="J276" s="46"/>
      <c r="K276" s="46"/>
      <c r="L276" s="46"/>
    </row>
    <row r="277" spans="1:12" s="1" customFormat="1" x14ac:dyDescent="0.2">
      <c r="A277" s="6" t="s">
        <v>7</v>
      </c>
      <c r="B277" s="7">
        <v>3375.6480000000001</v>
      </c>
      <c r="C277" s="7">
        <v>9034.6319999999996</v>
      </c>
      <c r="D277" s="7">
        <v>2863.098</v>
      </c>
      <c r="E277" s="7">
        <v>11897.73</v>
      </c>
      <c r="F277" s="7">
        <v>3127.3629999999998</v>
      </c>
      <c r="G277" s="7">
        <v>10512.550999999999</v>
      </c>
      <c r="H277" s="25">
        <f>H278+H279</f>
        <v>100</v>
      </c>
      <c r="I277" s="25">
        <f>I278+I279</f>
        <v>100</v>
      </c>
      <c r="J277" s="8">
        <f>D277/B277*100</f>
        <v>84.816248613599527</v>
      </c>
      <c r="K277" s="8">
        <f t="shared" ref="K277:L280" si="50">D277/F277*100</f>
        <v>91.549909620341481</v>
      </c>
      <c r="L277" s="8">
        <f t="shared" si="50"/>
        <v>113.17643072552038</v>
      </c>
    </row>
    <row r="278" spans="1:12" s="1" customFormat="1" x14ac:dyDescent="0.2">
      <c r="A278" s="9" t="s">
        <v>8</v>
      </c>
      <c r="B278" s="7">
        <v>2644.2489999999998</v>
      </c>
      <c r="C278" s="7">
        <v>7114.4129999999996</v>
      </c>
      <c r="D278" s="7">
        <v>2138.2489999999998</v>
      </c>
      <c r="E278" s="7">
        <v>9252.6610000000001</v>
      </c>
      <c r="F278" s="7">
        <v>2155.2489999999998</v>
      </c>
      <c r="G278" s="7">
        <v>7294.9949999999999</v>
      </c>
      <c r="H278" s="25">
        <f>D278/D277*100</f>
        <v>74.683053112397829</v>
      </c>
      <c r="I278" s="25">
        <f>E278/E277*100</f>
        <v>77.768288572694118</v>
      </c>
      <c r="J278" s="8">
        <f>D278/B278*100</f>
        <v>80.864131933112191</v>
      </c>
      <c r="K278" s="8">
        <f t="shared" si="50"/>
        <v>99.211228029800736</v>
      </c>
      <c r="L278" s="8">
        <f t="shared" si="50"/>
        <v>126.83574149125532</v>
      </c>
    </row>
    <row r="279" spans="1:12" s="1" customFormat="1" x14ac:dyDescent="0.2">
      <c r="A279" s="9" t="s">
        <v>9</v>
      </c>
      <c r="B279" s="7">
        <v>731.4</v>
      </c>
      <c r="C279" s="7">
        <v>1920.2190000000001</v>
      </c>
      <c r="D279" s="7">
        <v>724.84900000000005</v>
      </c>
      <c r="E279" s="7">
        <v>2645.069</v>
      </c>
      <c r="F279" s="7">
        <v>972.11400000000003</v>
      </c>
      <c r="G279" s="7">
        <v>3217.556</v>
      </c>
      <c r="H279" s="25">
        <f>D279/D277*100</f>
        <v>25.316946887602171</v>
      </c>
      <c r="I279" s="25">
        <f>E279/E277*100</f>
        <v>22.231711427305882</v>
      </c>
      <c r="J279" s="8">
        <f>D279/B279*100</f>
        <v>99.1043204812688</v>
      </c>
      <c r="K279" s="8">
        <f t="shared" si="50"/>
        <v>74.564197203208678</v>
      </c>
      <c r="L279" s="8">
        <f t="shared" si="50"/>
        <v>82.207395924111339</v>
      </c>
    </row>
    <row r="280" spans="1:12" s="1" customFormat="1" x14ac:dyDescent="0.2">
      <c r="A280" s="6" t="s">
        <v>10</v>
      </c>
      <c r="B280" s="7">
        <v>3375.6480000000001</v>
      </c>
      <c r="C280" s="7">
        <v>9034.6319999999996</v>
      </c>
      <c r="D280" s="7">
        <v>2863.098</v>
      </c>
      <c r="E280" s="7">
        <v>11897.73</v>
      </c>
      <c r="F280" s="7">
        <v>3127.3629999999998</v>
      </c>
      <c r="G280" s="7">
        <v>10512.550999999999</v>
      </c>
      <c r="H280" s="25">
        <f>H281+H282</f>
        <v>100.00000000000001</v>
      </c>
      <c r="I280" s="25">
        <f>I281+I282</f>
        <v>100</v>
      </c>
      <c r="J280" s="8">
        <f>D280/B280*100</f>
        <v>84.816248613599527</v>
      </c>
      <c r="K280" s="8">
        <f t="shared" si="50"/>
        <v>91.549909620341481</v>
      </c>
      <c r="L280" s="8">
        <f t="shared" si="50"/>
        <v>113.17643072552038</v>
      </c>
    </row>
    <row r="281" spans="1:12" s="1" customFormat="1" x14ac:dyDescent="0.2">
      <c r="A281" s="9" t="s">
        <v>11</v>
      </c>
      <c r="B281" s="7">
        <v>88.542000000000002</v>
      </c>
      <c r="C281" s="7">
        <v>310.62</v>
      </c>
      <c r="D281" s="7">
        <v>342.82799999999997</v>
      </c>
      <c r="E281" s="7">
        <v>653.44799999999998</v>
      </c>
      <c r="F281" s="7">
        <v>42.512999999999998</v>
      </c>
      <c r="G281" s="7">
        <v>398.10500000000002</v>
      </c>
      <c r="H281" s="25">
        <f>D281/D280*100</f>
        <v>11.974022544809852</v>
      </c>
      <c r="I281" s="25">
        <f>E281/E280*100</f>
        <v>5.4922073370298374</v>
      </c>
      <c r="J281" s="80">
        <f>D281/B281</f>
        <v>3.8719251880463506</v>
      </c>
      <c r="K281" s="10"/>
      <c r="L281" s="8">
        <f>E281/G281*100</f>
        <v>164.13961140905036</v>
      </c>
    </row>
    <row r="282" spans="1:12" s="1" customFormat="1" x14ac:dyDescent="0.2">
      <c r="A282" s="9" t="s">
        <v>12</v>
      </c>
      <c r="B282" s="7">
        <v>3287.107</v>
      </c>
      <c r="C282" s="7">
        <v>8724.0120000000006</v>
      </c>
      <c r="D282" s="7">
        <v>2520.27</v>
      </c>
      <c r="E282" s="7">
        <v>11244.281999999999</v>
      </c>
      <c r="F282" s="7">
        <v>3084.85</v>
      </c>
      <c r="G282" s="7">
        <v>10114.446</v>
      </c>
      <c r="H282" s="25">
        <f>D282/D280*100</f>
        <v>88.025977455190159</v>
      </c>
      <c r="I282" s="25">
        <f>E282/E280*100</f>
        <v>94.507792662970161</v>
      </c>
      <c r="J282" s="8">
        <f>D282/B282*100</f>
        <v>76.671370904567453</v>
      </c>
      <c r="K282" s="8">
        <f>D282/F282*100</f>
        <v>81.698299755255519</v>
      </c>
      <c r="L282" s="8">
        <f>E282/G282*100</f>
        <v>111.17051789094528</v>
      </c>
    </row>
    <row r="283" spans="1:12" s="1" customFormat="1" x14ac:dyDescent="0.2">
      <c r="A283" s="3" t="s">
        <v>53</v>
      </c>
      <c r="B283" s="7"/>
      <c r="C283" s="7"/>
      <c r="D283" s="7"/>
      <c r="E283" s="7"/>
      <c r="F283" s="7"/>
      <c r="G283" s="7"/>
      <c r="H283" s="46"/>
      <c r="I283" s="46"/>
      <c r="J283" s="46"/>
      <c r="K283" s="46"/>
      <c r="L283" s="46"/>
    </row>
    <row r="284" spans="1:12" s="1" customFormat="1" x14ac:dyDescent="0.2">
      <c r="A284" s="6" t="s">
        <v>7</v>
      </c>
      <c r="B284" s="7">
        <v>6307.9070000000002</v>
      </c>
      <c r="C284" s="7">
        <v>17148.847000000002</v>
      </c>
      <c r="D284" s="7">
        <v>6055.9170000000004</v>
      </c>
      <c r="E284" s="7">
        <v>23204.763999999999</v>
      </c>
      <c r="F284" s="7">
        <v>6239.598</v>
      </c>
      <c r="G284" s="7">
        <v>22896.401999999998</v>
      </c>
      <c r="H284" s="25">
        <f>H285+H286</f>
        <v>100</v>
      </c>
      <c r="I284" s="25">
        <f>I285+I286</f>
        <v>100.00000000000001</v>
      </c>
      <c r="J284" s="8">
        <f t="shared" ref="J284:J289" si="51">D284/B284*100</f>
        <v>96.005172555651185</v>
      </c>
      <c r="K284" s="8">
        <f t="shared" ref="K284:L289" si="52">D284/F284*100</f>
        <v>97.056204582410601</v>
      </c>
      <c r="L284" s="8">
        <f t="shared" si="52"/>
        <v>101.34677055373156</v>
      </c>
    </row>
    <row r="285" spans="1:12" s="1" customFormat="1" x14ac:dyDescent="0.2">
      <c r="A285" s="9" t="s">
        <v>8</v>
      </c>
      <c r="B285" s="7">
        <v>3253.502</v>
      </c>
      <c r="C285" s="7">
        <v>9055.8379999999997</v>
      </c>
      <c r="D285" s="7">
        <v>3451.502</v>
      </c>
      <c r="E285" s="7">
        <v>12507.34</v>
      </c>
      <c r="F285" s="7">
        <v>3388.502</v>
      </c>
      <c r="G285" s="7">
        <v>12055.007</v>
      </c>
      <c r="H285" s="25">
        <f>D285/D284*100</f>
        <v>56.993878879119379</v>
      </c>
      <c r="I285" s="25">
        <f>E285/E284*100</f>
        <v>53.899880214252562</v>
      </c>
      <c r="J285" s="8">
        <f t="shared" si="51"/>
        <v>106.08575006254799</v>
      </c>
      <c r="K285" s="8">
        <f t="shared" si="52"/>
        <v>101.85922865030035</v>
      </c>
      <c r="L285" s="8">
        <f t="shared" si="52"/>
        <v>103.75224170338517</v>
      </c>
    </row>
    <row r="286" spans="1:12" s="1" customFormat="1" x14ac:dyDescent="0.2">
      <c r="A286" s="9" t="s">
        <v>9</v>
      </c>
      <c r="B286" s="7">
        <v>3054.4059999999999</v>
      </c>
      <c r="C286" s="7">
        <v>8093.009</v>
      </c>
      <c r="D286" s="7">
        <v>2604.415</v>
      </c>
      <c r="E286" s="7">
        <v>10697.424000000001</v>
      </c>
      <c r="F286" s="7">
        <v>2851.0970000000002</v>
      </c>
      <c r="G286" s="7">
        <v>10841.395</v>
      </c>
      <c r="H286" s="25">
        <f>D286/D284*100</f>
        <v>43.006121120880614</v>
      </c>
      <c r="I286" s="25">
        <f>E286/E284*100</f>
        <v>46.100119785747452</v>
      </c>
      <c r="J286" s="8">
        <f t="shared" si="51"/>
        <v>85.267479175983809</v>
      </c>
      <c r="K286" s="8">
        <f t="shared" si="52"/>
        <v>91.347821557807379</v>
      </c>
      <c r="L286" s="8">
        <f t="shared" si="52"/>
        <v>98.672025140676084</v>
      </c>
    </row>
    <row r="287" spans="1:12" s="1" customFormat="1" x14ac:dyDescent="0.2">
      <c r="A287" s="6" t="s">
        <v>10</v>
      </c>
      <c r="B287" s="7">
        <v>6307.9070000000002</v>
      </c>
      <c r="C287" s="7">
        <v>17148.847000000002</v>
      </c>
      <c r="D287" s="7">
        <v>6055.9170000000004</v>
      </c>
      <c r="E287" s="7">
        <v>23204.763999999999</v>
      </c>
      <c r="F287" s="7">
        <v>6239.598</v>
      </c>
      <c r="G287" s="7">
        <v>22896.401999999998</v>
      </c>
      <c r="H287" s="25">
        <f>H288+H289</f>
        <v>99.999983487224142</v>
      </c>
      <c r="I287" s="25">
        <f>I288+I289</f>
        <v>100.00000000000001</v>
      </c>
      <c r="J287" s="8">
        <f t="shared" si="51"/>
        <v>96.005172555651185</v>
      </c>
      <c r="K287" s="8">
        <f t="shared" si="52"/>
        <v>97.056204582410601</v>
      </c>
      <c r="L287" s="8">
        <f t="shared" si="52"/>
        <v>101.34677055373156</v>
      </c>
    </row>
    <row r="288" spans="1:12" s="1" customFormat="1" x14ac:dyDescent="0.2">
      <c r="A288" s="9" t="s">
        <v>11</v>
      </c>
      <c r="B288" s="7">
        <v>132.22999999999999</v>
      </c>
      <c r="C288" s="7">
        <v>413.89499999999998</v>
      </c>
      <c r="D288" s="7">
        <v>168.64699999999999</v>
      </c>
      <c r="E288" s="7">
        <v>582.54200000000003</v>
      </c>
      <c r="F288" s="7">
        <v>176.3</v>
      </c>
      <c r="G288" s="7">
        <v>701.4</v>
      </c>
      <c r="H288" s="25">
        <f>D288/D287*100</f>
        <v>2.7848301091312844</v>
      </c>
      <c r="I288" s="25">
        <f>E288/E287*100</f>
        <v>2.510441390397248</v>
      </c>
      <c r="J288" s="8">
        <f t="shared" si="51"/>
        <v>127.54064886939425</v>
      </c>
      <c r="K288" s="8">
        <f t="shared" si="52"/>
        <v>95.659103800340318</v>
      </c>
      <c r="L288" s="8">
        <f t="shared" si="52"/>
        <v>83.05417735956658</v>
      </c>
    </row>
    <row r="289" spans="1:12" s="1" customFormat="1" x14ac:dyDescent="0.2">
      <c r="A289" s="9" t="s">
        <v>12</v>
      </c>
      <c r="B289" s="7">
        <v>6175.6769999999997</v>
      </c>
      <c r="C289" s="7">
        <v>16734.953000000001</v>
      </c>
      <c r="D289" s="7">
        <v>5887.2690000000002</v>
      </c>
      <c r="E289" s="7">
        <v>22622.222000000002</v>
      </c>
      <c r="F289" s="7">
        <v>6063.299</v>
      </c>
      <c r="G289" s="7">
        <v>22195.002</v>
      </c>
      <c r="H289" s="25">
        <f>D289/D287*100</f>
        <v>97.215153378092865</v>
      </c>
      <c r="I289" s="25">
        <f>E289/E287*100</f>
        <v>97.489558609602767</v>
      </c>
      <c r="J289" s="8">
        <f t="shared" si="51"/>
        <v>95.329937106490519</v>
      </c>
      <c r="K289" s="8">
        <f t="shared" si="52"/>
        <v>97.09679499559563</v>
      </c>
      <c r="L289" s="8">
        <f t="shared" si="52"/>
        <v>101.92484776527617</v>
      </c>
    </row>
    <row r="290" spans="1:12" s="1" customFormat="1" ht="33.75" x14ac:dyDescent="0.2">
      <c r="A290" s="3" t="s">
        <v>54</v>
      </c>
      <c r="B290" s="7"/>
      <c r="C290" s="7"/>
      <c r="D290" s="7"/>
      <c r="E290" s="7"/>
      <c r="F290" s="7"/>
      <c r="G290" s="7"/>
      <c r="H290" s="46"/>
      <c r="I290" s="46"/>
      <c r="J290" s="46"/>
      <c r="K290" s="46"/>
      <c r="L290" s="46"/>
    </row>
    <row r="291" spans="1:12" s="1" customFormat="1" x14ac:dyDescent="0.2">
      <c r="A291" s="6" t="s">
        <v>7</v>
      </c>
      <c r="B291" s="7">
        <v>1527.1289999999999</v>
      </c>
      <c r="C291" s="7">
        <v>4690.3249999999998</v>
      </c>
      <c r="D291" s="7">
        <v>1392.94</v>
      </c>
      <c r="E291" s="7">
        <v>6083.2650000000003</v>
      </c>
      <c r="F291" s="7">
        <v>1476.28</v>
      </c>
      <c r="G291" s="7">
        <v>6915.8310000000001</v>
      </c>
      <c r="H291" s="25">
        <f>H292+H293</f>
        <v>100</v>
      </c>
      <c r="I291" s="25">
        <f>I292+I293</f>
        <v>100</v>
      </c>
      <c r="J291" s="8">
        <f t="shared" ref="J291:J296" si="53">D291/B291*100</f>
        <v>91.212988555649204</v>
      </c>
      <c r="K291" s="8">
        <f t="shared" ref="K291:L296" si="54">D291/F291*100</f>
        <v>94.354729455116924</v>
      </c>
      <c r="L291" s="8">
        <f t="shared" si="54"/>
        <v>87.961446715514015</v>
      </c>
    </row>
    <row r="292" spans="1:12" s="1" customFormat="1" x14ac:dyDescent="0.2">
      <c r="A292" s="9" t="s">
        <v>8</v>
      </c>
      <c r="B292" s="7">
        <v>740.58299999999997</v>
      </c>
      <c r="C292" s="7">
        <v>2042.749</v>
      </c>
      <c r="D292" s="7">
        <v>646.58299999999997</v>
      </c>
      <c r="E292" s="7">
        <v>2689.3319999999999</v>
      </c>
      <c r="F292" s="7">
        <v>485.916</v>
      </c>
      <c r="G292" s="7">
        <v>2883.665</v>
      </c>
      <c r="H292" s="25">
        <f>D292/D291*100</f>
        <v>46.418582279208003</v>
      </c>
      <c r="I292" s="25">
        <f>E292/E291*100</f>
        <v>44.208693851081613</v>
      </c>
      <c r="J292" s="8">
        <f t="shared" si="53"/>
        <v>87.307297088915078</v>
      </c>
      <c r="K292" s="8">
        <f t="shared" si="54"/>
        <v>133.06476839618369</v>
      </c>
      <c r="L292" s="8">
        <f t="shared" si="54"/>
        <v>93.260902358630418</v>
      </c>
    </row>
    <row r="293" spans="1:12" s="1" customFormat="1" x14ac:dyDescent="0.2">
      <c r="A293" s="9" t="s">
        <v>9</v>
      </c>
      <c r="B293" s="7">
        <v>786.54600000000005</v>
      </c>
      <c r="C293" s="7">
        <v>2647.576</v>
      </c>
      <c r="D293" s="7">
        <v>746.35699999999997</v>
      </c>
      <c r="E293" s="7">
        <v>3393.933</v>
      </c>
      <c r="F293" s="7">
        <v>990.36300000000006</v>
      </c>
      <c r="G293" s="7">
        <v>4032.165</v>
      </c>
      <c r="H293" s="25">
        <f>D293/D291*100</f>
        <v>53.58141772079199</v>
      </c>
      <c r="I293" s="25">
        <f>E293/E291*100</f>
        <v>55.791306148918387</v>
      </c>
      <c r="J293" s="8">
        <f t="shared" si="53"/>
        <v>94.890445059793066</v>
      </c>
      <c r="K293" s="8">
        <f t="shared" si="54"/>
        <v>75.361963239741385</v>
      </c>
      <c r="L293" s="8">
        <f t="shared" si="54"/>
        <v>84.17148107778327</v>
      </c>
    </row>
    <row r="294" spans="1:12" s="1" customFormat="1" x14ac:dyDescent="0.2">
      <c r="A294" s="6" t="s">
        <v>10</v>
      </c>
      <c r="B294" s="7">
        <v>1527.1289999999999</v>
      </c>
      <c r="C294" s="7">
        <v>4690.3249999999998</v>
      </c>
      <c r="D294" s="7">
        <v>1392.94</v>
      </c>
      <c r="E294" s="7">
        <v>6083.2650000000003</v>
      </c>
      <c r="F294" s="7">
        <v>1476.28</v>
      </c>
      <c r="G294" s="7">
        <v>6915.8310000000001</v>
      </c>
      <c r="H294" s="25">
        <f>H295+H296</f>
        <v>100</v>
      </c>
      <c r="I294" s="25">
        <f>I295+I296</f>
        <v>100.00000000000001</v>
      </c>
      <c r="J294" s="8">
        <f t="shared" si="53"/>
        <v>91.212988555649204</v>
      </c>
      <c r="K294" s="8">
        <f t="shared" si="54"/>
        <v>94.354729455116924</v>
      </c>
      <c r="L294" s="8">
        <f t="shared" si="54"/>
        <v>87.961446715514015</v>
      </c>
    </row>
    <row r="295" spans="1:12" s="1" customFormat="1" x14ac:dyDescent="0.2">
      <c r="A295" s="9" t="s">
        <v>11</v>
      </c>
      <c r="B295" s="7">
        <v>11.263</v>
      </c>
      <c r="C295" s="7">
        <v>38.655999999999999</v>
      </c>
      <c r="D295" s="7">
        <v>5.9550000000000001</v>
      </c>
      <c r="E295" s="7">
        <v>44.610999999999997</v>
      </c>
      <c r="F295" s="7">
        <v>8.7479999999999993</v>
      </c>
      <c r="G295" s="7">
        <v>37.363</v>
      </c>
      <c r="H295" s="25">
        <f>D295/D294*100</f>
        <v>0.42751302999411311</v>
      </c>
      <c r="I295" s="25">
        <f>E295/E294*100</f>
        <v>0.73333974436425176</v>
      </c>
      <c r="J295" s="8">
        <f t="shared" si="53"/>
        <v>52.872236526680283</v>
      </c>
      <c r="K295" s="8">
        <f t="shared" si="54"/>
        <v>68.072702331961594</v>
      </c>
      <c r="L295" s="8">
        <f t="shared" si="54"/>
        <v>119.39887054037416</v>
      </c>
    </row>
    <row r="296" spans="1:12" s="1" customFormat="1" x14ac:dyDescent="0.2">
      <c r="A296" s="9" t="s">
        <v>12</v>
      </c>
      <c r="B296" s="7">
        <v>1515.866</v>
      </c>
      <c r="C296" s="7">
        <v>4651.6689999999999</v>
      </c>
      <c r="D296" s="7">
        <v>1386.9849999999999</v>
      </c>
      <c r="E296" s="7">
        <v>6038.6540000000005</v>
      </c>
      <c r="F296" s="7">
        <v>1467.5319999999999</v>
      </c>
      <c r="G296" s="7">
        <v>6878.4679999999998</v>
      </c>
      <c r="H296" s="25">
        <f>D296/D294*100</f>
        <v>99.572486970005883</v>
      </c>
      <c r="I296" s="25">
        <f>E296/E294*100</f>
        <v>99.266660255635756</v>
      </c>
      <c r="J296" s="8">
        <f t="shared" si="53"/>
        <v>91.497863267597523</v>
      </c>
      <c r="K296" s="8">
        <f t="shared" si="54"/>
        <v>94.511397366462873</v>
      </c>
      <c r="L296" s="8">
        <f t="shared" si="54"/>
        <v>87.790682460105955</v>
      </c>
    </row>
    <row r="297" spans="1:12" s="1" customFormat="1" ht="22.5" x14ac:dyDescent="0.2">
      <c r="A297" s="3" t="s">
        <v>55</v>
      </c>
      <c r="B297" s="7"/>
      <c r="C297" s="7"/>
      <c r="D297" s="7"/>
      <c r="E297" s="7"/>
      <c r="F297" s="7"/>
      <c r="G297" s="7"/>
      <c r="H297" s="46"/>
      <c r="I297" s="46"/>
      <c r="J297" s="46"/>
      <c r="K297" s="46"/>
      <c r="L297" s="46"/>
    </row>
    <row r="298" spans="1:12" s="1" customFormat="1" x14ac:dyDescent="0.2">
      <c r="A298" s="6" t="s">
        <v>7</v>
      </c>
      <c r="B298" s="7">
        <v>23086.143</v>
      </c>
      <c r="C298" s="7">
        <v>67023.34</v>
      </c>
      <c r="D298" s="7">
        <v>23690.023000000001</v>
      </c>
      <c r="E298" s="7">
        <v>90713.361999999994</v>
      </c>
      <c r="F298" s="7">
        <v>23138.899000000001</v>
      </c>
      <c r="G298" s="7">
        <v>92444.172000000006</v>
      </c>
      <c r="H298" s="25">
        <f>H299+H300</f>
        <v>99.999999999999986</v>
      </c>
      <c r="I298" s="25">
        <f>I299+I300</f>
        <v>99.999998897626568</v>
      </c>
      <c r="J298" s="8">
        <f t="shared" ref="J298:J303" si="55">D298/B298*100</f>
        <v>102.61576825544223</v>
      </c>
      <c r="K298" s="8">
        <f t="shared" ref="K298:L303" si="56">D298/F298*100</f>
        <v>102.38180736257156</v>
      </c>
      <c r="L298" s="8">
        <f t="shared" si="56"/>
        <v>98.127724049494418</v>
      </c>
    </row>
    <row r="299" spans="1:12" s="1" customFormat="1" x14ac:dyDescent="0.2">
      <c r="A299" s="9" t="s">
        <v>8</v>
      </c>
      <c r="B299" s="7">
        <v>19193.833999999999</v>
      </c>
      <c r="C299" s="7">
        <v>56459.167999999998</v>
      </c>
      <c r="D299" s="7">
        <v>19739.833999999999</v>
      </c>
      <c r="E299" s="7">
        <v>76199.001000000004</v>
      </c>
      <c r="F299" s="7">
        <v>19843.5</v>
      </c>
      <c r="G299" s="7">
        <v>77436.001000000004</v>
      </c>
      <c r="H299" s="25">
        <f>D299/D298*100</f>
        <v>83.325516399878538</v>
      </c>
      <c r="I299" s="25">
        <f>E299/E298*100</f>
        <v>83.999754082535276</v>
      </c>
      <c r="J299" s="8">
        <f t="shared" si="55"/>
        <v>102.84466355184692</v>
      </c>
      <c r="K299" s="8">
        <f t="shared" si="56"/>
        <v>99.477582079774223</v>
      </c>
      <c r="L299" s="8">
        <f t="shared" si="56"/>
        <v>98.402551805328898</v>
      </c>
    </row>
    <row r="300" spans="1:12" s="1" customFormat="1" x14ac:dyDescent="0.2">
      <c r="A300" s="9" t="s">
        <v>9</v>
      </c>
      <c r="B300" s="7">
        <v>3892.3090000000002</v>
      </c>
      <c r="C300" s="7">
        <v>10564.172</v>
      </c>
      <c r="D300" s="7">
        <v>3950.1889999999999</v>
      </c>
      <c r="E300" s="7">
        <v>14514.36</v>
      </c>
      <c r="F300" s="7">
        <v>3295.3980000000001</v>
      </c>
      <c r="G300" s="7">
        <v>15008.17</v>
      </c>
      <c r="H300" s="25">
        <f>D300/D298*100</f>
        <v>16.674483600121452</v>
      </c>
      <c r="I300" s="25">
        <f>E300/E298*100</f>
        <v>16.0002448150913</v>
      </c>
      <c r="J300" s="8">
        <f t="shared" si="55"/>
        <v>101.48703507352576</v>
      </c>
      <c r="K300" s="8">
        <f t="shared" si="56"/>
        <v>119.86986093940702</v>
      </c>
      <c r="L300" s="8">
        <f t="shared" si="56"/>
        <v>96.709725436212409</v>
      </c>
    </row>
    <row r="301" spans="1:12" s="1" customFormat="1" x14ac:dyDescent="0.2">
      <c r="A301" s="6" t="s">
        <v>10</v>
      </c>
      <c r="B301" s="7">
        <v>23086.143</v>
      </c>
      <c r="C301" s="7">
        <v>67023.34</v>
      </c>
      <c r="D301" s="7">
        <v>23690.023000000001</v>
      </c>
      <c r="E301" s="7">
        <v>90713.361999999994</v>
      </c>
      <c r="F301" s="7">
        <v>23138.899000000001</v>
      </c>
      <c r="G301" s="7">
        <v>92444.172000000006</v>
      </c>
      <c r="H301" s="25">
        <f>H302+H303</f>
        <v>99.999995778813712</v>
      </c>
      <c r="I301" s="25">
        <f>I302+I303</f>
        <v>100</v>
      </c>
      <c r="J301" s="8">
        <f t="shared" si="55"/>
        <v>102.61576825544223</v>
      </c>
      <c r="K301" s="8">
        <f t="shared" si="56"/>
        <v>102.38180736257156</v>
      </c>
      <c r="L301" s="8">
        <f t="shared" si="56"/>
        <v>98.127724049494418</v>
      </c>
    </row>
    <row r="302" spans="1:12" s="1" customFormat="1" x14ac:dyDescent="0.2">
      <c r="A302" s="9" t="s">
        <v>11</v>
      </c>
      <c r="B302" s="7">
        <v>1113.7909999999999</v>
      </c>
      <c r="C302" s="7">
        <v>3010.6950000000002</v>
      </c>
      <c r="D302" s="7">
        <v>807.61900000000003</v>
      </c>
      <c r="E302" s="7">
        <v>3818.3139999999999</v>
      </c>
      <c r="F302" s="7">
        <v>1143.1859999999999</v>
      </c>
      <c r="G302" s="7">
        <v>4126.335</v>
      </c>
      <c r="H302" s="25">
        <f>D302/D301*100</f>
        <v>3.4091102402053388</v>
      </c>
      <c r="I302" s="25">
        <f>E302/E301*100</f>
        <v>4.2092079003752501</v>
      </c>
      <c r="J302" s="8">
        <f t="shared" si="55"/>
        <v>72.510821150467194</v>
      </c>
      <c r="K302" s="8">
        <f t="shared" si="56"/>
        <v>70.646334017386508</v>
      </c>
      <c r="L302" s="8">
        <f t="shared" si="56"/>
        <v>92.535240110170406</v>
      </c>
    </row>
    <row r="303" spans="1:12" s="1" customFormat="1" x14ac:dyDescent="0.2">
      <c r="A303" s="9" t="s">
        <v>12</v>
      </c>
      <c r="B303" s="7">
        <v>21972.351999999999</v>
      </c>
      <c r="C303" s="7">
        <v>64012.644999999997</v>
      </c>
      <c r="D303" s="7">
        <v>22882.402999999998</v>
      </c>
      <c r="E303" s="7">
        <v>86895.047999999995</v>
      </c>
      <c r="F303" s="7">
        <v>21995.713</v>
      </c>
      <c r="G303" s="7">
        <v>88317.837</v>
      </c>
      <c r="H303" s="25">
        <f>D303/D301*100</f>
        <v>96.590885538608376</v>
      </c>
      <c r="I303" s="25">
        <f>E303/E301*100</f>
        <v>95.790792099624753</v>
      </c>
      <c r="J303" s="8">
        <f t="shared" si="55"/>
        <v>104.1418005682778</v>
      </c>
      <c r="K303" s="8">
        <f t="shared" si="56"/>
        <v>104.03119462415245</v>
      </c>
      <c r="L303" s="8">
        <f t="shared" si="56"/>
        <v>98.389012855919461</v>
      </c>
    </row>
    <row r="304" spans="1:12" s="1" customFormat="1" x14ac:dyDescent="0.2">
      <c r="A304" s="3" t="s">
        <v>56</v>
      </c>
      <c r="B304" s="7"/>
      <c r="C304" s="7"/>
      <c r="D304" s="7"/>
      <c r="E304" s="7"/>
      <c r="F304" s="7"/>
      <c r="G304" s="7"/>
      <c r="H304" s="46"/>
      <c r="I304" s="46"/>
      <c r="J304" s="46"/>
      <c r="K304" s="46"/>
      <c r="L304" s="46"/>
    </row>
    <row r="305" spans="1:12" s="1" customFormat="1" x14ac:dyDescent="0.2">
      <c r="A305" s="6" t="s">
        <v>7</v>
      </c>
      <c r="B305" s="7">
        <v>472776.1</v>
      </c>
      <c r="C305" s="7">
        <v>1451454.78</v>
      </c>
      <c r="D305" s="7">
        <v>442582.16</v>
      </c>
      <c r="E305" s="7">
        <v>1894036.94</v>
      </c>
      <c r="F305" s="7">
        <v>450194.02</v>
      </c>
      <c r="G305" s="7">
        <v>1626485.4</v>
      </c>
      <c r="H305" s="25">
        <f>H306+H307</f>
        <v>100</v>
      </c>
      <c r="I305" s="25">
        <f>I306+I307</f>
        <v>100.00000000000001</v>
      </c>
      <c r="J305" s="8">
        <f t="shared" ref="J305:J310" si="57">D305/B305*100</f>
        <v>93.613480038436805</v>
      </c>
      <c r="K305" s="8">
        <f>D305/F305*100</f>
        <v>98.309204551406509</v>
      </c>
      <c r="L305" s="8">
        <f>E305/G305*100</f>
        <v>116.44967363371353</v>
      </c>
    </row>
    <row r="306" spans="1:12" s="1" customFormat="1" x14ac:dyDescent="0.2">
      <c r="A306" s="9" t="s">
        <v>8</v>
      </c>
      <c r="B306" s="7">
        <v>406860.2</v>
      </c>
      <c r="C306" s="7">
        <v>1113915.3999999999</v>
      </c>
      <c r="D306" s="7">
        <v>414203.1</v>
      </c>
      <c r="E306" s="7">
        <v>1528118.5</v>
      </c>
      <c r="F306" s="7">
        <v>432797.6</v>
      </c>
      <c r="G306" s="7">
        <v>1559174.8</v>
      </c>
      <c r="H306" s="25">
        <f>D306/D305*100</f>
        <v>93.587843667263954</v>
      </c>
      <c r="I306" s="25">
        <f>E306/E305*100</f>
        <v>80.680501405637855</v>
      </c>
      <c r="J306" s="8">
        <f t="shared" si="57"/>
        <v>101.80477225346691</v>
      </c>
      <c r="K306" s="8">
        <f>D306/F306*100</f>
        <v>95.703649927818461</v>
      </c>
      <c r="L306" s="8">
        <f>E306/G306*100</f>
        <v>98.008157905066184</v>
      </c>
    </row>
    <row r="307" spans="1:12" s="1" customFormat="1" x14ac:dyDescent="0.2">
      <c r="A307" s="9" t="s">
        <v>9</v>
      </c>
      <c r="B307" s="7">
        <v>65915.899999999994</v>
      </c>
      <c r="C307" s="7">
        <v>337539.38</v>
      </c>
      <c r="D307" s="7">
        <v>28379.06</v>
      </c>
      <c r="E307" s="7">
        <v>365918.44</v>
      </c>
      <c r="F307" s="7">
        <v>17396.419999999998</v>
      </c>
      <c r="G307" s="7">
        <v>67310.600000000006</v>
      </c>
      <c r="H307" s="25">
        <f>D307/D305*100</f>
        <v>6.4121563327360507</v>
      </c>
      <c r="I307" s="25">
        <f>E307/E305*100</f>
        <v>19.319498594362159</v>
      </c>
      <c r="J307" s="8">
        <f t="shared" si="57"/>
        <v>43.053436272583703</v>
      </c>
      <c r="K307" s="8">
        <f>D307/F307*100</f>
        <v>163.13160983696648</v>
      </c>
      <c r="L307" s="10"/>
    </row>
    <row r="308" spans="1:12" s="1" customFormat="1" x14ac:dyDescent="0.2">
      <c r="A308" s="6" t="s">
        <v>10</v>
      </c>
      <c r="B308" s="7">
        <v>472776.1</v>
      </c>
      <c r="C308" s="7">
        <v>1451454.78</v>
      </c>
      <c r="D308" s="7">
        <v>442582.16</v>
      </c>
      <c r="E308" s="7">
        <v>1894036.94</v>
      </c>
      <c r="F308" s="7">
        <v>450194.02</v>
      </c>
      <c r="G308" s="7">
        <v>1626485.4</v>
      </c>
      <c r="H308" s="25">
        <f>H309+H310</f>
        <v>100</v>
      </c>
      <c r="I308" s="25">
        <f>I309+I310</f>
        <v>100</v>
      </c>
      <c r="J308" s="8">
        <f t="shared" si="57"/>
        <v>93.613480038436805</v>
      </c>
      <c r="K308" s="8">
        <f>D308/F308*100</f>
        <v>98.309204551406509</v>
      </c>
      <c r="L308" s="8">
        <f>E308/G308*100</f>
        <v>116.44967363371353</v>
      </c>
    </row>
    <row r="309" spans="1:12" s="1" customFormat="1" x14ac:dyDescent="0.2">
      <c r="A309" s="9" t="s">
        <v>11</v>
      </c>
      <c r="B309" s="7">
        <v>9222.4</v>
      </c>
      <c r="C309" s="7">
        <v>28597.9</v>
      </c>
      <c r="D309" s="7">
        <v>6920.8</v>
      </c>
      <c r="E309" s="7">
        <v>35518.699999999997</v>
      </c>
      <c r="F309" s="7">
        <v>10550.9</v>
      </c>
      <c r="G309" s="7">
        <v>86451.9</v>
      </c>
      <c r="H309" s="25">
        <f>D309/D308*100</f>
        <v>1.5637322570796801</v>
      </c>
      <c r="I309" s="25">
        <f>E309/E308*100</f>
        <v>1.8752907744238612</v>
      </c>
      <c r="J309" s="8">
        <f t="shared" si="57"/>
        <v>75.043372657876489</v>
      </c>
      <c r="K309" s="8">
        <f>D309/F309*100</f>
        <v>65.594404268830147</v>
      </c>
      <c r="L309" s="8">
        <f>E309/G309*100</f>
        <v>41.084926994085727</v>
      </c>
    </row>
    <row r="310" spans="1:12" s="1" customFormat="1" x14ac:dyDescent="0.2">
      <c r="A310" s="9" t="s">
        <v>12</v>
      </c>
      <c r="B310" s="7">
        <v>463553.7</v>
      </c>
      <c r="C310" s="7">
        <v>1422856.88</v>
      </c>
      <c r="D310" s="7">
        <v>435661.36</v>
      </c>
      <c r="E310" s="7">
        <v>1858518.24</v>
      </c>
      <c r="F310" s="7">
        <v>439643.12</v>
      </c>
      <c r="G310" s="7">
        <v>1540033.5</v>
      </c>
      <c r="H310" s="25">
        <f>D310/D308*100</f>
        <v>98.436267742920322</v>
      </c>
      <c r="I310" s="25">
        <f>E310/E308*100</f>
        <v>98.12470922557614</v>
      </c>
      <c r="J310" s="8">
        <f t="shared" si="57"/>
        <v>93.982932290261076</v>
      </c>
      <c r="K310" s="8">
        <f>D310/F310*100</f>
        <v>99.094319956604807</v>
      </c>
      <c r="L310" s="8">
        <f>E310/G310*100</f>
        <v>120.68037740737458</v>
      </c>
    </row>
    <row r="311" spans="1:12" s="1" customFormat="1" ht="33.75" x14ac:dyDescent="0.2">
      <c r="A311" s="3" t="s">
        <v>57</v>
      </c>
      <c r="B311" s="7"/>
      <c r="C311" s="7"/>
      <c r="D311" s="7"/>
      <c r="E311" s="7"/>
      <c r="F311" s="7"/>
      <c r="G311" s="7"/>
      <c r="H311" s="46"/>
      <c r="I311" s="46"/>
      <c r="J311" s="46"/>
      <c r="K311" s="46"/>
      <c r="L311" s="46"/>
    </row>
    <row r="312" spans="1:12" s="1" customFormat="1" x14ac:dyDescent="0.2">
      <c r="A312" s="6" t="s">
        <v>7</v>
      </c>
      <c r="B312" s="7">
        <v>4638.0690000000004</v>
      </c>
      <c r="C312" s="7">
        <v>8638.9770000000008</v>
      </c>
      <c r="D312" s="7">
        <v>6217.4059999999999</v>
      </c>
      <c r="E312" s="7">
        <v>14856.383</v>
      </c>
      <c r="F312" s="7">
        <v>5573.97</v>
      </c>
      <c r="G312" s="7">
        <v>10734.191999999999</v>
      </c>
      <c r="H312" s="25">
        <f>H313+H314</f>
        <v>100</v>
      </c>
      <c r="I312" s="25">
        <f>I313+I314</f>
        <v>100</v>
      </c>
      <c r="J312" s="8">
        <f t="shared" ref="J312:J317" si="58">D312/B312*100</f>
        <v>134.0516063905043</v>
      </c>
      <c r="K312" s="8">
        <f t="shared" ref="K312:L317" si="59">D312/F312*100</f>
        <v>111.54358563106726</v>
      </c>
      <c r="L312" s="8">
        <f t="shared" si="59"/>
        <v>138.40243401645881</v>
      </c>
    </row>
    <row r="313" spans="1:12" s="1" customFormat="1" x14ac:dyDescent="0.2">
      <c r="A313" s="9" t="s">
        <v>8</v>
      </c>
      <c r="B313" s="7">
        <v>3825.165</v>
      </c>
      <c r="C313" s="7">
        <v>7373.4939999999997</v>
      </c>
      <c r="D313" s="7">
        <v>5171.165</v>
      </c>
      <c r="E313" s="7">
        <v>12544.659</v>
      </c>
      <c r="F313" s="7">
        <v>4544.4979999999996</v>
      </c>
      <c r="G313" s="7">
        <v>8039.9920000000002</v>
      </c>
      <c r="H313" s="25">
        <f>D313/D312*100</f>
        <v>83.172387326804781</v>
      </c>
      <c r="I313" s="25">
        <f>E313/E312*100</f>
        <v>84.439523402163232</v>
      </c>
      <c r="J313" s="8">
        <f t="shared" si="58"/>
        <v>135.18802456887479</v>
      </c>
      <c r="K313" s="8">
        <f t="shared" si="59"/>
        <v>113.78957587834786</v>
      </c>
      <c r="L313" s="8">
        <f t="shared" si="59"/>
        <v>156.02825226691769</v>
      </c>
    </row>
    <row r="314" spans="1:12" s="1" customFormat="1" x14ac:dyDescent="0.2">
      <c r="A314" s="9" t="s">
        <v>9</v>
      </c>
      <c r="B314" s="7">
        <v>812.904</v>
      </c>
      <c r="C314" s="7">
        <v>1265.4829999999999</v>
      </c>
      <c r="D314" s="7">
        <v>1046.241</v>
      </c>
      <c r="E314" s="7">
        <v>2311.7240000000002</v>
      </c>
      <c r="F314" s="7">
        <v>1029.472</v>
      </c>
      <c r="G314" s="7">
        <v>2694.2</v>
      </c>
      <c r="H314" s="25">
        <f>D314/D312*100</f>
        <v>16.827612673195219</v>
      </c>
      <c r="I314" s="25">
        <f>E314/E312*100</f>
        <v>15.56047659783677</v>
      </c>
      <c r="J314" s="8">
        <f t="shared" si="58"/>
        <v>128.70412742464055</v>
      </c>
      <c r="K314" s="8">
        <f t="shared" si="59"/>
        <v>101.62889325790307</v>
      </c>
      <c r="L314" s="8">
        <f t="shared" si="59"/>
        <v>85.803726523643391</v>
      </c>
    </row>
    <row r="315" spans="1:12" s="1" customFormat="1" x14ac:dyDescent="0.2">
      <c r="A315" s="6" t="s">
        <v>10</v>
      </c>
      <c r="B315" s="7">
        <v>4638.0690000000004</v>
      </c>
      <c r="C315" s="7">
        <v>8638.9770000000008</v>
      </c>
      <c r="D315" s="7">
        <v>6217.4059999999999</v>
      </c>
      <c r="E315" s="7">
        <v>14856.383</v>
      </c>
      <c r="F315" s="7">
        <v>5573.97</v>
      </c>
      <c r="G315" s="7">
        <v>10734.191999999999</v>
      </c>
      <c r="H315" s="25">
        <f>H316+H317</f>
        <v>100</v>
      </c>
      <c r="I315" s="25">
        <f>I316+I317</f>
        <v>99.999993268886513</v>
      </c>
      <c r="J315" s="8">
        <f t="shared" si="58"/>
        <v>134.0516063905043</v>
      </c>
      <c r="K315" s="8">
        <f t="shared" si="59"/>
        <v>111.54358563106726</v>
      </c>
      <c r="L315" s="8">
        <f t="shared" si="59"/>
        <v>138.40243401645881</v>
      </c>
    </row>
    <row r="316" spans="1:12" s="1" customFormat="1" x14ac:dyDescent="0.2">
      <c r="A316" s="9" t="s">
        <v>11</v>
      </c>
      <c r="B316" s="7">
        <v>698.404</v>
      </c>
      <c r="C316" s="7">
        <v>1089.3989999999999</v>
      </c>
      <c r="D316" s="7">
        <v>743.20100000000002</v>
      </c>
      <c r="E316" s="7">
        <v>1832.6</v>
      </c>
      <c r="F316" s="7">
        <v>793.68299999999999</v>
      </c>
      <c r="G316" s="7">
        <v>1645.182</v>
      </c>
      <c r="H316" s="25">
        <f>D316/D315*100</f>
        <v>11.953554263626986</v>
      </c>
      <c r="I316" s="25">
        <f>E316/E315*100</f>
        <v>12.335438578825007</v>
      </c>
      <c r="J316" s="8">
        <f t="shared" si="58"/>
        <v>106.414195794984</v>
      </c>
      <c r="K316" s="8">
        <f t="shared" si="59"/>
        <v>93.639526108030537</v>
      </c>
      <c r="L316" s="8">
        <f t="shared" si="59"/>
        <v>111.39193110549471</v>
      </c>
    </row>
    <row r="317" spans="1:12" s="1" customFormat="1" x14ac:dyDescent="0.2">
      <c r="A317" s="9" t="s">
        <v>12</v>
      </c>
      <c r="B317" s="7">
        <v>3939.665</v>
      </c>
      <c r="C317" s="7">
        <v>7549.5780000000004</v>
      </c>
      <c r="D317" s="7">
        <v>5474.2049999999999</v>
      </c>
      <c r="E317" s="7">
        <v>13023.781999999999</v>
      </c>
      <c r="F317" s="7">
        <v>4780.2870000000003</v>
      </c>
      <c r="G317" s="7">
        <v>9089.01</v>
      </c>
      <c r="H317" s="25">
        <f>D317/D315*100</f>
        <v>88.046445736373016</v>
      </c>
      <c r="I317" s="25">
        <f>E317/E315*100</f>
        <v>87.664554690061507</v>
      </c>
      <c r="J317" s="8">
        <f t="shared" si="58"/>
        <v>138.95102756198813</v>
      </c>
      <c r="K317" s="8">
        <f t="shared" si="59"/>
        <v>114.51624138885383</v>
      </c>
      <c r="L317" s="8">
        <f t="shared" si="59"/>
        <v>143.29153560178719</v>
      </c>
    </row>
    <row r="318" spans="1:12" s="1" customFormat="1" x14ac:dyDescent="0.2">
      <c r="A318" s="3" t="s">
        <v>58</v>
      </c>
      <c r="B318" s="7"/>
      <c r="C318" s="7"/>
      <c r="D318" s="7"/>
      <c r="E318" s="7"/>
      <c r="F318" s="7"/>
      <c r="G318" s="7"/>
      <c r="H318" s="46"/>
      <c r="I318" s="46"/>
      <c r="J318" s="46"/>
      <c r="K318" s="46"/>
      <c r="L318" s="46"/>
    </row>
    <row r="319" spans="1:12" s="1" customFormat="1" x14ac:dyDescent="0.2">
      <c r="A319" s="6" t="s">
        <v>7</v>
      </c>
      <c r="B319" s="7">
        <v>265659.22899999999</v>
      </c>
      <c r="C319" s="7">
        <v>784369.52300000004</v>
      </c>
      <c r="D319" s="7">
        <v>288861.723</v>
      </c>
      <c r="E319" s="7">
        <v>1073231.247</v>
      </c>
      <c r="F319" s="7">
        <v>250627.33600000001</v>
      </c>
      <c r="G319" s="7">
        <v>1065182.3640000001</v>
      </c>
      <c r="H319" s="25">
        <f>H320+H321</f>
        <v>100.00000034618641</v>
      </c>
      <c r="I319" s="25">
        <f>I320+I321</f>
        <v>99.999999906823447</v>
      </c>
      <c r="J319" s="8">
        <f t="shared" ref="J319:J324" si="60">D319/B319*100</f>
        <v>108.73393109185001</v>
      </c>
      <c r="K319" s="8">
        <f t="shared" ref="K319:L324" si="61">D319/F319*100</f>
        <v>115.25547356893264</v>
      </c>
      <c r="L319" s="8">
        <f t="shared" si="61"/>
        <v>100.75563427184191</v>
      </c>
    </row>
    <row r="320" spans="1:12" s="1" customFormat="1" x14ac:dyDescent="0.2">
      <c r="A320" s="9" t="s">
        <v>8</v>
      </c>
      <c r="B320" s="7">
        <v>263154</v>
      </c>
      <c r="C320" s="7">
        <v>778022.66599999997</v>
      </c>
      <c r="D320" s="7">
        <v>286644</v>
      </c>
      <c r="E320" s="7">
        <v>1064666.665</v>
      </c>
      <c r="F320" s="7">
        <v>243019.666</v>
      </c>
      <c r="G320" s="7">
        <v>1052649.665</v>
      </c>
      <c r="H320" s="25">
        <f>D320/D319*100</f>
        <v>99.232254458303572</v>
      </c>
      <c r="I320" s="25">
        <f>E320/E319*100</f>
        <v>99.20198167692746</v>
      </c>
      <c r="J320" s="8">
        <f t="shared" si="60"/>
        <v>108.92633210971523</v>
      </c>
      <c r="K320" s="8">
        <f t="shared" si="61"/>
        <v>117.95094805208069</v>
      </c>
      <c r="L320" s="8">
        <f t="shared" si="61"/>
        <v>101.14159538539349</v>
      </c>
    </row>
    <row r="321" spans="1:12" s="1" customFormat="1" x14ac:dyDescent="0.2">
      <c r="A321" s="9" t="s">
        <v>9</v>
      </c>
      <c r="B321" s="7">
        <v>2505.2289999999998</v>
      </c>
      <c r="C321" s="7">
        <v>6346.8580000000002</v>
      </c>
      <c r="D321" s="7">
        <v>2217.7240000000002</v>
      </c>
      <c r="E321" s="7">
        <v>8564.5810000000001</v>
      </c>
      <c r="F321" s="7">
        <v>7607.67</v>
      </c>
      <c r="G321" s="7">
        <v>12532.698</v>
      </c>
      <c r="H321" s="25">
        <f>D321/D319*100</f>
        <v>0.76774588788283316</v>
      </c>
      <c r="I321" s="25">
        <f>E321/E319*100</f>
        <v>0.79801822989598437</v>
      </c>
      <c r="J321" s="8">
        <f t="shared" si="60"/>
        <v>88.523803612364389</v>
      </c>
      <c r="K321" s="8">
        <f t="shared" si="61"/>
        <v>29.151159290558081</v>
      </c>
      <c r="L321" s="8">
        <f t="shared" si="61"/>
        <v>68.337887021613383</v>
      </c>
    </row>
    <row r="322" spans="1:12" s="1" customFormat="1" x14ac:dyDescent="0.2">
      <c r="A322" s="6" t="s">
        <v>10</v>
      </c>
      <c r="B322" s="7">
        <v>265659.22899999999</v>
      </c>
      <c r="C322" s="7">
        <v>784369.52300000004</v>
      </c>
      <c r="D322" s="7">
        <v>288861.723</v>
      </c>
      <c r="E322" s="7">
        <v>1073231.247</v>
      </c>
      <c r="F322" s="7">
        <v>250627.33600000001</v>
      </c>
      <c r="G322" s="7">
        <v>1065182.3640000001</v>
      </c>
      <c r="H322" s="25">
        <f>H323+H324</f>
        <v>100</v>
      </c>
      <c r="I322" s="25">
        <f>I323+I324</f>
        <v>100</v>
      </c>
      <c r="J322" s="8">
        <f t="shared" si="60"/>
        <v>108.73393109185001</v>
      </c>
      <c r="K322" s="8">
        <f t="shared" si="61"/>
        <v>115.25547356893264</v>
      </c>
      <c r="L322" s="8">
        <f t="shared" si="61"/>
        <v>100.75563427184191</v>
      </c>
    </row>
    <row r="323" spans="1:12" s="1" customFormat="1" x14ac:dyDescent="0.2">
      <c r="A323" s="9" t="s">
        <v>11</v>
      </c>
      <c r="B323" s="7">
        <v>160449.34</v>
      </c>
      <c r="C323" s="7">
        <v>453788.08</v>
      </c>
      <c r="D323" s="7">
        <v>186475.96799999999</v>
      </c>
      <c r="E323" s="7">
        <v>640264.054</v>
      </c>
      <c r="F323" s="7">
        <v>158570.29199999999</v>
      </c>
      <c r="G323" s="7">
        <v>624786.46100000001</v>
      </c>
      <c r="H323" s="25">
        <f>D323/D322*100</f>
        <v>64.555444059301692</v>
      </c>
      <c r="I323" s="25">
        <f>E323/E322*100</f>
        <v>59.657604620600466</v>
      </c>
      <c r="J323" s="8">
        <f t="shared" si="60"/>
        <v>116.22108760310263</v>
      </c>
      <c r="K323" s="8">
        <f t="shared" si="61"/>
        <v>117.59830019105975</v>
      </c>
      <c r="L323" s="8">
        <f t="shared" si="61"/>
        <v>102.47726126702992</v>
      </c>
    </row>
    <row r="324" spans="1:12" s="1" customFormat="1" x14ac:dyDescent="0.2">
      <c r="A324" s="9" t="s">
        <v>12</v>
      </c>
      <c r="B324" s="7">
        <v>105209.889</v>
      </c>
      <c r="C324" s="7">
        <v>330581.44300000003</v>
      </c>
      <c r="D324" s="7">
        <v>102385.755</v>
      </c>
      <c r="E324" s="7">
        <v>432967.19300000003</v>
      </c>
      <c r="F324" s="7">
        <v>92057.043999999994</v>
      </c>
      <c r="G324" s="7">
        <v>440395.90299999999</v>
      </c>
      <c r="H324" s="25">
        <f>D324/D322*100</f>
        <v>35.444555940698315</v>
      </c>
      <c r="I324" s="25">
        <f>E324/E322*100</f>
        <v>40.342395379399534</v>
      </c>
      <c r="J324" s="8">
        <f t="shared" si="60"/>
        <v>97.315714305144837</v>
      </c>
      <c r="K324" s="8">
        <f t="shared" si="61"/>
        <v>111.21990295495476</v>
      </c>
      <c r="L324" s="8">
        <f t="shared" si="61"/>
        <v>98.313174589183234</v>
      </c>
    </row>
    <row r="325" spans="1:12" s="1" customFormat="1" x14ac:dyDescent="0.2">
      <c r="A325" s="3" t="s">
        <v>59</v>
      </c>
      <c r="B325" s="7"/>
      <c r="C325" s="7"/>
      <c r="D325" s="7"/>
      <c r="E325" s="7"/>
      <c r="F325" s="7"/>
      <c r="G325" s="7"/>
      <c r="H325" s="46"/>
      <c r="I325" s="46"/>
      <c r="J325" s="46"/>
      <c r="K325" s="46"/>
      <c r="L325" s="46"/>
    </row>
    <row r="326" spans="1:12" s="1" customFormat="1" x14ac:dyDescent="0.2">
      <c r="A326" s="6" t="s">
        <v>7</v>
      </c>
      <c r="B326" s="7">
        <v>22316.911</v>
      </c>
      <c r="C326" s="7">
        <v>66977.384999999995</v>
      </c>
      <c r="D326" s="7">
        <v>24004.843000000001</v>
      </c>
      <c r="E326" s="7">
        <v>90982.229000000007</v>
      </c>
      <c r="F326" s="7">
        <v>26851.513999999999</v>
      </c>
      <c r="G326" s="7">
        <v>103799.523</v>
      </c>
      <c r="H326" s="25">
        <f>H327+H328</f>
        <v>100</v>
      </c>
      <c r="I326" s="25">
        <f>I327+I328</f>
        <v>100</v>
      </c>
      <c r="J326" s="8">
        <f t="shared" ref="J326:J331" si="62">D326/B326*100</f>
        <v>107.56346610872805</v>
      </c>
      <c r="K326" s="8">
        <f t="shared" ref="K326:L331" si="63">D326/F326*100</f>
        <v>89.398471162557172</v>
      </c>
      <c r="L326" s="8">
        <f t="shared" si="63"/>
        <v>87.651875818350348</v>
      </c>
    </row>
    <row r="327" spans="1:12" s="1" customFormat="1" x14ac:dyDescent="0.2">
      <c r="A327" s="9" t="s">
        <v>8</v>
      </c>
      <c r="B327" s="7">
        <v>20178.999</v>
      </c>
      <c r="C327" s="7">
        <v>61116.330999999998</v>
      </c>
      <c r="D327" s="7">
        <v>21565.999</v>
      </c>
      <c r="E327" s="7">
        <v>82682.331000000006</v>
      </c>
      <c r="F327" s="7">
        <v>25079.999</v>
      </c>
      <c r="G327" s="7">
        <v>97500.997000000003</v>
      </c>
      <c r="H327" s="25">
        <f>D327/D326*100</f>
        <v>89.840200162942125</v>
      </c>
      <c r="I327" s="25">
        <f>E327/E326*100</f>
        <v>90.877451463625931</v>
      </c>
      <c r="J327" s="8">
        <f t="shared" si="62"/>
        <v>106.87348267374412</v>
      </c>
      <c r="K327" s="8">
        <f t="shared" si="63"/>
        <v>85.988835167018948</v>
      </c>
      <c r="L327" s="8">
        <f t="shared" si="63"/>
        <v>84.801523619291814</v>
      </c>
    </row>
    <row r="328" spans="1:12" s="1" customFormat="1" x14ac:dyDescent="0.2">
      <c r="A328" s="9" t="s">
        <v>9</v>
      </c>
      <c r="B328" s="7">
        <v>2137.9119999999998</v>
      </c>
      <c r="C328" s="7">
        <v>5861.0540000000001</v>
      </c>
      <c r="D328" s="7">
        <v>2438.8440000000001</v>
      </c>
      <c r="E328" s="7">
        <v>8299.8979999999992</v>
      </c>
      <c r="F328" s="7">
        <v>1771.5150000000001</v>
      </c>
      <c r="G328" s="7">
        <v>6298.5249999999996</v>
      </c>
      <c r="H328" s="25">
        <f>D328/D326*100</f>
        <v>10.15979983705788</v>
      </c>
      <c r="I328" s="25">
        <f>E328/E326*100</f>
        <v>9.1225485363740635</v>
      </c>
      <c r="J328" s="8">
        <f t="shared" si="62"/>
        <v>114.07597693450433</v>
      </c>
      <c r="K328" s="8">
        <f t="shared" si="63"/>
        <v>137.66996045757446</v>
      </c>
      <c r="L328" s="8">
        <f t="shared" si="63"/>
        <v>131.77526484375309</v>
      </c>
    </row>
    <row r="329" spans="1:12" s="1" customFormat="1" x14ac:dyDescent="0.2">
      <c r="A329" s="6" t="s">
        <v>10</v>
      </c>
      <c r="B329" s="7">
        <v>22316.911</v>
      </c>
      <c r="C329" s="7">
        <v>66977.384999999995</v>
      </c>
      <c r="D329" s="7">
        <v>24004.843000000001</v>
      </c>
      <c r="E329" s="7">
        <v>90982.229000000007</v>
      </c>
      <c r="F329" s="7">
        <v>26851.513999999999</v>
      </c>
      <c r="G329" s="7">
        <v>103799.523</v>
      </c>
      <c r="H329" s="25">
        <f>H330+H331</f>
        <v>100</v>
      </c>
      <c r="I329" s="25">
        <f>I330+I331</f>
        <v>100</v>
      </c>
      <c r="J329" s="8">
        <f t="shared" si="62"/>
        <v>107.56346610872805</v>
      </c>
      <c r="K329" s="8">
        <f t="shared" si="63"/>
        <v>89.398471162557172</v>
      </c>
      <c r="L329" s="8">
        <f t="shared" si="63"/>
        <v>87.651875818350348</v>
      </c>
    </row>
    <row r="330" spans="1:12" s="1" customFormat="1" x14ac:dyDescent="0.2">
      <c r="A330" s="9" t="s">
        <v>11</v>
      </c>
      <c r="B330" s="7">
        <v>9565.8580000000002</v>
      </c>
      <c r="C330" s="7">
        <v>22602.183000000001</v>
      </c>
      <c r="D330" s="7">
        <v>13086.903</v>
      </c>
      <c r="E330" s="7">
        <v>35689.086000000003</v>
      </c>
      <c r="F330" s="7">
        <v>8702.9930000000004</v>
      </c>
      <c r="G330" s="7">
        <v>33956.858</v>
      </c>
      <c r="H330" s="25">
        <f>D330/D329*100</f>
        <v>54.517761270090368</v>
      </c>
      <c r="I330" s="25">
        <f>E330/E329*100</f>
        <v>39.226436186785449</v>
      </c>
      <c r="J330" s="8">
        <f t="shared" si="62"/>
        <v>136.808459837058</v>
      </c>
      <c r="K330" s="8">
        <f t="shared" si="63"/>
        <v>150.37244083730735</v>
      </c>
      <c r="L330" s="8">
        <f t="shared" si="63"/>
        <v>105.10126113552674</v>
      </c>
    </row>
    <row r="331" spans="1:12" s="1" customFormat="1" x14ac:dyDescent="0.2">
      <c r="A331" s="9" t="s">
        <v>12</v>
      </c>
      <c r="B331" s="7">
        <v>12751.053</v>
      </c>
      <c r="C331" s="7">
        <v>44375.201999999997</v>
      </c>
      <c r="D331" s="7">
        <v>10917.94</v>
      </c>
      <c r="E331" s="7">
        <v>55293.142999999996</v>
      </c>
      <c r="F331" s="7">
        <v>18148.522000000001</v>
      </c>
      <c r="G331" s="7">
        <v>69842.664999999994</v>
      </c>
      <c r="H331" s="25">
        <f>D331/D329*100</f>
        <v>45.482238729909632</v>
      </c>
      <c r="I331" s="25">
        <f>E331/E329*100</f>
        <v>60.773563813214551</v>
      </c>
      <c r="J331" s="8">
        <f t="shared" si="62"/>
        <v>85.623830439729176</v>
      </c>
      <c r="K331" s="8">
        <f t="shared" si="63"/>
        <v>60.158838278951862</v>
      </c>
      <c r="L331" s="8">
        <f t="shared" si="63"/>
        <v>79.168146003592511</v>
      </c>
    </row>
    <row r="332" spans="1:12" s="1" customFormat="1" ht="22.5" x14ac:dyDescent="0.2">
      <c r="A332" s="3" t="s">
        <v>60</v>
      </c>
      <c r="B332" s="7"/>
      <c r="C332" s="7"/>
      <c r="D332" s="7"/>
      <c r="E332" s="7"/>
      <c r="F332" s="7"/>
      <c r="G332" s="7"/>
      <c r="H332" s="46"/>
      <c r="I332" s="46"/>
      <c r="J332" s="46"/>
      <c r="K332" s="46"/>
      <c r="L332" s="46"/>
    </row>
    <row r="333" spans="1:12" s="1" customFormat="1" x14ac:dyDescent="0.2">
      <c r="A333" s="6" t="s">
        <v>7</v>
      </c>
      <c r="B333" s="7">
        <v>14431.602999999999</v>
      </c>
      <c r="C333" s="7">
        <v>46850.873</v>
      </c>
      <c r="D333" s="7">
        <v>16448.766</v>
      </c>
      <c r="E333" s="7">
        <v>63299.639000000003</v>
      </c>
      <c r="F333" s="7">
        <v>17974.637999999999</v>
      </c>
      <c r="G333" s="7">
        <v>69336.017000000007</v>
      </c>
      <c r="H333" s="25">
        <f>H334+H335</f>
        <v>100</v>
      </c>
      <c r="I333" s="25">
        <f>I334+I335</f>
        <v>99.999999999999986</v>
      </c>
      <c r="J333" s="8">
        <f t="shared" ref="J333:J338" si="64">D333/B333*100</f>
        <v>113.97740084729327</v>
      </c>
      <c r="K333" s="8">
        <f>D333/F333*100</f>
        <v>91.510972293294586</v>
      </c>
      <c r="L333" s="8">
        <f>E333/G333*100</f>
        <v>91.294022556848049</v>
      </c>
    </row>
    <row r="334" spans="1:12" s="1" customFormat="1" x14ac:dyDescent="0.2">
      <c r="A334" s="9" t="s">
        <v>8</v>
      </c>
      <c r="B334" s="7">
        <v>13324.666999999999</v>
      </c>
      <c r="C334" s="7">
        <v>43413.000999999997</v>
      </c>
      <c r="D334" s="7">
        <v>14762.666999999999</v>
      </c>
      <c r="E334" s="7">
        <v>58175.667999999998</v>
      </c>
      <c r="F334" s="7">
        <v>17190.333999999999</v>
      </c>
      <c r="G334" s="7">
        <v>65789.335000000006</v>
      </c>
      <c r="H334" s="25">
        <f>D334/D333*100</f>
        <v>89.749389103109621</v>
      </c>
      <c r="I334" s="25">
        <f>E334/E333*100</f>
        <v>91.905212919144759</v>
      </c>
      <c r="J334" s="8">
        <f t="shared" si="64"/>
        <v>110.79201453965042</v>
      </c>
      <c r="K334" s="8">
        <f>D334/F334*100</f>
        <v>85.877720584137577</v>
      </c>
      <c r="L334" s="8">
        <f>E334/G334*100</f>
        <v>88.427201764541309</v>
      </c>
    </row>
    <row r="335" spans="1:12" s="1" customFormat="1" x14ac:dyDescent="0.2">
      <c r="A335" s="9" t="s">
        <v>9</v>
      </c>
      <c r="B335" s="7">
        <v>1106.9359999999999</v>
      </c>
      <c r="C335" s="7">
        <v>3437.8719999999998</v>
      </c>
      <c r="D335" s="7">
        <v>1686.0989999999999</v>
      </c>
      <c r="E335" s="7">
        <v>5123.9709999999995</v>
      </c>
      <c r="F335" s="7">
        <v>784.30399999999997</v>
      </c>
      <c r="G335" s="7">
        <v>3546.6819999999998</v>
      </c>
      <c r="H335" s="25">
        <f>D335/D333*100</f>
        <v>10.250610896890381</v>
      </c>
      <c r="I335" s="25">
        <f>E335/E333*100</f>
        <v>8.094787080855232</v>
      </c>
      <c r="J335" s="8">
        <f t="shared" si="64"/>
        <v>152.3212724132199</v>
      </c>
      <c r="K335" s="80">
        <f>D335/F335</f>
        <v>2.1498028825557438</v>
      </c>
      <c r="L335" s="8">
        <f>E335/G335*100</f>
        <v>144.47224194331488</v>
      </c>
    </row>
    <row r="336" spans="1:12" s="1" customFormat="1" x14ac:dyDescent="0.2">
      <c r="A336" s="6" t="s">
        <v>10</v>
      </c>
      <c r="B336" s="7">
        <v>14431.602999999999</v>
      </c>
      <c r="C336" s="7">
        <v>46850.873</v>
      </c>
      <c r="D336" s="7">
        <v>16448.766</v>
      </c>
      <c r="E336" s="7">
        <v>63299.639000000003</v>
      </c>
      <c r="F336" s="7">
        <v>17974.637999999999</v>
      </c>
      <c r="G336" s="7">
        <v>69336.017000000007</v>
      </c>
      <c r="H336" s="25">
        <f>H337+H338</f>
        <v>100</v>
      </c>
      <c r="I336" s="25">
        <f>I337+I338</f>
        <v>100</v>
      </c>
      <c r="J336" s="8">
        <f t="shared" si="64"/>
        <v>113.97740084729327</v>
      </c>
      <c r="K336" s="8">
        <f>D336/F336*100</f>
        <v>91.510972293294586</v>
      </c>
      <c r="L336" s="8">
        <f>E336/G336*100</f>
        <v>91.294022556848049</v>
      </c>
    </row>
    <row r="337" spans="1:12" s="1" customFormat="1" x14ac:dyDescent="0.2">
      <c r="A337" s="9" t="s">
        <v>11</v>
      </c>
      <c r="B337" s="7">
        <v>8045.84</v>
      </c>
      <c r="C337" s="7">
        <v>19949.875</v>
      </c>
      <c r="D337" s="7">
        <v>12082.703</v>
      </c>
      <c r="E337" s="7">
        <v>32032.578000000001</v>
      </c>
      <c r="F337" s="7">
        <v>7806.4390000000003</v>
      </c>
      <c r="G337" s="7">
        <v>30609.473000000002</v>
      </c>
      <c r="H337" s="25">
        <f>D337/D336*100</f>
        <v>73.456592427662954</v>
      </c>
      <c r="I337" s="25">
        <f>E337/E336*100</f>
        <v>50.604677224146563</v>
      </c>
      <c r="J337" s="8">
        <f t="shared" si="64"/>
        <v>150.17329452238673</v>
      </c>
      <c r="K337" s="8">
        <f>D337/F337*100</f>
        <v>154.7786769357962</v>
      </c>
      <c r="L337" s="8">
        <f>E337/G337*100</f>
        <v>104.64923064830289</v>
      </c>
    </row>
    <row r="338" spans="1:12" s="1" customFormat="1" x14ac:dyDescent="0.2">
      <c r="A338" s="9" t="s">
        <v>12</v>
      </c>
      <c r="B338" s="7">
        <v>6385.7629999999999</v>
      </c>
      <c r="C338" s="7">
        <v>26900.998</v>
      </c>
      <c r="D338" s="7">
        <v>4366.0630000000001</v>
      </c>
      <c r="E338" s="7">
        <v>31267.061000000002</v>
      </c>
      <c r="F338" s="7">
        <v>10168.199000000001</v>
      </c>
      <c r="G338" s="7">
        <v>38726.544000000002</v>
      </c>
      <c r="H338" s="25">
        <f>D338/D336*100</f>
        <v>26.543407572337042</v>
      </c>
      <c r="I338" s="25">
        <f>E338/E336*100</f>
        <v>49.39532277585343</v>
      </c>
      <c r="J338" s="8">
        <f t="shared" si="64"/>
        <v>68.371829646668687</v>
      </c>
      <c r="K338" s="8">
        <f>D338/F338*100</f>
        <v>42.938410233710016</v>
      </c>
      <c r="L338" s="8">
        <f>E338/G338*100</f>
        <v>80.738061728410358</v>
      </c>
    </row>
    <row r="339" spans="1:12" s="1" customFormat="1" x14ac:dyDescent="0.2">
      <c r="A339" s="3" t="s">
        <v>61</v>
      </c>
      <c r="B339" s="7"/>
      <c r="C339" s="7"/>
      <c r="D339" s="7"/>
      <c r="E339" s="7"/>
      <c r="F339" s="7"/>
      <c r="G339" s="7"/>
      <c r="H339" s="46"/>
      <c r="I339" s="46"/>
      <c r="J339" s="46"/>
      <c r="K339" s="46"/>
      <c r="L339" s="46"/>
    </row>
    <row r="340" spans="1:12" s="1" customFormat="1" x14ac:dyDescent="0.2">
      <c r="A340" s="6" t="s">
        <v>7</v>
      </c>
      <c r="B340" s="7">
        <v>66088.769</v>
      </c>
      <c r="C340" s="7">
        <v>191269.715</v>
      </c>
      <c r="D340" s="7">
        <v>61551.175999999999</v>
      </c>
      <c r="E340" s="7">
        <v>252820.891</v>
      </c>
      <c r="F340" s="7">
        <v>62703.998</v>
      </c>
      <c r="G340" s="7">
        <v>248464.66200000001</v>
      </c>
      <c r="H340" s="25">
        <f>H341+H342</f>
        <v>100.00000162466432</v>
      </c>
      <c r="I340" s="25">
        <f>I341+I342</f>
        <v>100.00000039553694</v>
      </c>
      <c r="J340" s="8">
        <f t="shared" ref="J340:J345" si="65">D340/B340*100</f>
        <v>93.13409363094658</v>
      </c>
      <c r="K340" s="8">
        <f t="shared" ref="K340:L345" si="66">D340/F340*100</f>
        <v>98.161485651999413</v>
      </c>
      <c r="L340" s="8">
        <f t="shared" si="66"/>
        <v>101.7532589805467</v>
      </c>
    </row>
    <row r="341" spans="1:12" s="1" customFormat="1" x14ac:dyDescent="0.2">
      <c r="A341" s="9" t="s">
        <v>8</v>
      </c>
      <c r="B341" s="7">
        <v>56738.536999999997</v>
      </c>
      <c r="C341" s="7">
        <v>166333.60999999999</v>
      </c>
      <c r="D341" s="7">
        <v>54113.536999999997</v>
      </c>
      <c r="E341" s="7">
        <v>220447.147</v>
      </c>
      <c r="F341" s="7">
        <v>54409.536999999997</v>
      </c>
      <c r="G341" s="7">
        <v>214482.147</v>
      </c>
      <c r="H341" s="25">
        <f>D341/D340*100</f>
        <v>87.91633323139105</v>
      </c>
      <c r="I341" s="25">
        <f>E341/E340*100</f>
        <v>87.194988566035875</v>
      </c>
      <c r="J341" s="8">
        <f t="shared" si="65"/>
        <v>95.373514829964691</v>
      </c>
      <c r="K341" s="8">
        <f t="shared" si="66"/>
        <v>99.45597772684593</v>
      </c>
      <c r="L341" s="8">
        <f t="shared" si="66"/>
        <v>102.78111725541427</v>
      </c>
    </row>
    <row r="342" spans="1:12" s="1" customFormat="1" x14ac:dyDescent="0.2">
      <c r="A342" s="9" t="s">
        <v>9</v>
      </c>
      <c r="B342" s="7">
        <v>9350.232</v>
      </c>
      <c r="C342" s="7">
        <v>24936.105</v>
      </c>
      <c r="D342" s="7">
        <v>7437.64</v>
      </c>
      <c r="E342" s="7">
        <v>32373.744999999999</v>
      </c>
      <c r="F342" s="7">
        <v>8294.4609999999993</v>
      </c>
      <c r="G342" s="7">
        <v>33982.516000000003</v>
      </c>
      <c r="H342" s="25">
        <f>D342/D340*100</f>
        <v>12.083668393273268</v>
      </c>
      <c r="I342" s="25">
        <f>E342/E340*100</f>
        <v>12.805011829501067</v>
      </c>
      <c r="J342" s="8">
        <f t="shared" si="65"/>
        <v>79.544978135301889</v>
      </c>
      <c r="K342" s="8">
        <f t="shared" si="66"/>
        <v>89.669961676834703</v>
      </c>
      <c r="L342" s="8">
        <f t="shared" si="66"/>
        <v>95.265886139801992</v>
      </c>
    </row>
    <row r="343" spans="1:12" s="1" customFormat="1" x14ac:dyDescent="0.2">
      <c r="A343" s="6" t="s">
        <v>10</v>
      </c>
      <c r="B343" s="7">
        <v>66088.769</v>
      </c>
      <c r="C343" s="7">
        <v>191269.715</v>
      </c>
      <c r="D343" s="7">
        <v>61551.175999999999</v>
      </c>
      <c r="E343" s="7">
        <v>252820.891</v>
      </c>
      <c r="F343" s="7">
        <v>62703.998</v>
      </c>
      <c r="G343" s="7">
        <v>248464.66200000001</v>
      </c>
      <c r="H343" s="25">
        <f>H344+H345</f>
        <v>100.00000162466434</v>
      </c>
      <c r="I343" s="25">
        <f>I344+I345</f>
        <v>100</v>
      </c>
      <c r="J343" s="8">
        <f t="shared" si="65"/>
        <v>93.13409363094658</v>
      </c>
      <c r="K343" s="8">
        <f t="shared" si="66"/>
        <v>98.161485651999413</v>
      </c>
      <c r="L343" s="8">
        <f t="shared" si="66"/>
        <v>101.7532589805467</v>
      </c>
    </row>
    <row r="344" spans="1:12" s="1" customFormat="1" x14ac:dyDescent="0.2">
      <c r="A344" s="9" t="s">
        <v>11</v>
      </c>
      <c r="B344" s="7">
        <v>1715.8579999999999</v>
      </c>
      <c r="C344" s="7">
        <v>4778.6170000000002</v>
      </c>
      <c r="D344" s="7">
        <v>1886.4639999999999</v>
      </c>
      <c r="E344" s="7">
        <v>6665.0810000000001</v>
      </c>
      <c r="F344" s="7">
        <v>1631.7470000000001</v>
      </c>
      <c r="G344" s="7">
        <v>5853.125</v>
      </c>
      <c r="H344" s="25">
        <f>D344/D343*100</f>
        <v>3.0648707670508193</v>
      </c>
      <c r="I344" s="25">
        <f>E344/E343*100</f>
        <v>2.6362857015641166</v>
      </c>
      <c r="J344" s="8">
        <f t="shared" si="65"/>
        <v>109.94289737262642</v>
      </c>
      <c r="K344" s="8">
        <f t="shared" si="66"/>
        <v>115.61007925861055</v>
      </c>
      <c r="L344" s="8">
        <f t="shared" si="66"/>
        <v>113.87217939135077</v>
      </c>
    </row>
    <row r="345" spans="1:12" s="1" customFormat="1" x14ac:dyDescent="0.2">
      <c r="A345" s="9" t="s">
        <v>12</v>
      </c>
      <c r="B345" s="7">
        <v>64372.91</v>
      </c>
      <c r="C345" s="7">
        <v>186491.098</v>
      </c>
      <c r="D345" s="7">
        <v>59664.713000000003</v>
      </c>
      <c r="E345" s="7">
        <v>246155.81</v>
      </c>
      <c r="F345" s="7">
        <v>61072.25</v>
      </c>
      <c r="G345" s="7">
        <v>242611.53700000001</v>
      </c>
      <c r="H345" s="25">
        <f>D345/D343*100</f>
        <v>96.935130857613515</v>
      </c>
      <c r="I345" s="25">
        <f>E345/E343*100</f>
        <v>97.36371429843588</v>
      </c>
      <c r="J345" s="8">
        <f t="shared" si="65"/>
        <v>92.686058467762294</v>
      </c>
      <c r="K345" s="8">
        <f t="shared" si="66"/>
        <v>97.695292051627376</v>
      </c>
      <c r="L345" s="8">
        <f t="shared" si="66"/>
        <v>101.46088394798799</v>
      </c>
    </row>
    <row r="346" spans="1:12" s="1" customFormat="1" ht="22.5" x14ac:dyDescent="0.2">
      <c r="A346" s="3" t="s">
        <v>62</v>
      </c>
      <c r="B346" s="7"/>
      <c r="C346" s="7"/>
      <c r="D346" s="7"/>
      <c r="E346" s="7"/>
      <c r="F346" s="7"/>
      <c r="G346" s="7"/>
      <c r="H346" s="46"/>
      <c r="I346" s="46"/>
      <c r="J346" s="46"/>
      <c r="K346" s="46"/>
      <c r="L346" s="46"/>
    </row>
    <row r="347" spans="1:12" s="1" customFormat="1" x14ac:dyDescent="0.2">
      <c r="A347" s="6" t="s">
        <v>7</v>
      </c>
      <c r="B347" s="7">
        <v>48695.701999999997</v>
      </c>
      <c r="C347" s="7">
        <v>143468.845</v>
      </c>
      <c r="D347" s="7">
        <v>46596.127</v>
      </c>
      <c r="E347" s="7">
        <v>190064.97200000001</v>
      </c>
      <c r="F347" s="7">
        <v>47135.796999999999</v>
      </c>
      <c r="G347" s="7">
        <v>187495.86</v>
      </c>
      <c r="H347" s="25">
        <f>H348+H349</f>
        <v>100.00000000000001</v>
      </c>
      <c r="I347" s="25">
        <f>I348+I349</f>
        <v>100</v>
      </c>
      <c r="J347" s="8">
        <f t="shared" ref="J347:J352" si="67">D347/B347*100</f>
        <v>95.688377179571219</v>
      </c>
      <c r="K347" s="8">
        <f t="shared" ref="K347:L352" si="68">D347/F347*100</f>
        <v>98.855073989732261</v>
      </c>
      <c r="L347" s="8">
        <f t="shared" si="68"/>
        <v>101.3702233211976</v>
      </c>
    </row>
    <row r="348" spans="1:12" s="1" customFormat="1" x14ac:dyDescent="0.2">
      <c r="A348" s="9" t="s">
        <v>8</v>
      </c>
      <c r="B348" s="7">
        <v>46003.040000000001</v>
      </c>
      <c r="C348" s="7">
        <v>136113.454</v>
      </c>
      <c r="D348" s="7">
        <v>44463.040000000001</v>
      </c>
      <c r="E348" s="7">
        <v>180576.495</v>
      </c>
      <c r="F348" s="7">
        <v>44493.04</v>
      </c>
      <c r="G348" s="7">
        <v>176861.16099999999</v>
      </c>
      <c r="H348" s="25">
        <f>D348/D347*100</f>
        <v>95.422179615915297</v>
      </c>
      <c r="I348" s="25">
        <f>E348/E347*100</f>
        <v>95.007771868663937</v>
      </c>
      <c r="J348" s="8">
        <f t="shared" si="67"/>
        <v>96.652395146059916</v>
      </c>
      <c r="K348" s="8">
        <f t="shared" si="68"/>
        <v>99.9325737238903</v>
      </c>
      <c r="L348" s="8">
        <f t="shared" si="68"/>
        <v>102.10070655365651</v>
      </c>
    </row>
    <row r="349" spans="1:12" s="1" customFormat="1" x14ac:dyDescent="0.2">
      <c r="A349" s="9" t="s">
        <v>9</v>
      </c>
      <c r="B349" s="7">
        <v>2692.6619999999998</v>
      </c>
      <c r="C349" s="7">
        <v>7355.3909999999996</v>
      </c>
      <c r="D349" s="7">
        <v>2133.087</v>
      </c>
      <c r="E349" s="7">
        <v>9488.4770000000008</v>
      </c>
      <c r="F349" s="7">
        <v>2642.7559999999999</v>
      </c>
      <c r="G349" s="7">
        <v>10634.698</v>
      </c>
      <c r="H349" s="25">
        <f>D349/D347*100</f>
        <v>4.5778203840847116</v>
      </c>
      <c r="I349" s="25">
        <f>E349/E347*100</f>
        <v>4.9922281313360575</v>
      </c>
      <c r="J349" s="8">
        <f t="shared" si="67"/>
        <v>79.218520556980422</v>
      </c>
      <c r="K349" s="8">
        <f t="shared" si="68"/>
        <v>80.714488965307424</v>
      </c>
      <c r="L349" s="8">
        <f t="shared" si="68"/>
        <v>89.22187541197691</v>
      </c>
    </row>
    <row r="350" spans="1:12" s="1" customFormat="1" x14ac:dyDescent="0.2">
      <c r="A350" s="6" t="s">
        <v>10</v>
      </c>
      <c r="B350" s="7">
        <v>48695.701999999997</v>
      </c>
      <c r="C350" s="7">
        <v>143468.845</v>
      </c>
      <c r="D350" s="7">
        <v>46596.127</v>
      </c>
      <c r="E350" s="7">
        <v>190064.97200000001</v>
      </c>
      <c r="F350" s="7">
        <v>47135.796999999999</v>
      </c>
      <c r="G350" s="7">
        <v>187495.86</v>
      </c>
      <c r="H350" s="25">
        <f>H351+H352</f>
        <v>100.00000000000001</v>
      </c>
      <c r="I350" s="25">
        <f>I351+I352</f>
        <v>99.999999999999986</v>
      </c>
      <c r="J350" s="8">
        <f t="shared" si="67"/>
        <v>95.688377179571219</v>
      </c>
      <c r="K350" s="8">
        <f t="shared" si="68"/>
        <v>98.855073989732261</v>
      </c>
      <c r="L350" s="8">
        <f t="shared" si="68"/>
        <v>101.3702233211976</v>
      </c>
    </row>
    <row r="351" spans="1:12" s="1" customFormat="1" x14ac:dyDescent="0.2">
      <c r="A351" s="9" t="s">
        <v>11</v>
      </c>
      <c r="B351" s="7">
        <v>65.665000000000006</v>
      </c>
      <c r="C351" s="7">
        <v>173.601</v>
      </c>
      <c r="D351" s="7">
        <v>67.873000000000005</v>
      </c>
      <c r="E351" s="7">
        <v>241.47399999999999</v>
      </c>
      <c r="F351" s="7">
        <v>57.612000000000002</v>
      </c>
      <c r="G351" s="7">
        <v>272.779</v>
      </c>
      <c r="H351" s="25">
        <f>D351/D350*100</f>
        <v>0.14566232081906721</v>
      </c>
      <c r="I351" s="25">
        <f>E351/E350*100</f>
        <v>0.12704813383499194</v>
      </c>
      <c r="J351" s="8">
        <f t="shared" si="67"/>
        <v>103.36252189141857</v>
      </c>
      <c r="K351" s="8">
        <f t="shared" si="68"/>
        <v>117.81052558494758</v>
      </c>
      <c r="L351" s="8">
        <f t="shared" si="68"/>
        <v>88.523676675990444</v>
      </c>
    </row>
    <row r="352" spans="1:12" s="1" customFormat="1" x14ac:dyDescent="0.2">
      <c r="A352" s="9" t="s">
        <v>12</v>
      </c>
      <c r="B352" s="7">
        <v>48630.036999999997</v>
      </c>
      <c r="C352" s="7">
        <v>143295.24400000001</v>
      </c>
      <c r="D352" s="7">
        <v>46528.254000000001</v>
      </c>
      <c r="E352" s="7">
        <v>189823.49799999999</v>
      </c>
      <c r="F352" s="7">
        <v>47078.184000000001</v>
      </c>
      <c r="G352" s="7">
        <v>187223.08</v>
      </c>
      <c r="H352" s="25">
        <f>D352/D350*100</f>
        <v>99.854337679180944</v>
      </c>
      <c r="I352" s="25">
        <f>E352/E350*100</f>
        <v>99.872951866164996</v>
      </c>
      <c r="J352" s="8">
        <f t="shared" si="67"/>
        <v>95.678014803895792</v>
      </c>
      <c r="K352" s="8">
        <f t="shared" si="68"/>
        <v>98.831879326526277</v>
      </c>
      <c r="L352" s="8">
        <f t="shared" si="68"/>
        <v>101.38894093612818</v>
      </c>
    </row>
    <row r="353" spans="1:12" s="1" customFormat="1" ht="22.5" x14ac:dyDescent="0.2">
      <c r="A353" s="3" t="s">
        <v>63</v>
      </c>
      <c r="B353" s="7"/>
      <c r="C353" s="7"/>
      <c r="D353" s="7"/>
      <c r="E353" s="7"/>
      <c r="F353" s="7"/>
      <c r="G353" s="7"/>
      <c r="H353" s="46"/>
      <c r="I353" s="46"/>
      <c r="J353" s="46"/>
      <c r="K353" s="46"/>
      <c r="L353" s="46"/>
    </row>
    <row r="354" spans="1:12" s="1" customFormat="1" x14ac:dyDescent="0.2">
      <c r="A354" s="6" t="s">
        <v>7</v>
      </c>
      <c r="B354" s="7">
        <v>17393.066999999999</v>
      </c>
      <c r="C354" s="7">
        <v>47800.87</v>
      </c>
      <c r="D354" s="7">
        <v>14955.049000000001</v>
      </c>
      <c r="E354" s="7">
        <v>62755.919000000002</v>
      </c>
      <c r="F354" s="7">
        <v>15568.200999999999</v>
      </c>
      <c r="G354" s="7">
        <v>60968.803</v>
      </c>
      <c r="H354" s="25">
        <f>H355+H356</f>
        <v>100</v>
      </c>
      <c r="I354" s="25">
        <f>I355+I356</f>
        <v>100</v>
      </c>
      <c r="J354" s="8">
        <f t="shared" ref="J354:J359" si="69">D354/B354*100</f>
        <v>85.982817176522133</v>
      </c>
      <c r="K354" s="8">
        <f t="shared" ref="K354:L359" si="70">D354/F354*100</f>
        <v>96.061510254139208</v>
      </c>
      <c r="L354" s="8">
        <f t="shared" si="70"/>
        <v>102.93119745191652</v>
      </c>
    </row>
    <row r="355" spans="1:12" s="1" customFormat="1" x14ac:dyDescent="0.2">
      <c r="A355" s="9" t="s">
        <v>8</v>
      </c>
      <c r="B355" s="7">
        <v>10735.495999999999</v>
      </c>
      <c r="C355" s="7">
        <v>30220.155999999999</v>
      </c>
      <c r="D355" s="7">
        <v>9650.4959999999992</v>
      </c>
      <c r="E355" s="7">
        <v>39870.652000000002</v>
      </c>
      <c r="F355" s="7">
        <v>9916.4959999999992</v>
      </c>
      <c r="G355" s="7">
        <v>37620.985000000001</v>
      </c>
      <c r="H355" s="25">
        <f>D355/D354*100</f>
        <v>64.530019259716227</v>
      </c>
      <c r="I355" s="25">
        <f>E355/E354*100</f>
        <v>63.53289480152462</v>
      </c>
      <c r="J355" s="8">
        <f t="shared" si="69"/>
        <v>89.893340745504446</v>
      </c>
      <c r="K355" s="8">
        <f t="shared" si="70"/>
        <v>97.317600894509511</v>
      </c>
      <c r="L355" s="8">
        <f t="shared" si="70"/>
        <v>105.97981950764978</v>
      </c>
    </row>
    <row r="356" spans="1:12" s="1" customFormat="1" x14ac:dyDescent="0.2">
      <c r="A356" s="9" t="s">
        <v>9</v>
      </c>
      <c r="B356" s="7">
        <v>6657.57</v>
      </c>
      <c r="C356" s="7">
        <v>17580.714</v>
      </c>
      <c r="D356" s="7">
        <v>5304.5529999999999</v>
      </c>
      <c r="E356" s="7">
        <v>22885.267</v>
      </c>
      <c r="F356" s="7">
        <v>5651.7049999999999</v>
      </c>
      <c r="G356" s="7">
        <v>23347.816999999999</v>
      </c>
      <c r="H356" s="25">
        <f>D356/D354*100</f>
        <v>35.469980740283766</v>
      </c>
      <c r="I356" s="25">
        <f>E356/E354*100</f>
        <v>36.46710519847538</v>
      </c>
      <c r="J356" s="8">
        <f t="shared" si="69"/>
        <v>79.677014285993238</v>
      </c>
      <c r="K356" s="8">
        <f t="shared" si="70"/>
        <v>93.857570414591706</v>
      </c>
      <c r="L356" s="8">
        <f t="shared" si="70"/>
        <v>98.018872599523974</v>
      </c>
    </row>
    <row r="357" spans="1:12" s="1" customFormat="1" x14ac:dyDescent="0.2">
      <c r="A357" s="6" t="s">
        <v>10</v>
      </c>
      <c r="B357" s="7">
        <v>17393.066999999999</v>
      </c>
      <c r="C357" s="7">
        <v>47800.87</v>
      </c>
      <c r="D357" s="7">
        <v>14955.049000000001</v>
      </c>
      <c r="E357" s="7">
        <v>62755.919000000002</v>
      </c>
      <c r="F357" s="7">
        <v>15568.200999999999</v>
      </c>
      <c r="G357" s="7">
        <v>60968.803</v>
      </c>
      <c r="H357" s="25">
        <f>H358+H359</f>
        <v>99.999999999999986</v>
      </c>
      <c r="I357" s="25">
        <f>I358+I359</f>
        <v>100</v>
      </c>
      <c r="J357" s="8">
        <f t="shared" si="69"/>
        <v>85.982817176522133</v>
      </c>
      <c r="K357" s="8">
        <f t="shared" si="70"/>
        <v>96.061510254139208</v>
      </c>
      <c r="L357" s="8">
        <f t="shared" si="70"/>
        <v>102.93119745191652</v>
      </c>
    </row>
    <row r="358" spans="1:12" s="1" customFormat="1" x14ac:dyDescent="0.2">
      <c r="A358" s="9" t="s">
        <v>11</v>
      </c>
      <c r="B358" s="7">
        <v>1650.193</v>
      </c>
      <c r="C358" s="7">
        <v>4605.0159999999996</v>
      </c>
      <c r="D358" s="7">
        <v>1818.5909999999999</v>
      </c>
      <c r="E358" s="7">
        <v>6423.607</v>
      </c>
      <c r="F358" s="7">
        <v>1574.135</v>
      </c>
      <c r="G358" s="7">
        <v>5580.3459999999995</v>
      </c>
      <c r="H358" s="25">
        <f>D358/D357*100</f>
        <v>12.160381420348404</v>
      </c>
      <c r="I358" s="25">
        <f>E358/E357*100</f>
        <v>10.235858389708227</v>
      </c>
      <c r="J358" s="8">
        <f t="shared" si="69"/>
        <v>110.20474574792161</v>
      </c>
      <c r="K358" s="8">
        <f t="shared" si="70"/>
        <v>115.52954479761901</v>
      </c>
      <c r="L358" s="8">
        <f t="shared" si="70"/>
        <v>115.11126729417853</v>
      </c>
    </row>
    <row r="359" spans="1:12" s="1" customFormat="1" x14ac:dyDescent="0.2">
      <c r="A359" s="9" t="s">
        <v>12</v>
      </c>
      <c r="B359" s="7">
        <v>15742.873</v>
      </c>
      <c r="C359" s="7">
        <v>43195.853000000003</v>
      </c>
      <c r="D359" s="7">
        <v>13136.458000000001</v>
      </c>
      <c r="E359" s="7">
        <v>56332.311999999998</v>
      </c>
      <c r="F359" s="7">
        <v>13994.066000000001</v>
      </c>
      <c r="G359" s="7">
        <v>55388.457000000002</v>
      </c>
      <c r="H359" s="25">
        <f>D359/D357*100</f>
        <v>87.839618579651585</v>
      </c>
      <c r="I359" s="25">
        <f>E359/E357*100</f>
        <v>89.764141610291773</v>
      </c>
      <c r="J359" s="8">
        <f t="shared" si="69"/>
        <v>83.443841540232214</v>
      </c>
      <c r="K359" s="8">
        <f t="shared" si="70"/>
        <v>93.87163101846167</v>
      </c>
      <c r="L359" s="8">
        <f t="shared" si="70"/>
        <v>101.70406444071911</v>
      </c>
    </row>
    <row r="360" spans="1:12" s="1" customFormat="1" ht="22.5" x14ac:dyDescent="0.2">
      <c r="A360" s="3" t="s">
        <v>64</v>
      </c>
      <c r="B360" s="7"/>
      <c r="C360" s="7"/>
      <c r="D360" s="7"/>
      <c r="E360" s="7"/>
      <c r="F360" s="7"/>
      <c r="G360" s="7"/>
      <c r="H360" s="46"/>
      <c r="I360" s="46"/>
      <c r="J360" s="46"/>
      <c r="K360" s="46"/>
      <c r="L360" s="46"/>
    </row>
    <row r="361" spans="1:12" s="1" customFormat="1" x14ac:dyDescent="0.2">
      <c r="A361" s="6" t="s">
        <v>7</v>
      </c>
      <c r="B361" s="7">
        <v>16001.664000000001</v>
      </c>
      <c r="C361" s="7">
        <v>46129.404999999999</v>
      </c>
      <c r="D361" s="7">
        <v>16607.576000000001</v>
      </c>
      <c r="E361" s="7">
        <v>62736.981</v>
      </c>
      <c r="F361" s="7">
        <v>19421.638999999999</v>
      </c>
      <c r="G361" s="7">
        <v>66793.092999999993</v>
      </c>
      <c r="H361" s="25">
        <f>H362+H363</f>
        <v>99.999999999999986</v>
      </c>
      <c r="I361" s="25">
        <f>I362+I363</f>
        <v>100</v>
      </c>
      <c r="J361" s="8">
        <f t="shared" ref="J361:J366" si="71">D361/B361*100</f>
        <v>103.7865561981554</v>
      </c>
      <c r="K361" s="8">
        <f t="shared" ref="K361:L366" si="72">D361/F361*100</f>
        <v>85.510682182899203</v>
      </c>
      <c r="L361" s="8">
        <f t="shared" si="72"/>
        <v>93.927348146611507</v>
      </c>
    </row>
    <row r="362" spans="1:12" s="1" customFormat="1" x14ac:dyDescent="0.2">
      <c r="A362" s="9" t="s">
        <v>8</v>
      </c>
      <c r="B362" s="7">
        <v>13357.165999999999</v>
      </c>
      <c r="C362" s="7">
        <v>39348.165999999997</v>
      </c>
      <c r="D362" s="7">
        <v>13066.165999999999</v>
      </c>
      <c r="E362" s="7">
        <v>52414.332000000002</v>
      </c>
      <c r="F362" s="7">
        <v>16049.5</v>
      </c>
      <c r="G362" s="7">
        <v>55163.999000000003</v>
      </c>
      <c r="H362" s="25">
        <f>D362/D361*100</f>
        <v>78.675936813415746</v>
      </c>
      <c r="I362" s="25">
        <f>E362/E361*100</f>
        <v>83.546149598751015</v>
      </c>
      <c r="J362" s="8">
        <f t="shared" si="71"/>
        <v>97.821394149028322</v>
      </c>
      <c r="K362" s="8">
        <f t="shared" si="72"/>
        <v>81.411670145487392</v>
      </c>
      <c r="L362" s="8">
        <f t="shared" si="72"/>
        <v>95.015468331075851</v>
      </c>
    </row>
    <row r="363" spans="1:12" s="1" customFormat="1" x14ac:dyDescent="0.2">
      <c r="A363" s="9" t="s">
        <v>9</v>
      </c>
      <c r="B363" s="7">
        <v>2644.4969999999998</v>
      </c>
      <c r="C363" s="7">
        <v>6781.2389999999996</v>
      </c>
      <c r="D363" s="7">
        <v>3541.41</v>
      </c>
      <c r="E363" s="7">
        <v>10322.648999999999</v>
      </c>
      <c r="F363" s="7">
        <v>3372.1390000000001</v>
      </c>
      <c r="G363" s="7">
        <v>11629.093999999999</v>
      </c>
      <c r="H363" s="25">
        <f>D363/D361*100</f>
        <v>21.32406318658424</v>
      </c>
      <c r="I363" s="25">
        <f>E363/E361*100</f>
        <v>16.453850401248985</v>
      </c>
      <c r="J363" s="8">
        <f t="shared" si="71"/>
        <v>133.91620410233023</v>
      </c>
      <c r="K363" s="8">
        <f t="shared" si="72"/>
        <v>105.01969224874775</v>
      </c>
      <c r="L363" s="8">
        <f t="shared" si="72"/>
        <v>88.765719840255827</v>
      </c>
    </row>
    <row r="364" spans="1:12" s="1" customFormat="1" x14ac:dyDescent="0.2">
      <c r="A364" s="6" t="s">
        <v>10</v>
      </c>
      <c r="B364" s="7">
        <v>16001.664000000001</v>
      </c>
      <c r="C364" s="7">
        <v>46129.404999999999</v>
      </c>
      <c r="D364" s="7">
        <v>16607.576000000001</v>
      </c>
      <c r="E364" s="7">
        <v>62736.981</v>
      </c>
      <c r="F364" s="7">
        <v>19421.638999999999</v>
      </c>
      <c r="G364" s="7">
        <v>66793.092999999993</v>
      </c>
      <c r="H364" s="25">
        <f>H365+H366</f>
        <v>100</v>
      </c>
      <c r="I364" s="25">
        <f>I365+I366</f>
        <v>100</v>
      </c>
      <c r="J364" s="8">
        <f t="shared" si="71"/>
        <v>103.7865561981554</v>
      </c>
      <c r="K364" s="8">
        <f t="shared" si="72"/>
        <v>85.510682182899203</v>
      </c>
      <c r="L364" s="8">
        <f t="shared" si="72"/>
        <v>93.927348146611507</v>
      </c>
    </row>
    <row r="365" spans="1:12" s="1" customFormat="1" x14ac:dyDescent="0.2">
      <c r="A365" s="9" t="s">
        <v>11</v>
      </c>
      <c r="B365" s="7">
        <v>4926.634</v>
      </c>
      <c r="C365" s="7">
        <v>13072.66</v>
      </c>
      <c r="D365" s="7">
        <v>3899.134</v>
      </c>
      <c r="E365" s="7">
        <v>16971.794000000002</v>
      </c>
      <c r="F365" s="7">
        <v>5511.5550000000003</v>
      </c>
      <c r="G365" s="7">
        <v>23886.111000000001</v>
      </c>
      <c r="H365" s="25">
        <f>D365/D364*100</f>
        <v>23.478043996306262</v>
      </c>
      <c r="I365" s="25">
        <f>E365/E364*100</f>
        <v>27.052296316266798</v>
      </c>
      <c r="J365" s="8">
        <f t="shared" si="71"/>
        <v>79.143975379539057</v>
      </c>
      <c r="K365" s="8">
        <f t="shared" si="72"/>
        <v>70.744717234972711</v>
      </c>
      <c r="L365" s="8">
        <f t="shared" si="72"/>
        <v>71.052981374824896</v>
      </c>
    </row>
    <row r="366" spans="1:12" s="1" customFormat="1" x14ac:dyDescent="0.2">
      <c r="A366" s="9" t="s">
        <v>12</v>
      </c>
      <c r="B366" s="7">
        <v>11075.03</v>
      </c>
      <c r="C366" s="7">
        <v>33056.745000000003</v>
      </c>
      <c r="D366" s="7">
        <v>12708.441999999999</v>
      </c>
      <c r="E366" s="7">
        <v>45765.186999999998</v>
      </c>
      <c r="F366" s="7">
        <v>13910.084000000001</v>
      </c>
      <c r="G366" s="7">
        <v>42906.982000000004</v>
      </c>
      <c r="H366" s="25">
        <f>D366/D364*100</f>
        <v>76.521956003693731</v>
      </c>
      <c r="I366" s="25">
        <f>E366/E364*100</f>
        <v>72.947703683733195</v>
      </c>
      <c r="J366" s="8">
        <f t="shared" si="71"/>
        <v>114.74860113245742</v>
      </c>
      <c r="K366" s="8">
        <f t="shared" si="72"/>
        <v>91.361360578412018</v>
      </c>
      <c r="L366" s="8">
        <f t="shared" si="72"/>
        <v>106.66139837101569</v>
      </c>
    </row>
    <row r="367" spans="1:12" s="1" customFormat="1" x14ac:dyDescent="0.2">
      <c r="A367" s="3" t="s">
        <v>65</v>
      </c>
      <c r="B367" s="7"/>
      <c r="C367" s="7"/>
      <c r="D367" s="7"/>
      <c r="E367" s="7"/>
      <c r="F367" s="7"/>
      <c r="G367" s="7"/>
      <c r="H367" s="46"/>
      <c r="I367" s="46"/>
      <c r="J367" s="46"/>
      <c r="K367" s="46"/>
      <c r="L367" s="46"/>
    </row>
    <row r="368" spans="1:12" s="1" customFormat="1" x14ac:dyDescent="0.2">
      <c r="A368" s="6" t="s">
        <v>7</v>
      </c>
      <c r="B368" s="7">
        <v>46696.754999999997</v>
      </c>
      <c r="C368" s="7">
        <v>159348.253</v>
      </c>
      <c r="D368" s="7">
        <v>52164.074000000001</v>
      </c>
      <c r="E368" s="7">
        <v>211512.32800000001</v>
      </c>
      <c r="F368" s="7">
        <v>26796.420999999998</v>
      </c>
      <c r="G368" s="7">
        <v>127356.283</v>
      </c>
      <c r="H368" s="25">
        <f>H369+H370</f>
        <v>100</v>
      </c>
      <c r="I368" s="25">
        <f>I369+I370</f>
        <v>100</v>
      </c>
      <c r="J368" s="8">
        <f>D368/B368*100</f>
        <v>111.70813475154753</v>
      </c>
      <c r="K368" s="8">
        <f>D368/F368*100</f>
        <v>194.66806406721258</v>
      </c>
      <c r="L368" s="8">
        <f>E368/G368*100</f>
        <v>166.07922516080342</v>
      </c>
    </row>
    <row r="369" spans="1:12" s="1" customFormat="1" x14ac:dyDescent="0.2">
      <c r="A369" s="9" t="s">
        <v>8</v>
      </c>
      <c r="B369" s="7">
        <v>15623</v>
      </c>
      <c r="C369" s="7">
        <v>67722</v>
      </c>
      <c r="D369" s="7">
        <v>26171</v>
      </c>
      <c r="E369" s="7">
        <v>93893</v>
      </c>
      <c r="F369" s="7">
        <v>26064.332999999999</v>
      </c>
      <c r="G369" s="7">
        <v>64474.332999999999</v>
      </c>
      <c r="H369" s="25">
        <f>D369/D368*100</f>
        <v>50.17054457824748</v>
      </c>
      <c r="I369" s="25">
        <f>E369/E368*100</f>
        <v>44.39126593131725</v>
      </c>
      <c r="J369" s="8">
        <f>D369/B369*100</f>
        <v>167.51584202777957</v>
      </c>
      <c r="K369" s="8">
        <f>D369/F369*100</f>
        <v>100.40924507832216</v>
      </c>
      <c r="L369" s="8">
        <f>E369/G369*100</f>
        <v>145.62849374494499</v>
      </c>
    </row>
    <row r="370" spans="1:12" s="1" customFormat="1" x14ac:dyDescent="0.2">
      <c r="A370" s="9" t="s">
        <v>9</v>
      </c>
      <c r="B370" s="7">
        <v>31073.755000000001</v>
      </c>
      <c r="C370" s="7">
        <v>91626.252999999997</v>
      </c>
      <c r="D370" s="7">
        <v>25993.074000000001</v>
      </c>
      <c r="E370" s="7">
        <v>117619.32799999999</v>
      </c>
      <c r="F370" s="7">
        <v>732.08799999999997</v>
      </c>
      <c r="G370" s="7">
        <v>62881.949000000001</v>
      </c>
      <c r="H370" s="25">
        <f>D370/D368*100</f>
        <v>49.829455421752527</v>
      </c>
      <c r="I370" s="25">
        <f>E370/E368*100</f>
        <v>55.608734068682743</v>
      </c>
      <c r="J370" s="8">
        <f>D370/B370*100</f>
        <v>83.649607200674652</v>
      </c>
      <c r="K370" s="10"/>
      <c r="L370" s="8">
        <f>E370/G370*100</f>
        <v>187.04784102668316</v>
      </c>
    </row>
    <row r="371" spans="1:12" s="1" customFormat="1" x14ac:dyDescent="0.2">
      <c r="A371" s="6" t="s">
        <v>10</v>
      </c>
      <c r="B371" s="7">
        <v>46696.754999999997</v>
      </c>
      <c r="C371" s="7">
        <v>159348.253</v>
      </c>
      <c r="D371" s="7">
        <v>52164.074000000001</v>
      </c>
      <c r="E371" s="7">
        <v>211512.32800000001</v>
      </c>
      <c r="F371" s="7">
        <v>26796.420999999998</v>
      </c>
      <c r="G371" s="7">
        <v>127356.283</v>
      </c>
      <c r="H371" s="25">
        <f>H372+H373</f>
        <v>100.00000191702819</v>
      </c>
      <c r="I371" s="25">
        <f>I372+I373</f>
        <v>100</v>
      </c>
      <c r="J371" s="8">
        <f>D371/B371*100</f>
        <v>111.70813475154753</v>
      </c>
      <c r="K371" s="8">
        <f>D371/F371*100</f>
        <v>194.66806406721258</v>
      </c>
      <c r="L371" s="8">
        <f>E371/G371*100</f>
        <v>166.07922516080342</v>
      </c>
    </row>
    <row r="372" spans="1:12" s="1" customFormat="1" x14ac:dyDescent="0.2">
      <c r="A372" s="9" t="s">
        <v>11</v>
      </c>
      <c r="B372" s="7">
        <v>0.03</v>
      </c>
      <c r="C372" s="7">
        <v>0.183</v>
      </c>
      <c r="D372" s="7">
        <v>0.52900000000000003</v>
      </c>
      <c r="E372" s="7">
        <v>0.71199999999999997</v>
      </c>
      <c r="F372" s="7">
        <v>8.18</v>
      </c>
      <c r="G372" s="7">
        <v>30.343</v>
      </c>
      <c r="H372" s="25">
        <f>D372/D371*100</f>
        <v>1.0141079088262931E-3</v>
      </c>
      <c r="I372" s="25">
        <f>E372/E371*100</f>
        <v>3.3662340475965069E-4</v>
      </c>
      <c r="J372" s="10"/>
      <c r="K372" s="8">
        <f>D372/F372*100</f>
        <v>6.4669926650366749</v>
      </c>
      <c r="L372" s="8">
        <f>E372/G372*100</f>
        <v>2.3465049599578158</v>
      </c>
    </row>
    <row r="373" spans="1:12" s="1" customFormat="1" x14ac:dyDescent="0.2">
      <c r="A373" s="9" t="s">
        <v>12</v>
      </c>
      <c r="B373" s="7">
        <v>46696.724999999999</v>
      </c>
      <c r="C373" s="7">
        <v>159348.07</v>
      </c>
      <c r="D373" s="7">
        <v>52163.546000000002</v>
      </c>
      <c r="E373" s="7">
        <v>211511.61600000001</v>
      </c>
      <c r="F373" s="7">
        <v>26788.241999999998</v>
      </c>
      <c r="G373" s="7">
        <v>127325.94</v>
      </c>
      <c r="H373" s="25">
        <f>D373/D371*100</f>
        <v>99.998987809119356</v>
      </c>
      <c r="I373" s="25">
        <f>E373/E371*100</f>
        <v>99.999663376595237</v>
      </c>
      <c r="J373" s="8">
        <f>D373/B373*100</f>
        <v>111.70707581741549</v>
      </c>
      <c r="K373" s="8">
        <f>D373/F373*100</f>
        <v>194.72552920792637</v>
      </c>
      <c r="L373" s="8">
        <f>E373/G373*100</f>
        <v>166.11824424779428</v>
      </c>
    </row>
    <row r="374" spans="1:12" s="1" customFormat="1" ht="22.5" x14ac:dyDescent="0.2">
      <c r="A374" s="3" t="s">
        <v>66</v>
      </c>
      <c r="B374" s="7"/>
      <c r="C374" s="7"/>
      <c r="D374" s="7"/>
      <c r="E374" s="7"/>
      <c r="F374" s="7"/>
      <c r="G374" s="7"/>
      <c r="H374" s="46"/>
      <c r="I374" s="46"/>
      <c r="J374" s="46"/>
      <c r="K374" s="46"/>
      <c r="L374" s="46"/>
    </row>
    <row r="375" spans="1:12" s="1" customFormat="1" x14ac:dyDescent="0.2">
      <c r="A375" s="6" t="s">
        <v>7</v>
      </c>
      <c r="B375" s="7">
        <v>19172.471000000001</v>
      </c>
      <c r="C375" s="7">
        <v>54559.79</v>
      </c>
      <c r="D375" s="7">
        <v>18375.598999999998</v>
      </c>
      <c r="E375" s="7">
        <v>72935.388999999996</v>
      </c>
      <c r="F375" s="7">
        <v>15446.45</v>
      </c>
      <c r="G375" s="7">
        <v>62826.864000000001</v>
      </c>
      <c r="H375" s="25">
        <f>H376+H377</f>
        <v>99.999994558000537</v>
      </c>
      <c r="I375" s="25">
        <f>I376+I377</f>
        <v>100.00000137107654</v>
      </c>
      <c r="J375" s="8">
        <f t="shared" ref="J375:J380" si="73">D375/B375*100</f>
        <v>95.843665639134343</v>
      </c>
      <c r="K375" s="8">
        <f t="shared" ref="K375:L380" si="74">D375/F375*100</f>
        <v>118.9632504556063</v>
      </c>
      <c r="L375" s="8">
        <f t="shared" si="74"/>
        <v>116.08949477408261</v>
      </c>
    </row>
    <row r="376" spans="1:12" s="1" customFormat="1" x14ac:dyDescent="0.2">
      <c r="A376" s="9" t="s">
        <v>8</v>
      </c>
      <c r="B376" s="7">
        <v>8929.8320000000003</v>
      </c>
      <c r="C376" s="7">
        <v>26622.83</v>
      </c>
      <c r="D376" s="7">
        <v>9518.8320000000003</v>
      </c>
      <c r="E376" s="7">
        <v>36141.663</v>
      </c>
      <c r="F376" s="7">
        <v>7270.4989999999998</v>
      </c>
      <c r="G376" s="7">
        <v>27435.995999999999</v>
      </c>
      <c r="H376" s="25">
        <f>D376/D375*100</f>
        <v>51.801478689211713</v>
      </c>
      <c r="I376" s="25">
        <f>E376/E375*100</f>
        <v>49.552985862596827</v>
      </c>
      <c r="J376" s="8">
        <f t="shared" si="73"/>
        <v>106.59586876886374</v>
      </c>
      <c r="K376" s="8">
        <f t="shared" si="74"/>
        <v>130.92405349343974</v>
      </c>
      <c r="L376" s="8">
        <f t="shared" si="74"/>
        <v>131.73082180067382</v>
      </c>
    </row>
    <row r="377" spans="1:12" s="1" customFormat="1" x14ac:dyDescent="0.2">
      <c r="A377" s="9" t="s">
        <v>9</v>
      </c>
      <c r="B377" s="7">
        <v>10242.638999999999</v>
      </c>
      <c r="C377" s="7">
        <v>27936.959999999999</v>
      </c>
      <c r="D377" s="7">
        <v>8856.7659999999996</v>
      </c>
      <c r="E377" s="7">
        <v>36793.726999999999</v>
      </c>
      <c r="F377" s="7">
        <v>8175.951</v>
      </c>
      <c r="G377" s="7">
        <v>35390.868000000002</v>
      </c>
      <c r="H377" s="25">
        <f>D377/D375*100</f>
        <v>48.198515868788824</v>
      </c>
      <c r="I377" s="25">
        <f>E377/E375*100</f>
        <v>50.447015508479709</v>
      </c>
      <c r="J377" s="8">
        <f t="shared" si="73"/>
        <v>86.469570976776595</v>
      </c>
      <c r="K377" s="8">
        <f t="shared" si="74"/>
        <v>108.32704354514844</v>
      </c>
      <c r="L377" s="8">
        <f t="shared" si="74"/>
        <v>103.96390108318336</v>
      </c>
    </row>
    <row r="378" spans="1:12" s="1" customFormat="1" x14ac:dyDescent="0.2">
      <c r="A378" s="6" t="s">
        <v>10</v>
      </c>
      <c r="B378" s="7">
        <v>19172.471000000001</v>
      </c>
      <c r="C378" s="7">
        <v>54559.79</v>
      </c>
      <c r="D378" s="7">
        <v>18375.598999999998</v>
      </c>
      <c r="E378" s="7">
        <v>72935.388999999996</v>
      </c>
      <c r="F378" s="7">
        <v>15446.45</v>
      </c>
      <c r="G378" s="7">
        <v>62826.864000000001</v>
      </c>
      <c r="H378" s="25">
        <f>H379+H380</f>
        <v>100.00000000000001</v>
      </c>
      <c r="I378" s="25">
        <f>I379+I380</f>
        <v>100</v>
      </c>
      <c r="J378" s="8">
        <f t="shared" si="73"/>
        <v>95.843665639134343</v>
      </c>
      <c r="K378" s="8">
        <f t="shared" si="74"/>
        <v>118.9632504556063</v>
      </c>
      <c r="L378" s="8">
        <f t="shared" si="74"/>
        <v>116.08949477408261</v>
      </c>
    </row>
    <row r="379" spans="1:12" s="1" customFormat="1" x14ac:dyDescent="0.2">
      <c r="A379" s="9" t="s">
        <v>11</v>
      </c>
      <c r="B379" s="7">
        <v>2373.6559999999999</v>
      </c>
      <c r="C379" s="7">
        <v>6419.9780000000001</v>
      </c>
      <c r="D379" s="7">
        <v>2579.9459999999999</v>
      </c>
      <c r="E379" s="7">
        <v>8999.9240000000009</v>
      </c>
      <c r="F379" s="7">
        <v>2892.8119999999999</v>
      </c>
      <c r="G379" s="7">
        <v>9932.68</v>
      </c>
      <c r="H379" s="25">
        <f>D379/D378*100</f>
        <v>14.040064761970481</v>
      </c>
      <c r="I379" s="25">
        <f>E379/E378*100</f>
        <v>12.33958456024688</v>
      </c>
      <c r="J379" s="8">
        <f t="shared" si="73"/>
        <v>108.69081282207699</v>
      </c>
      <c r="K379" s="8">
        <f t="shared" si="74"/>
        <v>89.184710240416592</v>
      </c>
      <c r="L379" s="8">
        <f t="shared" si="74"/>
        <v>90.609221277641083</v>
      </c>
    </row>
    <row r="380" spans="1:12" s="1" customFormat="1" x14ac:dyDescent="0.2">
      <c r="A380" s="9" t="s">
        <v>12</v>
      </c>
      <c r="B380" s="7">
        <v>16798.814999999999</v>
      </c>
      <c r="C380" s="7">
        <v>48139.811999999998</v>
      </c>
      <c r="D380" s="7">
        <v>15795.653</v>
      </c>
      <c r="E380" s="7">
        <v>63935.464999999997</v>
      </c>
      <c r="F380" s="7">
        <v>12553.638999999999</v>
      </c>
      <c r="G380" s="7">
        <v>52894.184000000001</v>
      </c>
      <c r="H380" s="25">
        <f>D380/D378*100</f>
        <v>85.95993523802953</v>
      </c>
      <c r="I380" s="25">
        <f>E380/E378*100</f>
        <v>87.660415439753123</v>
      </c>
      <c r="J380" s="8">
        <f t="shared" si="73"/>
        <v>94.028376406311992</v>
      </c>
      <c r="K380" s="8">
        <f t="shared" si="74"/>
        <v>125.82529257054469</v>
      </c>
      <c r="L380" s="8">
        <f t="shared" si="74"/>
        <v>120.87428175468213</v>
      </c>
    </row>
    <row r="381" spans="1:12" s="1" customFormat="1" x14ac:dyDescent="0.2">
      <c r="A381" s="3" t="s">
        <v>67</v>
      </c>
      <c r="B381" s="7"/>
      <c r="C381" s="7"/>
      <c r="D381" s="7"/>
      <c r="E381" s="7"/>
      <c r="F381" s="7"/>
      <c r="G381" s="7"/>
      <c r="H381" s="46"/>
      <c r="I381" s="46"/>
      <c r="J381" s="46"/>
      <c r="K381" s="46"/>
      <c r="L381" s="46"/>
    </row>
    <row r="382" spans="1:12" s="1" customFormat="1" x14ac:dyDescent="0.2">
      <c r="A382" s="6" t="s">
        <v>7</v>
      </c>
      <c r="B382" s="7">
        <v>5878.3779999999997</v>
      </c>
      <c r="C382" s="7">
        <v>18737.236000000001</v>
      </c>
      <c r="D382" s="7">
        <v>7205.7749999999996</v>
      </c>
      <c r="E382" s="7">
        <v>25943.010999999999</v>
      </c>
      <c r="F382" s="7">
        <v>4486.0879999999997</v>
      </c>
      <c r="G382" s="7">
        <v>18153.097000000002</v>
      </c>
      <c r="H382" s="25">
        <f>H383+H384</f>
        <v>99.999986122242234</v>
      </c>
      <c r="I382" s="25">
        <f>I383+I384</f>
        <v>100.00000000000001</v>
      </c>
      <c r="J382" s="8">
        <f t="shared" ref="J382:J387" si="75">D382/B382*100</f>
        <v>122.58100789027178</v>
      </c>
      <c r="K382" s="8">
        <f t="shared" ref="K382:L387" si="76">D382/F382*100</f>
        <v>160.62491417912443</v>
      </c>
      <c r="L382" s="8">
        <f t="shared" si="76"/>
        <v>142.91231408062214</v>
      </c>
    </row>
    <row r="383" spans="1:12" s="1" customFormat="1" x14ac:dyDescent="0.2">
      <c r="A383" s="9" t="s">
        <v>8</v>
      </c>
      <c r="B383" s="7">
        <v>1988.9159999999999</v>
      </c>
      <c r="C383" s="7">
        <v>5203.4160000000002</v>
      </c>
      <c r="D383" s="7">
        <v>1588.9159999999999</v>
      </c>
      <c r="E383" s="7">
        <v>6792.3320000000003</v>
      </c>
      <c r="F383" s="7">
        <v>1252.9159999999999</v>
      </c>
      <c r="G383" s="7">
        <v>5315.665</v>
      </c>
      <c r="H383" s="25">
        <f>D383/D382*100</f>
        <v>22.050591365953004</v>
      </c>
      <c r="I383" s="25">
        <f>E383/E382*100</f>
        <v>26.181741201898273</v>
      </c>
      <c r="J383" s="8">
        <f t="shared" si="75"/>
        <v>79.888542301434555</v>
      </c>
      <c r="K383" s="8">
        <f t="shared" si="76"/>
        <v>126.81744027532574</v>
      </c>
      <c r="L383" s="8">
        <f t="shared" si="76"/>
        <v>127.77953463959825</v>
      </c>
    </row>
    <row r="384" spans="1:12" s="1" customFormat="1" x14ac:dyDescent="0.2">
      <c r="A384" s="9" t="s">
        <v>9</v>
      </c>
      <c r="B384" s="7">
        <v>3889.4609999999998</v>
      </c>
      <c r="C384" s="7">
        <v>13533.82</v>
      </c>
      <c r="D384" s="7">
        <v>5616.8580000000002</v>
      </c>
      <c r="E384" s="7">
        <v>19150.679</v>
      </c>
      <c r="F384" s="7">
        <v>3233.172</v>
      </c>
      <c r="G384" s="7">
        <v>12837.432000000001</v>
      </c>
      <c r="H384" s="25">
        <f>D384/D382*100</f>
        <v>77.949394756289237</v>
      </c>
      <c r="I384" s="25">
        <f>E384/E382*100</f>
        <v>73.818258798101738</v>
      </c>
      <c r="J384" s="8">
        <f t="shared" si="75"/>
        <v>144.41224632410507</v>
      </c>
      <c r="K384" s="8">
        <f t="shared" si="76"/>
        <v>173.72592611837538</v>
      </c>
      <c r="L384" s="8">
        <f t="shared" si="76"/>
        <v>149.17842602788468</v>
      </c>
    </row>
    <row r="385" spans="1:12" s="1" customFormat="1" x14ac:dyDescent="0.2">
      <c r="A385" s="6" t="s">
        <v>10</v>
      </c>
      <c r="B385" s="7">
        <v>5878.3779999999997</v>
      </c>
      <c r="C385" s="7">
        <v>18737.236000000001</v>
      </c>
      <c r="D385" s="7">
        <v>7205.7749999999996</v>
      </c>
      <c r="E385" s="7">
        <v>25943.010999999999</v>
      </c>
      <c r="F385" s="7">
        <v>4486.0879999999997</v>
      </c>
      <c r="G385" s="7">
        <v>18153.097000000002</v>
      </c>
      <c r="H385" s="25">
        <f>H386+H387</f>
        <v>100.00000000000001</v>
      </c>
      <c r="I385" s="25">
        <f>I386+I387</f>
        <v>100</v>
      </c>
      <c r="J385" s="8">
        <f t="shared" si="75"/>
        <v>122.58100789027178</v>
      </c>
      <c r="K385" s="8">
        <f t="shared" si="76"/>
        <v>160.62491417912443</v>
      </c>
      <c r="L385" s="8">
        <f t="shared" si="76"/>
        <v>142.91231408062214</v>
      </c>
    </row>
    <row r="386" spans="1:12" s="1" customFormat="1" x14ac:dyDescent="0.2">
      <c r="A386" s="9" t="s">
        <v>11</v>
      </c>
      <c r="B386" s="7">
        <v>669.673</v>
      </c>
      <c r="C386" s="7">
        <v>1420.703</v>
      </c>
      <c r="D386" s="7">
        <v>549.66</v>
      </c>
      <c r="E386" s="7">
        <v>1970.3630000000001</v>
      </c>
      <c r="F386" s="7">
        <v>522.28800000000001</v>
      </c>
      <c r="G386" s="7">
        <v>2010.1890000000001</v>
      </c>
      <c r="H386" s="25">
        <f>D386/D385*100</f>
        <v>7.6280483362303153</v>
      </c>
      <c r="I386" s="25">
        <f>E386/E385*100</f>
        <v>7.5949665210410622</v>
      </c>
      <c r="J386" s="8">
        <f t="shared" si="75"/>
        <v>82.078865356674072</v>
      </c>
      <c r="K386" s="8">
        <f t="shared" si="76"/>
        <v>105.24078669239958</v>
      </c>
      <c r="L386" s="8">
        <f t="shared" si="76"/>
        <v>98.018793257748399</v>
      </c>
    </row>
    <row r="387" spans="1:12" s="1" customFormat="1" x14ac:dyDescent="0.2">
      <c r="A387" s="9" t="s">
        <v>12</v>
      </c>
      <c r="B387" s="7">
        <v>5208.7049999999999</v>
      </c>
      <c r="C387" s="7">
        <v>17316.532999999999</v>
      </c>
      <c r="D387" s="7">
        <v>6656.1149999999998</v>
      </c>
      <c r="E387" s="7">
        <v>23972.648000000001</v>
      </c>
      <c r="F387" s="7">
        <v>3963.8</v>
      </c>
      <c r="G387" s="7">
        <v>16142.907999999999</v>
      </c>
      <c r="H387" s="25">
        <f>D387/D385*100</f>
        <v>92.371951663769693</v>
      </c>
      <c r="I387" s="25">
        <f>E387/E385*100</f>
        <v>92.405033478958941</v>
      </c>
      <c r="J387" s="8">
        <f t="shared" si="75"/>
        <v>127.78828902769499</v>
      </c>
      <c r="K387" s="8">
        <f t="shared" si="76"/>
        <v>167.92257429739138</v>
      </c>
      <c r="L387" s="8">
        <f t="shared" si="76"/>
        <v>148.50266135444744</v>
      </c>
    </row>
    <row r="388" spans="1:12" s="1" customFormat="1" ht="22.5" x14ac:dyDescent="0.2">
      <c r="A388" s="3" t="s">
        <v>68</v>
      </c>
      <c r="B388" s="7"/>
      <c r="C388" s="7"/>
      <c r="D388" s="7"/>
      <c r="E388" s="7"/>
      <c r="F388" s="7"/>
      <c r="G388" s="7"/>
      <c r="H388" s="46"/>
      <c r="I388" s="46"/>
      <c r="J388" s="46"/>
      <c r="K388" s="46"/>
      <c r="L388" s="46"/>
    </row>
    <row r="389" spans="1:12" s="1" customFormat="1" x14ac:dyDescent="0.2">
      <c r="A389" s="6" t="s">
        <v>7</v>
      </c>
      <c r="B389" s="7">
        <v>10792.753000000001</v>
      </c>
      <c r="C389" s="7">
        <v>22551.373</v>
      </c>
      <c r="D389" s="7">
        <v>10778.965</v>
      </c>
      <c r="E389" s="7">
        <v>33330.338000000003</v>
      </c>
      <c r="F389" s="7">
        <v>10939.575000000001</v>
      </c>
      <c r="G389" s="7">
        <v>33569.535000000003</v>
      </c>
      <c r="H389" s="25">
        <f>H390+H391</f>
        <v>100</v>
      </c>
      <c r="I389" s="25">
        <f>I390+I391</f>
        <v>99.999999999999986</v>
      </c>
      <c r="J389" s="8">
        <f t="shared" ref="J389:J394" si="77">D389/B389*100</f>
        <v>99.872247609113259</v>
      </c>
      <c r="K389" s="8">
        <f t="shared" ref="K389:L392" si="78">D389/F389*100</f>
        <v>98.531844244406201</v>
      </c>
      <c r="L389" s="8">
        <f t="shared" si="78"/>
        <v>99.287458107477505</v>
      </c>
    </row>
    <row r="390" spans="1:12" s="1" customFormat="1" x14ac:dyDescent="0.2">
      <c r="A390" s="9" t="s">
        <v>8</v>
      </c>
      <c r="B390" s="7">
        <v>5777.9170000000004</v>
      </c>
      <c r="C390" s="7">
        <v>10900.416999999999</v>
      </c>
      <c r="D390" s="7">
        <v>5540.9170000000004</v>
      </c>
      <c r="E390" s="7">
        <v>16441.332999999999</v>
      </c>
      <c r="F390" s="7">
        <v>5586.5829999999996</v>
      </c>
      <c r="G390" s="7">
        <v>17041.332999999999</v>
      </c>
      <c r="H390" s="25">
        <f>D390/D389*100</f>
        <v>51.404907614042727</v>
      </c>
      <c r="I390" s="25">
        <f>E390/E389*100</f>
        <v>49.328431652868318</v>
      </c>
      <c r="J390" s="8">
        <f t="shared" si="77"/>
        <v>95.898175761264824</v>
      </c>
      <c r="K390" s="8">
        <f t="shared" si="78"/>
        <v>99.18257725697444</v>
      </c>
      <c r="L390" s="8">
        <f t="shared" si="78"/>
        <v>96.479148667536748</v>
      </c>
    </row>
    <row r="391" spans="1:12" s="1" customFormat="1" x14ac:dyDescent="0.2">
      <c r="A391" s="9" t="s">
        <v>9</v>
      </c>
      <c r="B391" s="7">
        <v>5014.8370000000004</v>
      </c>
      <c r="C391" s="7">
        <v>11650.956</v>
      </c>
      <c r="D391" s="7">
        <v>5238.0479999999998</v>
      </c>
      <c r="E391" s="7">
        <v>16889.005000000001</v>
      </c>
      <c r="F391" s="7">
        <v>5352.9920000000002</v>
      </c>
      <c r="G391" s="7">
        <v>16528.202000000001</v>
      </c>
      <c r="H391" s="25">
        <f>D391/D389*100</f>
        <v>48.59509238595728</v>
      </c>
      <c r="I391" s="25">
        <f>E391/E389*100</f>
        <v>50.671568347131668</v>
      </c>
      <c r="J391" s="8">
        <f t="shared" si="77"/>
        <v>104.451012066793</v>
      </c>
      <c r="K391" s="8">
        <f t="shared" si="78"/>
        <v>97.852714892904743</v>
      </c>
      <c r="L391" s="8">
        <f t="shared" si="78"/>
        <v>102.18295371753079</v>
      </c>
    </row>
    <row r="392" spans="1:12" s="1" customFormat="1" x14ac:dyDescent="0.2">
      <c r="A392" s="6" t="s">
        <v>10</v>
      </c>
      <c r="B392" s="7">
        <v>10792.753000000001</v>
      </c>
      <c r="C392" s="7">
        <v>22551.373</v>
      </c>
      <c r="D392" s="7">
        <v>10778.965</v>
      </c>
      <c r="E392" s="7">
        <v>33330.338000000003</v>
      </c>
      <c r="F392" s="7">
        <v>10939.575000000001</v>
      </c>
      <c r="G392" s="7">
        <v>33569.535000000003</v>
      </c>
      <c r="H392" s="25">
        <f>H393+H394</f>
        <v>99.999990722671413</v>
      </c>
      <c r="I392" s="25">
        <f>I393+I394</f>
        <v>100</v>
      </c>
      <c r="J392" s="8">
        <f t="shared" si="77"/>
        <v>99.872247609113259</v>
      </c>
      <c r="K392" s="8">
        <f t="shared" si="78"/>
        <v>98.531844244406201</v>
      </c>
      <c r="L392" s="8">
        <f t="shared" si="78"/>
        <v>99.287458107477505</v>
      </c>
    </row>
    <row r="393" spans="1:12" s="1" customFormat="1" x14ac:dyDescent="0.2">
      <c r="A393" s="9" t="s">
        <v>11</v>
      </c>
      <c r="B393" s="7">
        <v>888.53099999999995</v>
      </c>
      <c r="C393" s="7">
        <v>2056.6239999999998</v>
      </c>
      <c r="D393" s="7">
        <v>796.69899999999996</v>
      </c>
      <c r="E393" s="7">
        <v>2853.3240000000001</v>
      </c>
      <c r="F393" s="7">
        <v>247.303</v>
      </c>
      <c r="G393" s="7">
        <v>1634.4659999999999</v>
      </c>
      <c r="H393" s="25">
        <f>D393/D392*100</f>
        <v>7.3912383981207839</v>
      </c>
      <c r="I393" s="25">
        <f>E393/E392*100</f>
        <v>8.5607412682103607</v>
      </c>
      <c r="J393" s="8">
        <f t="shared" si="77"/>
        <v>89.664738765445435</v>
      </c>
      <c r="K393" s="80">
        <f>D393/F393</f>
        <v>3.2215500822877199</v>
      </c>
      <c r="L393" s="8">
        <f>E393/G393*100</f>
        <v>174.5722456141639</v>
      </c>
    </row>
    <row r="394" spans="1:12" s="1" customFormat="1" x14ac:dyDescent="0.2">
      <c r="A394" s="9" t="s">
        <v>12</v>
      </c>
      <c r="B394" s="7">
        <v>9904.2219999999998</v>
      </c>
      <c r="C394" s="7">
        <v>20494.749</v>
      </c>
      <c r="D394" s="7">
        <v>9982.2649999999994</v>
      </c>
      <c r="E394" s="7">
        <v>30477.013999999999</v>
      </c>
      <c r="F394" s="7">
        <v>10692.272000000001</v>
      </c>
      <c r="G394" s="7">
        <v>31935.069</v>
      </c>
      <c r="H394" s="25">
        <f>D394/D392*100</f>
        <v>92.608752324550636</v>
      </c>
      <c r="I394" s="25">
        <f>E394/E392*100</f>
        <v>91.439258731789636</v>
      </c>
      <c r="J394" s="8">
        <f t="shared" si="77"/>
        <v>100.78797708694331</v>
      </c>
      <c r="K394" s="8">
        <f>D394/F394*100</f>
        <v>93.359624596156905</v>
      </c>
      <c r="L394" s="8">
        <f>E394/G394*100</f>
        <v>95.434313919910423</v>
      </c>
    </row>
    <row r="395" spans="1:12" s="1" customFormat="1" x14ac:dyDescent="0.2">
      <c r="A395" s="3" t="s">
        <v>69</v>
      </c>
      <c r="B395" s="7"/>
      <c r="C395" s="7"/>
      <c r="D395" s="7"/>
      <c r="E395" s="7"/>
      <c r="F395" s="7"/>
      <c r="G395" s="7"/>
      <c r="H395" s="46"/>
      <c r="I395" s="46"/>
      <c r="J395" s="46"/>
      <c r="K395" s="46"/>
      <c r="L395" s="46"/>
    </row>
    <row r="396" spans="1:12" s="1" customFormat="1" x14ac:dyDescent="0.2">
      <c r="A396" s="6" t="s">
        <v>7</v>
      </c>
      <c r="B396" s="7">
        <v>34853.33</v>
      </c>
      <c r="C396" s="7">
        <v>97417.909</v>
      </c>
      <c r="D396" s="7">
        <v>18087.806</v>
      </c>
      <c r="E396" s="7">
        <v>115505.715</v>
      </c>
      <c r="F396" s="7">
        <v>30960.387999999999</v>
      </c>
      <c r="G396" s="7">
        <v>113886.099</v>
      </c>
      <c r="H396" s="25">
        <f>H397+H398</f>
        <v>100</v>
      </c>
      <c r="I396" s="25">
        <f>I397+I398</f>
        <v>100</v>
      </c>
      <c r="J396" s="8">
        <f t="shared" ref="J396:J401" si="79">D396/B396*100</f>
        <v>51.896923479047764</v>
      </c>
      <c r="K396" s="8">
        <f t="shared" ref="K396:L401" si="80">D396/F396*100</f>
        <v>58.422413827630329</v>
      </c>
      <c r="L396" s="8">
        <f t="shared" si="80"/>
        <v>101.42213669115139</v>
      </c>
    </row>
    <row r="397" spans="1:12" s="1" customFormat="1" x14ac:dyDescent="0.2">
      <c r="A397" s="9" t="s">
        <v>8</v>
      </c>
      <c r="B397" s="7">
        <v>32545.332999999999</v>
      </c>
      <c r="C397" s="7">
        <v>90870.998999999996</v>
      </c>
      <c r="D397" s="7">
        <v>16079.333000000001</v>
      </c>
      <c r="E397" s="7">
        <v>106950.33199999999</v>
      </c>
      <c r="F397" s="7">
        <v>28362</v>
      </c>
      <c r="G397" s="7">
        <v>104417.999</v>
      </c>
      <c r="H397" s="25">
        <f>D397/D396*100</f>
        <v>88.895983293938471</v>
      </c>
      <c r="I397" s="25">
        <f>E397/E396*100</f>
        <v>92.593108488181727</v>
      </c>
      <c r="J397" s="8">
        <f t="shared" si="79"/>
        <v>49.405956301015571</v>
      </c>
      <c r="K397" s="8">
        <f t="shared" si="80"/>
        <v>56.693226852831259</v>
      </c>
      <c r="L397" s="8">
        <f t="shared" si="80"/>
        <v>102.42518820917073</v>
      </c>
    </row>
    <row r="398" spans="1:12" s="1" customFormat="1" x14ac:dyDescent="0.2">
      <c r="A398" s="9" t="s">
        <v>9</v>
      </c>
      <c r="B398" s="7">
        <v>2307.9969999999998</v>
      </c>
      <c r="C398" s="7">
        <v>6546.91</v>
      </c>
      <c r="D398" s="7">
        <v>2008.473</v>
      </c>
      <c r="E398" s="7">
        <v>8555.3829999999998</v>
      </c>
      <c r="F398" s="7">
        <v>2598.3890000000001</v>
      </c>
      <c r="G398" s="7">
        <v>9468.1</v>
      </c>
      <c r="H398" s="25">
        <f>D398/D396*100</f>
        <v>11.104016706061531</v>
      </c>
      <c r="I398" s="25">
        <f>E398/E396*100</f>
        <v>7.4068915118182685</v>
      </c>
      <c r="J398" s="8">
        <f t="shared" si="79"/>
        <v>87.022340150355475</v>
      </c>
      <c r="K398" s="8">
        <f t="shared" si="80"/>
        <v>77.296855859534503</v>
      </c>
      <c r="L398" s="8">
        <f t="shared" si="80"/>
        <v>90.360082804364126</v>
      </c>
    </row>
    <row r="399" spans="1:12" s="1" customFormat="1" x14ac:dyDescent="0.2">
      <c r="A399" s="6" t="s">
        <v>10</v>
      </c>
      <c r="B399" s="7">
        <v>34853.33</v>
      </c>
      <c r="C399" s="7">
        <v>97417.909</v>
      </c>
      <c r="D399" s="7">
        <v>18087.806</v>
      </c>
      <c r="E399" s="7">
        <v>115505.715</v>
      </c>
      <c r="F399" s="7">
        <v>30960.387999999999</v>
      </c>
      <c r="G399" s="7">
        <v>113886.099</v>
      </c>
      <c r="H399" s="25">
        <f>H400+H401</f>
        <v>100</v>
      </c>
      <c r="I399" s="25">
        <f>I400+I401</f>
        <v>100</v>
      </c>
      <c r="J399" s="8">
        <f t="shared" si="79"/>
        <v>51.896923479047764</v>
      </c>
      <c r="K399" s="8">
        <f t="shared" si="80"/>
        <v>58.422413827630329</v>
      </c>
      <c r="L399" s="8">
        <f t="shared" si="80"/>
        <v>101.42213669115139</v>
      </c>
    </row>
    <row r="400" spans="1:12" s="1" customFormat="1" x14ac:dyDescent="0.2">
      <c r="A400" s="9" t="s">
        <v>11</v>
      </c>
      <c r="B400" s="7">
        <v>19833.957999999999</v>
      </c>
      <c r="C400" s="7">
        <v>66127.361999999994</v>
      </c>
      <c r="D400" s="7">
        <v>10293.628000000001</v>
      </c>
      <c r="E400" s="7">
        <v>76420.990999999995</v>
      </c>
      <c r="F400" s="7">
        <v>23008.212</v>
      </c>
      <c r="G400" s="7">
        <v>82310.962</v>
      </c>
      <c r="H400" s="25">
        <f>D400/D399*100</f>
        <v>56.909212759137297</v>
      </c>
      <c r="I400" s="25">
        <f>E400/E399*100</f>
        <v>66.162086438753263</v>
      </c>
      <c r="J400" s="8">
        <f t="shared" si="79"/>
        <v>51.899010777374855</v>
      </c>
      <c r="K400" s="8">
        <f t="shared" si="80"/>
        <v>44.738930604429413</v>
      </c>
      <c r="L400" s="8">
        <f t="shared" si="80"/>
        <v>92.844244731339671</v>
      </c>
    </row>
    <row r="401" spans="1:12" s="1" customFormat="1" x14ac:dyDescent="0.2">
      <c r="A401" s="9" t="s">
        <v>12</v>
      </c>
      <c r="B401" s="7">
        <v>15019.371999999999</v>
      </c>
      <c r="C401" s="7">
        <v>31290.547999999999</v>
      </c>
      <c r="D401" s="7">
        <v>7794.1779999999999</v>
      </c>
      <c r="E401" s="7">
        <v>39084.724000000002</v>
      </c>
      <c r="F401" s="7">
        <v>7952.1760000000004</v>
      </c>
      <c r="G401" s="7">
        <v>31575.136999999999</v>
      </c>
      <c r="H401" s="25">
        <f>D401/D399*100</f>
        <v>43.09078724086271</v>
      </c>
      <c r="I401" s="25">
        <f>E401/E399*100</f>
        <v>33.837913561246737</v>
      </c>
      <c r="J401" s="8">
        <f t="shared" si="79"/>
        <v>51.894167079688827</v>
      </c>
      <c r="K401" s="8">
        <f t="shared" si="80"/>
        <v>98.013147596330867</v>
      </c>
      <c r="L401" s="8">
        <f t="shared" si="80"/>
        <v>123.78322855732979</v>
      </c>
    </row>
    <row r="402" spans="1:12" s="1" customFormat="1" x14ac:dyDescent="0.2">
      <c r="A402" s="3" t="s">
        <v>70</v>
      </c>
      <c r="B402" s="7"/>
      <c r="C402" s="7"/>
      <c r="D402" s="7"/>
      <c r="E402" s="7"/>
      <c r="F402" s="7"/>
      <c r="G402" s="7"/>
      <c r="H402" s="46"/>
      <c r="I402" s="46"/>
      <c r="J402" s="46"/>
      <c r="K402" s="46"/>
      <c r="L402" s="46"/>
    </row>
    <row r="403" spans="1:12" s="1" customFormat="1" x14ac:dyDescent="0.2">
      <c r="A403" s="6" t="s">
        <v>7</v>
      </c>
      <c r="B403" s="7">
        <v>1121.1890000000001</v>
      </c>
      <c r="C403" s="7">
        <v>2915.1509999999998</v>
      </c>
      <c r="D403" s="7">
        <v>941.66899999999998</v>
      </c>
      <c r="E403" s="7">
        <v>3856.82</v>
      </c>
      <c r="F403" s="7">
        <v>1011.439</v>
      </c>
      <c r="G403" s="7">
        <v>3381.2809999999999</v>
      </c>
      <c r="H403" s="25"/>
      <c r="I403" s="25">
        <f>I404+I405</f>
        <v>100</v>
      </c>
      <c r="J403" s="8">
        <f t="shared" ref="J403:J408" si="81">D403/B403*100</f>
        <v>83.988426572147958</v>
      </c>
      <c r="K403" s="8">
        <f t="shared" ref="K403:L408" si="82">D403/F403*100</f>
        <v>93.101907282594411</v>
      </c>
      <c r="L403" s="8">
        <f t="shared" si="82"/>
        <v>114.06387105951859</v>
      </c>
    </row>
    <row r="404" spans="1:12" s="1" customFormat="1" x14ac:dyDescent="0.2">
      <c r="A404" s="9" t="s">
        <v>8</v>
      </c>
      <c r="B404" s="7" t="s">
        <v>24</v>
      </c>
      <c r="C404" s="7">
        <v>1578</v>
      </c>
      <c r="D404" s="7" t="s">
        <v>24</v>
      </c>
      <c r="E404" s="7">
        <v>2047</v>
      </c>
      <c r="F404" s="7" t="s">
        <v>24</v>
      </c>
      <c r="G404" s="7">
        <v>1586</v>
      </c>
      <c r="H404" s="25"/>
      <c r="I404" s="25">
        <f>E404/E403*100</f>
        <v>53.074812928785889</v>
      </c>
      <c r="J404" s="8"/>
      <c r="K404" s="8"/>
      <c r="L404" s="8">
        <f t="shared" si="82"/>
        <v>129.06683480453972</v>
      </c>
    </row>
    <row r="405" spans="1:12" s="1" customFormat="1" x14ac:dyDescent="0.2">
      <c r="A405" s="9" t="s">
        <v>9</v>
      </c>
      <c r="B405" s="7">
        <v>588.18899999999996</v>
      </c>
      <c r="C405" s="7">
        <v>1337.1510000000001</v>
      </c>
      <c r="D405" s="7">
        <v>472.66899999999998</v>
      </c>
      <c r="E405" s="7">
        <v>1809.82</v>
      </c>
      <c r="F405" s="7">
        <v>580.43899999999996</v>
      </c>
      <c r="G405" s="7">
        <v>1795.2809999999999</v>
      </c>
      <c r="H405" s="25">
        <f>D405/D403*100</f>
        <v>50.194813676567883</v>
      </c>
      <c r="I405" s="25">
        <f>E405/E403*100</f>
        <v>46.925187071214104</v>
      </c>
      <c r="J405" s="8">
        <f t="shared" si="81"/>
        <v>80.360054336276264</v>
      </c>
      <c r="K405" s="8">
        <f t="shared" si="82"/>
        <v>81.433018801286622</v>
      </c>
      <c r="L405" s="8">
        <f t="shared" si="82"/>
        <v>100.80984536682558</v>
      </c>
    </row>
    <row r="406" spans="1:12" s="1" customFormat="1" x14ac:dyDescent="0.2">
      <c r="A406" s="6" t="s">
        <v>10</v>
      </c>
      <c r="B406" s="7">
        <v>1121.1890000000001</v>
      </c>
      <c r="C406" s="7">
        <v>2915.1509999999998</v>
      </c>
      <c r="D406" s="7">
        <v>941.66899999999998</v>
      </c>
      <c r="E406" s="7">
        <v>3856.82</v>
      </c>
      <c r="F406" s="7">
        <v>1011.439</v>
      </c>
      <c r="G406" s="7">
        <v>3381.2809999999999</v>
      </c>
      <c r="H406" s="25">
        <f>H407+H408</f>
        <v>99.999999999999986</v>
      </c>
      <c r="I406" s="25">
        <f>I407+I408</f>
        <v>100</v>
      </c>
      <c r="J406" s="8">
        <f t="shared" si="81"/>
        <v>83.988426572147958</v>
      </c>
      <c r="K406" s="8">
        <f t="shared" si="82"/>
        <v>93.101907282594411</v>
      </c>
      <c r="L406" s="8">
        <f t="shared" si="82"/>
        <v>114.06387105951859</v>
      </c>
    </row>
    <row r="407" spans="1:12" s="1" customFormat="1" x14ac:dyDescent="0.2">
      <c r="A407" s="9" t="s">
        <v>11</v>
      </c>
      <c r="B407" s="7">
        <v>206.018</v>
      </c>
      <c r="C407" s="7">
        <v>612.24900000000002</v>
      </c>
      <c r="D407" s="7">
        <v>163.05699999999999</v>
      </c>
      <c r="E407" s="7">
        <v>775.30600000000004</v>
      </c>
      <c r="F407" s="7">
        <v>151.11600000000001</v>
      </c>
      <c r="G407" s="7">
        <v>520.16200000000003</v>
      </c>
      <c r="H407" s="25">
        <f>D407/D406*100</f>
        <v>17.315744704349402</v>
      </c>
      <c r="I407" s="25">
        <f>E407/E406*100</f>
        <v>20.102208555234625</v>
      </c>
      <c r="J407" s="8">
        <f t="shared" si="81"/>
        <v>79.146967740682854</v>
      </c>
      <c r="K407" s="8">
        <f t="shared" si="82"/>
        <v>107.90187670398896</v>
      </c>
      <c r="L407" s="8">
        <f t="shared" si="82"/>
        <v>149.05087261276296</v>
      </c>
    </row>
    <row r="408" spans="1:12" s="1" customFormat="1" x14ac:dyDescent="0.2">
      <c r="A408" s="9" t="s">
        <v>12</v>
      </c>
      <c r="B408" s="7">
        <v>915.17100000000005</v>
      </c>
      <c r="C408" s="7">
        <v>2302.902</v>
      </c>
      <c r="D408" s="7">
        <v>778.61199999999997</v>
      </c>
      <c r="E408" s="7">
        <v>3081.5140000000001</v>
      </c>
      <c r="F408" s="7">
        <v>860.32299999999998</v>
      </c>
      <c r="G408" s="7">
        <v>2861.1179999999999</v>
      </c>
      <c r="H408" s="25">
        <f>D408/D406*100</f>
        <v>82.684255295650587</v>
      </c>
      <c r="I408" s="25">
        <f>E408/E406*100</f>
        <v>79.897791444765375</v>
      </c>
      <c r="J408" s="8">
        <f t="shared" si="81"/>
        <v>85.078307769804766</v>
      </c>
      <c r="K408" s="8">
        <f t="shared" si="82"/>
        <v>90.50228809412279</v>
      </c>
      <c r="L408" s="8">
        <f t="shared" si="82"/>
        <v>107.70314261767604</v>
      </c>
    </row>
    <row r="409" spans="1:12" s="1" customFormat="1" x14ac:dyDescent="0.2">
      <c r="A409" s="3" t="s">
        <v>71</v>
      </c>
      <c r="B409" s="7"/>
      <c r="C409" s="7"/>
      <c r="D409" s="7"/>
      <c r="E409" s="7"/>
      <c r="F409" s="7"/>
      <c r="G409" s="7"/>
      <c r="H409" s="46"/>
      <c r="I409" s="46"/>
      <c r="J409" s="46"/>
      <c r="K409" s="46"/>
      <c r="L409" s="46"/>
    </row>
    <row r="410" spans="1:12" s="1" customFormat="1" x14ac:dyDescent="0.2">
      <c r="A410" s="6" t="s">
        <v>7</v>
      </c>
      <c r="B410" s="7">
        <v>6814.0950000000003</v>
      </c>
      <c r="C410" s="7">
        <v>21894.578000000001</v>
      </c>
      <c r="D410" s="7">
        <v>5587.2539999999999</v>
      </c>
      <c r="E410" s="7">
        <v>27481.832999999999</v>
      </c>
      <c r="F410" s="7">
        <v>7501.9859999999999</v>
      </c>
      <c r="G410" s="7">
        <v>22323.584999999999</v>
      </c>
      <c r="H410" s="25">
        <f>H411+H412</f>
        <v>100.00001789787972</v>
      </c>
      <c r="I410" s="25">
        <f>I411+I412</f>
        <v>100.00000000000001</v>
      </c>
      <c r="J410" s="8">
        <f t="shared" ref="J410:J415" si="83">D410/B410*100</f>
        <v>81.995540126751976</v>
      </c>
      <c r="K410" s="8">
        <f t="shared" ref="K410:L415" si="84">D410/F410*100</f>
        <v>74.476998490799645</v>
      </c>
      <c r="L410" s="8">
        <f t="shared" si="84"/>
        <v>123.10671874611539</v>
      </c>
    </row>
    <row r="411" spans="1:12" s="1" customFormat="1" x14ac:dyDescent="0.2">
      <c r="A411" s="9" t="s">
        <v>8</v>
      </c>
      <c r="B411" s="7">
        <v>5874.8670000000002</v>
      </c>
      <c r="C411" s="7">
        <v>19031.832999999999</v>
      </c>
      <c r="D411" s="7">
        <v>4606.067</v>
      </c>
      <c r="E411" s="7">
        <v>23637.9</v>
      </c>
      <c r="F411" s="7">
        <v>6407.8</v>
      </c>
      <c r="G411" s="7">
        <v>18812.400000000001</v>
      </c>
      <c r="H411" s="25">
        <f>D411/D410*100</f>
        <v>82.438833101197844</v>
      </c>
      <c r="I411" s="25">
        <f>E411/E410*100</f>
        <v>86.012821633840815</v>
      </c>
      <c r="J411" s="8">
        <f t="shared" si="83"/>
        <v>78.402915334083303</v>
      </c>
      <c r="K411" s="8">
        <f t="shared" si="84"/>
        <v>71.882190455382499</v>
      </c>
      <c r="L411" s="8">
        <f t="shared" si="84"/>
        <v>125.65063468775915</v>
      </c>
    </row>
    <row r="412" spans="1:12" s="1" customFormat="1" x14ac:dyDescent="0.2">
      <c r="A412" s="9" t="s">
        <v>9</v>
      </c>
      <c r="B412" s="7">
        <v>939.22799999999995</v>
      </c>
      <c r="C412" s="7">
        <v>2862.7449999999999</v>
      </c>
      <c r="D412" s="7">
        <v>981.18799999999999</v>
      </c>
      <c r="E412" s="7">
        <v>3843.933</v>
      </c>
      <c r="F412" s="7">
        <v>1094.1859999999999</v>
      </c>
      <c r="G412" s="7">
        <v>3511.1849999999999</v>
      </c>
      <c r="H412" s="25">
        <f>D412/D410*100</f>
        <v>17.561184796681875</v>
      </c>
      <c r="I412" s="25">
        <f>E412/E410*100</f>
        <v>13.987178366159201</v>
      </c>
      <c r="J412" s="8">
        <f t="shared" si="83"/>
        <v>104.46749883947241</v>
      </c>
      <c r="K412" s="8">
        <f t="shared" si="84"/>
        <v>89.672870974404731</v>
      </c>
      <c r="L412" s="8">
        <f t="shared" si="84"/>
        <v>109.47680056732982</v>
      </c>
    </row>
    <row r="413" spans="1:12" s="1" customFormat="1" x14ac:dyDescent="0.2">
      <c r="A413" s="6" t="s">
        <v>10</v>
      </c>
      <c r="B413" s="7">
        <v>6814.0950000000003</v>
      </c>
      <c r="C413" s="7">
        <v>21894.578000000001</v>
      </c>
      <c r="D413" s="7">
        <v>5587.2539999999999</v>
      </c>
      <c r="E413" s="7">
        <v>27481.832999999999</v>
      </c>
      <c r="F413" s="7">
        <v>7501.9859999999999</v>
      </c>
      <c r="G413" s="7">
        <v>22323.584999999999</v>
      </c>
      <c r="H413" s="25">
        <f>H414+H415</f>
        <v>100.00001789787972</v>
      </c>
      <c r="I413" s="25">
        <f>I414+I415</f>
        <v>99.999996361232533</v>
      </c>
      <c r="J413" s="8">
        <f t="shared" si="83"/>
        <v>81.995540126751976</v>
      </c>
      <c r="K413" s="8">
        <f t="shared" si="84"/>
        <v>74.476998490799645</v>
      </c>
      <c r="L413" s="8">
        <f t="shared" si="84"/>
        <v>123.10671874611539</v>
      </c>
    </row>
    <row r="414" spans="1:12" s="1" customFormat="1" x14ac:dyDescent="0.2">
      <c r="A414" s="9" t="s">
        <v>11</v>
      </c>
      <c r="B414" s="7">
        <v>230.60499999999999</v>
      </c>
      <c r="C414" s="7">
        <v>327.81</v>
      </c>
      <c r="D414" s="7">
        <v>63.314</v>
      </c>
      <c r="E414" s="7">
        <v>391.12299999999999</v>
      </c>
      <c r="F414" s="7">
        <v>102.998</v>
      </c>
      <c r="G414" s="7">
        <v>650.46900000000005</v>
      </c>
      <c r="H414" s="25">
        <f>D414/D413*100</f>
        <v>1.1331863559451567</v>
      </c>
      <c r="I414" s="25">
        <f>E414/E413*100</f>
        <v>1.4232056500743602</v>
      </c>
      <c r="J414" s="8">
        <f t="shared" si="83"/>
        <v>27.45560590620325</v>
      </c>
      <c r="K414" s="8">
        <f t="shared" si="84"/>
        <v>61.471096526146141</v>
      </c>
      <c r="L414" s="8">
        <f t="shared" si="84"/>
        <v>60.129383567856422</v>
      </c>
    </row>
    <row r="415" spans="1:12" s="1" customFormat="1" x14ac:dyDescent="0.2">
      <c r="A415" s="9" t="s">
        <v>12</v>
      </c>
      <c r="B415" s="7">
        <v>6583.49</v>
      </c>
      <c r="C415" s="7">
        <v>21566.768</v>
      </c>
      <c r="D415" s="7">
        <v>5523.9409999999998</v>
      </c>
      <c r="E415" s="7">
        <v>27090.708999999999</v>
      </c>
      <c r="F415" s="7">
        <v>7398.9880000000003</v>
      </c>
      <c r="G415" s="7">
        <v>21673.116000000002</v>
      </c>
      <c r="H415" s="25">
        <f>D415/D413*100</f>
        <v>98.866831541934559</v>
      </c>
      <c r="I415" s="25">
        <f>E415/E413*100</f>
        <v>98.576790711158168</v>
      </c>
      <c r="J415" s="8">
        <f t="shared" si="83"/>
        <v>83.905967807348375</v>
      </c>
      <c r="K415" s="8">
        <f t="shared" si="84"/>
        <v>74.658061345686733</v>
      </c>
      <c r="L415" s="8">
        <f t="shared" si="84"/>
        <v>124.9968347883156</v>
      </c>
    </row>
    <row r="416" spans="1:12" s="1" customFormat="1" ht="22.5" x14ac:dyDescent="0.2">
      <c r="A416" s="3" t="s">
        <v>72</v>
      </c>
      <c r="B416" s="7"/>
      <c r="C416" s="7"/>
      <c r="D416" s="7"/>
      <c r="E416" s="7"/>
      <c r="F416" s="7"/>
      <c r="G416" s="7"/>
      <c r="H416" s="46"/>
      <c r="I416" s="46"/>
      <c r="J416" s="46"/>
      <c r="K416" s="46"/>
      <c r="L416" s="46"/>
    </row>
    <row r="417" spans="1:12" s="1" customFormat="1" x14ac:dyDescent="0.2">
      <c r="A417" s="6" t="s">
        <v>7</v>
      </c>
      <c r="B417" s="7">
        <v>4287.8469999999998</v>
      </c>
      <c r="C417" s="7">
        <v>13379.441000000001</v>
      </c>
      <c r="D417" s="7">
        <v>3484.3440000000001</v>
      </c>
      <c r="E417" s="7">
        <v>16863.785</v>
      </c>
      <c r="F417" s="7">
        <v>2915.902</v>
      </c>
      <c r="G417" s="7">
        <v>7320.0420000000004</v>
      </c>
      <c r="H417" s="25">
        <f>H418+H419</f>
        <v>100</v>
      </c>
      <c r="I417" s="25">
        <f>I418+I419</f>
        <v>100</v>
      </c>
      <c r="J417" s="8">
        <f t="shared" ref="J417:J422" si="85">D417/B417*100</f>
        <v>81.260921856586776</v>
      </c>
      <c r="K417" s="8">
        <f t="shared" ref="K417:K422" si="86">D417/F417*100</f>
        <v>119.49455091426256</v>
      </c>
      <c r="L417" s="80">
        <f>E417/G417</f>
        <v>2.3037825466028745</v>
      </c>
    </row>
    <row r="418" spans="1:12" s="1" customFormat="1" x14ac:dyDescent="0.2">
      <c r="A418" s="9" t="s">
        <v>8</v>
      </c>
      <c r="B418" s="7">
        <v>2983.6</v>
      </c>
      <c r="C418" s="7">
        <v>9002.6</v>
      </c>
      <c r="D418" s="7">
        <v>2520.9</v>
      </c>
      <c r="E418" s="7">
        <v>11523.5</v>
      </c>
      <c r="F418" s="7">
        <v>2398.3670000000002</v>
      </c>
      <c r="G418" s="7">
        <v>5786.6670000000004</v>
      </c>
      <c r="H418" s="25">
        <f>D418/D417*100</f>
        <v>72.349343233618725</v>
      </c>
      <c r="I418" s="25">
        <f>E418/E417*100</f>
        <v>68.332820894004527</v>
      </c>
      <c r="J418" s="8">
        <f t="shared" si="85"/>
        <v>84.491888993162618</v>
      </c>
      <c r="K418" s="8">
        <f t="shared" si="86"/>
        <v>105.10901792761491</v>
      </c>
      <c r="L418" s="8">
        <f>E418/G418*100</f>
        <v>199.13881341366283</v>
      </c>
    </row>
    <row r="419" spans="1:12" s="1" customFormat="1" x14ac:dyDescent="0.2">
      <c r="A419" s="9" t="s">
        <v>9</v>
      </c>
      <c r="B419" s="7">
        <v>1304.2470000000001</v>
      </c>
      <c r="C419" s="7">
        <v>4376.8410000000003</v>
      </c>
      <c r="D419" s="7">
        <v>963.44399999999996</v>
      </c>
      <c r="E419" s="7">
        <v>5340.2849999999999</v>
      </c>
      <c r="F419" s="7">
        <v>517.53499999999997</v>
      </c>
      <c r="G419" s="7">
        <v>1533.376</v>
      </c>
      <c r="H419" s="25">
        <f>D419/D417*100</f>
        <v>27.650656766381275</v>
      </c>
      <c r="I419" s="25">
        <f>E419/E417*100</f>
        <v>31.66717910599548</v>
      </c>
      <c r="J419" s="8">
        <f t="shared" si="85"/>
        <v>73.86975013168518</v>
      </c>
      <c r="K419" s="8">
        <f t="shared" si="86"/>
        <v>186.16016308075783</v>
      </c>
      <c r="L419" s="80">
        <f>E419/G419</f>
        <v>3.4826976553695896</v>
      </c>
    </row>
    <row r="420" spans="1:12" s="1" customFormat="1" x14ac:dyDescent="0.2">
      <c r="A420" s="6" t="s">
        <v>10</v>
      </c>
      <c r="B420" s="7">
        <v>4287.8469999999998</v>
      </c>
      <c r="C420" s="7">
        <v>13379.441000000001</v>
      </c>
      <c r="D420" s="7">
        <v>3484.3440000000001</v>
      </c>
      <c r="E420" s="7">
        <v>16863.785</v>
      </c>
      <c r="F420" s="7">
        <v>2915.902</v>
      </c>
      <c r="G420" s="7">
        <v>7320.0420000000004</v>
      </c>
      <c r="H420" s="25">
        <f>H421+H422</f>
        <v>100</v>
      </c>
      <c r="I420" s="25">
        <f>I421+I422</f>
        <v>100</v>
      </c>
      <c r="J420" s="8">
        <f t="shared" si="85"/>
        <v>81.260921856586776</v>
      </c>
      <c r="K420" s="8">
        <f t="shared" si="86"/>
        <v>119.49455091426256</v>
      </c>
      <c r="L420" s="80">
        <f>E420/G420</f>
        <v>2.3037825466028745</v>
      </c>
    </row>
    <row r="421" spans="1:12" s="1" customFormat="1" x14ac:dyDescent="0.2">
      <c r="A421" s="9" t="s">
        <v>11</v>
      </c>
      <c r="B421" s="7">
        <v>462.74700000000001</v>
      </c>
      <c r="C421" s="7">
        <v>2184.19</v>
      </c>
      <c r="D421" s="7">
        <v>302.54399999999998</v>
      </c>
      <c r="E421" s="7">
        <v>2486.7339999999999</v>
      </c>
      <c r="F421" s="7">
        <v>333.80399999999997</v>
      </c>
      <c r="G421" s="7">
        <v>872.65599999999995</v>
      </c>
      <c r="H421" s="25">
        <f>D421/D420*100</f>
        <v>8.6829543810829239</v>
      </c>
      <c r="I421" s="25">
        <f>E421/E420*100</f>
        <v>14.746001564891866</v>
      </c>
      <c r="J421" s="8">
        <f t="shared" si="85"/>
        <v>65.380002463549189</v>
      </c>
      <c r="K421" s="8">
        <f t="shared" si="86"/>
        <v>90.635223065032179</v>
      </c>
      <c r="L421" s="80">
        <f>E421/G421</f>
        <v>2.8496154269265324</v>
      </c>
    </row>
    <row r="422" spans="1:12" s="1" customFormat="1" x14ac:dyDescent="0.2">
      <c r="A422" s="9" t="s">
        <v>12</v>
      </c>
      <c r="B422" s="7">
        <v>3825.1</v>
      </c>
      <c r="C422" s="7">
        <v>11195.251</v>
      </c>
      <c r="D422" s="7">
        <v>3181.8</v>
      </c>
      <c r="E422" s="7">
        <v>14377.050999999999</v>
      </c>
      <c r="F422" s="7">
        <v>2582.098</v>
      </c>
      <c r="G422" s="7">
        <v>6447.3869999999997</v>
      </c>
      <c r="H422" s="25">
        <f>D422/D420*100</f>
        <v>91.317045618917078</v>
      </c>
      <c r="I422" s="25">
        <f>E422/E420*100</f>
        <v>85.25399843510813</v>
      </c>
      <c r="J422" s="8">
        <f t="shared" si="85"/>
        <v>83.182139029045004</v>
      </c>
      <c r="K422" s="8">
        <f t="shared" si="86"/>
        <v>123.22537719327462</v>
      </c>
      <c r="L422" s="80">
        <f>E422/G422</f>
        <v>2.2299035252575967</v>
      </c>
    </row>
    <row r="423" spans="1:12" s="1" customFormat="1" x14ac:dyDescent="0.2">
      <c r="A423" s="3" t="s">
        <v>73</v>
      </c>
      <c r="B423" s="7"/>
      <c r="C423" s="7"/>
      <c r="D423" s="7"/>
      <c r="E423" s="7"/>
      <c r="F423" s="7"/>
      <c r="G423" s="7"/>
      <c r="H423" s="46"/>
      <c r="I423" s="46"/>
      <c r="J423" s="46"/>
      <c r="K423" s="46"/>
      <c r="L423" s="46"/>
    </row>
    <row r="424" spans="1:12" s="1" customFormat="1" x14ac:dyDescent="0.2">
      <c r="A424" s="6" t="s">
        <v>7</v>
      </c>
      <c r="B424" s="7">
        <v>3602.5149999999999</v>
      </c>
      <c r="C424" s="7">
        <v>10367.300999999999</v>
      </c>
      <c r="D424" s="7">
        <v>2876.7440000000001</v>
      </c>
      <c r="E424" s="7">
        <v>13244.045</v>
      </c>
      <c r="F424" s="7">
        <v>2348.0430000000001</v>
      </c>
      <c r="G424" s="7">
        <v>5693.1729999999998</v>
      </c>
      <c r="H424" s="25">
        <f>H425+H426</f>
        <v>100</v>
      </c>
      <c r="I424" s="25">
        <f>I425+I426</f>
        <v>100</v>
      </c>
      <c r="J424" s="8">
        <f t="shared" ref="J424:J429" si="87">D424/B424*100</f>
        <v>79.853768825390048</v>
      </c>
      <c r="K424" s="8">
        <f t="shared" ref="K424:K429" si="88">D424/F424*100</f>
        <v>122.51666600654248</v>
      </c>
      <c r="L424" s="80">
        <f>E424/G424</f>
        <v>2.3263029245729929</v>
      </c>
    </row>
    <row r="425" spans="1:12" s="1" customFormat="1" x14ac:dyDescent="0.2">
      <c r="A425" s="9" t="s">
        <v>8</v>
      </c>
      <c r="B425" s="7">
        <v>2299.1</v>
      </c>
      <c r="C425" s="7">
        <v>6015.567</v>
      </c>
      <c r="D425" s="7">
        <v>1913.5</v>
      </c>
      <c r="E425" s="7">
        <v>7929.067</v>
      </c>
      <c r="F425" s="7">
        <v>1830.6</v>
      </c>
      <c r="G425" s="7">
        <v>4160.3999999999996</v>
      </c>
      <c r="H425" s="25">
        <f>D425/D424*100</f>
        <v>66.516172450520443</v>
      </c>
      <c r="I425" s="25">
        <f>E425/E424*100</f>
        <v>59.868922221270019</v>
      </c>
      <c r="J425" s="8">
        <f t="shared" si="87"/>
        <v>83.228219738158415</v>
      </c>
      <c r="K425" s="8">
        <f t="shared" si="88"/>
        <v>104.5285698678029</v>
      </c>
      <c r="L425" s="8">
        <f>E425/G425*100</f>
        <v>190.58424670704741</v>
      </c>
    </row>
    <row r="426" spans="1:12" s="1" customFormat="1" x14ac:dyDescent="0.2">
      <c r="A426" s="9" t="s">
        <v>9</v>
      </c>
      <c r="B426" s="7">
        <v>1303.415</v>
      </c>
      <c r="C426" s="7">
        <v>4351.7349999999997</v>
      </c>
      <c r="D426" s="7">
        <v>963.24400000000003</v>
      </c>
      <c r="E426" s="7">
        <v>5314.9780000000001</v>
      </c>
      <c r="F426" s="7">
        <v>517.44299999999998</v>
      </c>
      <c r="G426" s="7">
        <v>1532.7729999999999</v>
      </c>
      <c r="H426" s="25">
        <f>D426/D424*100</f>
        <v>33.48382754947955</v>
      </c>
      <c r="I426" s="25">
        <f>E426/E424*100</f>
        <v>40.131077778729988</v>
      </c>
      <c r="J426" s="8">
        <f t="shared" si="87"/>
        <v>73.901558597990672</v>
      </c>
      <c r="K426" s="8">
        <f t="shared" si="88"/>
        <v>186.15461026625155</v>
      </c>
      <c r="L426" s="80">
        <f>E426/G426</f>
        <v>3.4675571659991404</v>
      </c>
    </row>
    <row r="427" spans="1:12" s="1" customFormat="1" x14ac:dyDescent="0.2">
      <c r="A427" s="6" t="s">
        <v>10</v>
      </c>
      <c r="B427" s="7">
        <v>3602.5149999999999</v>
      </c>
      <c r="C427" s="7">
        <v>10367.300999999999</v>
      </c>
      <c r="D427" s="7">
        <v>2876.7440000000001</v>
      </c>
      <c r="E427" s="7">
        <v>13244.045</v>
      </c>
      <c r="F427" s="7">
        <v>2348.0430000000001</v>
      </c>
      <c r="G427" s="7">
        <v>5693.1729999999998</v>
      </c>
      <c r="H427" s="25">
        <f>H428+H429</f>
        <v>99.999965238477941</v>
      </c>
      <c r="I427" s="25">
        <f>I428+I429</f>
        <v>100</v>
      </c>
      <c r="J427" s="8">
        <f t="shared" si="87"/>
        <v>79.853768825390048</v>
      </c>
      <c r="K427" s="8">
        <f t="shared" si="88"/>
        <v>122.51666600654248</v>
      </c>
      <c r="L427" s="80">
        <f>E427/G427</f>
        <v>2.3263029245729929</v>
      </c>
    </row>
    <row r="428" spans="1:12" s="1" customFormat="1" x14ac:dyDescent="0.2">
      <c r="A428" s="9" t="s">
        <v>11</v>
      </c>
      <c r="B428" s="7">
        <v>462.74700000000001</v>
      </c>
      <c r="C428" s="7">
        <v>2184.19</v>
      </c>
      <c r="D428" s="7">
        <v>302.54399999999998</v>
      </c>
      <c r="E428" s="7">
        <v>2486.7339999999999</v>
      </c>
      <c r="F428" s="7">
        <v>333.80399999999997</v>
      </c>
      <c r="G428" s="7">
        <v>872.65599999999995</v>
      </c>
      <c r="H428" s="25">
        <f>D428/D427*100</f>
        <v>10.516889928335644</v>
      </c>
      <c r="I428" s="25">
        <f>E428/E427*100</f>
        <v>18.77624245462772</v>
      </c>
      <c r="J428" s="8">
        <f t="shared" si="87"/>
        <v>65.380002463549189</v>
      </c>
      <c r="K428" s="8">
        <f t="shared" si="88"/>
        <v>90.635223065032179</v>
      </c>
      <c r="L428" s="80">
        <f>E428/G428</f>
        <v>2.8496154269265324</v>
      </c>
    </row>
    <row r="429" spans="1:12" s="1" customFormat="1" x14ac:dyDescent="0.2">
      <c r="A429" s="9" t="s">
        <v>12</v>
      </c>
      <c r="B429" s="7">
        <v>3139.768</v>
      </c>
      <c r="C429" s="7">
        <v>8183.1120000000001</v>
      </c>
      <c r="D429" s="7">
        <v>2574.1990000000001</v>
      </c>
      <c r="E429" s="7">
        <v>10757.311</v>
      </c>
      <c r="F429" s="7">
        <v>2014.239</v>
      </c>
      <c r="G429" s="7">
        <v>4820.518</v>
      </c>
      <c r="H429" s="25">
        <f>D429/D427*100</f>
        <v>89.483075310142297</v>
      </c>
      <c r="I429" s="25">
        <f>E429/E427*100</f>
        <v>81.22375754537228</v>
      </c>
      <c r="J429" s="8">
        <f t="shared" si="87"/>
        <v>81.986917504732844</v>
      </c>
      <c r="K429" s="8">
        <f t="shared" si="88"/>
        <v>127.80007734931158</v>
      </c>
      <c r="L429" s="80">
        <f>E429/G429</f>
        <v>2.2315674373583918</v>
      </c>
    </row>
    <row r="430" spans="1:12" s="1" customFormat="1" ht="22.5" x14ac:dyDescent="0.2">
      <c r="A430" s="3" t="s">
        <v>74</v>
      </c>
      <c r="B430" s="7"/>
      <c r="C430" s="7"/>
      <c r="D430" s="7"/>
      <c r="E430" s="7"/>
      <c r="F430" s="7"/>
      <c r="G430" s="7"/>
      <c r="H430" s="46"/>
      <c r="I430" s="46"/>
      <c r="J430" s="46"/>
      <c r="K430" s="46"/>
      <c r="L430" s="46"/>
    </row>
    <row r="431" spans="1:12" s="1" customFormat="1" x14ac:dyDescent="0.2">
      <c r="A431" s="6" t="s">
        <v>7</v>
      </c>
      <c r="B431" s="7">
        <v>3622.3249999999998</v>
      </c>
      <c r="C431" s="7">
        <v>10132.153</v>
      </c>
      <c r="D431" s="7">
        <v>3399.221</v>
      </c>
      <c r="E431" s="7">
        <v>13531.374</v>
      </c>
      <c r="F431" s="7">
        <v>3259.395</v>
      </c>
      <c r="G431" s="7">
        <v>11753.179</v>
      </c>
      <c r="H431" s="25">
        <f>H432+H433</f>
        <v>100</v>
      </c>
      <c r="I431" s="25">
        <f>I432+I433</f>
        <v>99.999992609767503</v>
      </c>
      <c r="J431" s="8">
        <f t="shared" ref="J431:J436" si="89">D431/B431*100</f>
        <v>93.840861877385379</v>
      </c>
      <c r="K431" s="8">
        <f t="shared" ref="K431:L436" si="90">D431/F431*100</f>
        <v>104.28993724295459</v>
      </c>
      <c r="L431" s="8">
        <f t="shared" si="90"/>
        <v>115.12948113867745</v>
      </c>
    </row>
    <row r="432" spans="1:12" s="1" customFormat="1" x14ac:dyDescent="0.2">
      <c r="A432" s="9" t="s">
        <v>8</v>
      </c>
      <c r="B432" s="7">
        <v>2416.1669999999999</v>
      </c>
      <c r="C432" s="7">
        <v>6596.7669999999998</v>
      </c>
      <c r="D432" s="7">
        <v>2385.9670000000001</v>
      </c>
      <c r="E432" s="7">
        <v>8982.7330000000002</v>
      </c>
      <c r="F432" s="7">
        <v>2286.5</v>
      </c>
      <c r="G432" s="7">
        <v>7943.8</v>
      </c>
      <c r="H432" s="25">
        <f>D432/D431*100</f>
        <v>70.191582130141001</v>
      </c>
      <c r="I432" s="25">
        <f>E432/E431*100</f>
        <v>66.384485418849565</v>
      </c>
      <c r="J432" s="8">
        <f t="shared" si="89"/>
        <v>98.750086397173703</v>
      </c>
      <c r="K432" s="8">
        <f t="shared" si="90"/>
        <v>104.35018587360597</v>
      </c>
      <c r="L432" s="8">
        <f t="shared" si="90"/>
        <v>113.078539238148</v>
      </c>
    </row>
    <row r="433" spans="1:12" s="1" customFormat="1" x14ac:dyDescent="0.2">
      <c r="A433" s="9" t="s">
        <v>9</v>
      </c>
      <c r="B433" s="7">
        <v>1206.1579999999999</v>
      </c>
      <c r="C433" s="7">
        <v>3535.386</v>
      </c>
      <c r="D433" s="7">
        <v>1013.254</v>
      </c>
      <c r="E433" s="7">
        <v>4548.6400000000003</v>
      </c>
      <c r="F433" s="7">
        <v>972.89499999999998</v>
      </c>
      <c r="G433" s="7">
        <v>3809.3789999999999</v>
      </c>
      <c r="H433" s="25">
        <f>D433/D431*100</f>
        <v>29.808417869859007</v>
      </c>
      <c r="I433" s="25">
        <f>E433/E431*100</f>
        <v>33.615507190917938</v>
      </c>
      <c r="J433" s="8">
        <f t="shared" si="89"/>
        <v>84.00673875230278</v>
      </c>
      <c r="K433" s="8">
        <f t="shared" si="90"/>
        <v>104.14834077675393</v>
      </c>
      <c r="L433" s="8">
        <f t="shared" si="90"/>
        <v>119.40633893345871</v>
      </c>
    </row>
    <row r="434" spans="1:12" s="1" customFormat="1" x14ac:dyDescent="0.2">
      <c r="A434" s="6" t="s">
        <v>10</v>
      </c>
      <c r="B434" s="7">
        <v>3622.3249999999998</v>
      </c>
      <c r="C434" s="7">
        <v>10132.153</v>
      </c>
      <c r="D434" s="7">
        <v>3399.221</v>
      </c>
      <c r="E434" s="7">
        <v>13531.374</v>
      </c>
      <c r="F434" s="7">
        <v>3259.395</v>
      </c>
      <c r="G434" s="7">
        <v>11753.179</v>
      </c>
      <c r="H434" s="25">
        <f>H435+H436</f>
        <v>100</v>
      </c>
      <c r="I434" s="25">
        <f>I435+I436</f>
        <v>100.00000000000001</v>
      </c>
      <c r="J434" s="8">
        <f t="shared" si="89"/>
        <v>93.840861877385379</v>
      </c>
      <c r="K434" s="8">
        <f t="shared" si="90"/>
        <v>104.28993724295459</v>
      </c>
      <c r="L434" s="8">
        <f t="shared" si="90"/>
        <v>115.12948113867745</v>
      </c>
    </row>
    <row r="435" spans="1:12" s="1" customFormat="1" x14ac:dyDescent="0.2">
      <c r="A435" s="9" t="s">
        <v>11</v>
      </c>
      <c r="B435" s="7">
        <v>13.673999999999999</v>
      </c>
      <c r="C435" s="7">
        <v>35.468000000000004</v>
      </c>
      <c r="D435" s="7">
        <v>18.619</v>
      </c>
      <c r="E435" s="7">
        <v>54.087000000000003</v>
      </c>
      <c r="F435" s="7">
        <v>21.167999999999999</v>
      </c>
      <c r="G435" s="7">
        <v>176.06</v>
      </c>
      <c r="H435" s="25">
        <f>D435/D434*100</f>
        <v>0.54774314467932506</v>
      </c>
      <c r="I435" s="25">
        <f>E435/E434*100</f>
        <v>0.39971550560940822</v>
      </c>
      <c r="J435" s="8">
        <f t="shared" si="89"/>
        <v>136.16352201257862</v>
      </c>
      <c r="K435" s="8">
        <f t="shared" si="90"/>
        <v>87.958238851095999</v>
      </c>
      <c r="L435" s="8">
        <f t="shared" si="90"/>
        <v>30.72077700783824</v>
      </c>
    </row>
    <row r="436" spans="1:12" s="1" customFormat="1" x14ac:dyDescent="0.2">
      <c r="A436" s="9" t="s">
        <v>12</v>
      </c>
      <c r="B436" s="7">
        <v>3608.6509999999998</v>
      </c>
      <c r="C436" s="7">
        <v>10096.683999999999</v>
      </c>
      <c r="D436" s="7">
        <v>3380.6019999999999</v>
      </c>
      <c r="E436" s="7">
        <v>13477.287</v>
      </c>
      <c r="F436" s="7">
        <v>3238.2269999999999</v>
      </c>
      <c r="G436" s="7">
        <v>11577.12</v>
      </c>
      <c r="H436" s="25">
        <f>D436/D434*100</f>
        <v>99.45225685532067</v>
      </c>
      <c r="I436" s="25">
        <f>E436/E434*100</f>
        <v>99.600284494390607</v>
      </c>
      <c r="J436" s="8">
        <f t="shared" si="89"/>
        <v>93.680491685120003</v>
      </c>
      <c r="K436" s="8">
        <f t="shared" si="90"/>
        <v>104.39669609326339</v>
      </c>
      <c r="L436" s="8">
        <f t="shared" si="90"/>
        <v>116.41312347112233</v>
      </c>
    </row>
    <row r="437" spans="1:12" s="1" customFormat="1" x14ac:dyDescent="0.2">
      <c r="A437" s="3" t="s">
        <v>75</v>
      </c>
      <c r="B437" s="7"/>
      <c r="C437" s="7"/>
      <c r="D437" s="7"/>
      <c r="E437" s="7"/>
      <c r="F437" s="7"/>
      <c r="G437" s="7"/>
      <c r="H437" s="46"/>
      <c r="I437" s="46"/>
      <c r="J437" s="46"/>
      <c r="K437" s="46"/>
      <c r="L437" s="46"/>
    </row>
    <row r="438" spans="1:12" s="1" customFormat="1" x14ac:dyDescent="0.2">
      <c r="A438" s="6" t="s">
        <v>7</v>
      </c>
      <c r="B438" s="7">
        <v>348.90800000000002</v>
      </c>
      <c r="C438" s="7">
        <v>852.51499999999999</v>
      </c>
      <c r="D438" s="7">
        <v>319.00900000000001</v>
      </c>
      <c r="E438" s="7">
        <v>1171.5239999999999</v>
      </c>
      <c r="F438" s="7">
        <v>80.507999999999996</v>
      </c>
      <c r="G438" s="7">
        <v>627.15800000000002</v>
      </c>
      <c r="H438" s="25">
        <f>H439+H440</f>
        <v>99.999999999999986</v>
      </c>
      <c r="I438" s="25">
        <f>I439+I440</f>
        <v>100</v>
      </c>
      <c r="J438" s="8">
        <f t="shared" ref="J438:J443" si="91">D438/B438*100</f>
        <v>91.430692331502854</v>
      </c>
      <c r="K438" s="80">
        <f>D438/F438</f>
        <v>3.9624509365528895</v>
      </c>
      <c r="L438" s="8">
        <f>E438/G438*100</f>
        <v>186.79886089310824</v>
      </c>
    </row>
    <row r="439" spans="1:12" s="1" customFormat="1" x14ac:dyDescent="0.2">
      <c r="A439" s="9" t="s">
        <v>8</v>
      </c>
      <c r="B439" s="7">
        <v>175.1</v>
      </c>
      <c r="C439" s="7">
        <v>442.3</v>
      </c>
      <c r="D439" s="7">
        <v>161.19999999999999</v>
      </c>
      <c r="E439" s="7">
        <v>603.5</v>
      </c>
      <c r="F439" s="7" t="s">
        <v>24</v>
      </c>
      <c r="G439" s="7">
        <v>223.2</v>
      </c>
      <c r="H439" s="25">
        <f>D439/D438*100</f>
        <v>50.531489707186935</v>
      </c>
      <c r="I439" s="25">
        <f>E439/E438*100</f>
        <v>51.514096168751131</v>
      </c>
      <c r="J439" s="8">
        <f t="shared" si="91"/>
        <v>92.061679040548256</v>
      </c>
      <c r="K439" s="8"/>
      <c r="L439" s="80">
        <f>E439/G439</f>
        <v>2.7038530465949822</v>
      </c>
    </row>
    <row r="440" spans="1:12" s="1" customFormat="1" x14ac:dyDescent="0.2">
      <c r="A440" s="9" t="s">
        <v>9</v>
      </c>
      <c r="B440" s="7">
        <v>173.80799999999999</v>
      </c>
      <c r="C440" s="7">
        <v>410.21499999999997</v>
      </c>
      <c r="D440" s="7">
        <v>157.809</v>
      </c>
      <c r="E440" s="7">
        <v>568.024</v>
      </c>
      <c r="F440" s="7">
        <v>64.707999999999998</v>
      </c>
      <c r="G440" s="7">
        <v>403.95800000000003</v>
      </c>
      <c r="H440" s="25">
        <f>D440/D438*100</f>
        <v>49.46851029281305</v>
      </c>
      <c r="I440" s="25">
        <f>E440/E438*100</f>
        <v>48.485903831248869</v>
      </c>
      <c r="J440" s="8">
        <f t="shared" si="91"/>
        <v>90.795015189174265</v>
      </c>
      <c r="K440" s="80">
        <f>D440/F440</f>
        <v>2.4387865488038574</v>
      </c>
      <c r="L440" s="8">
        <f>E440/G440*100</f>
        <v>140.61461835141276</v>
      </c>
    </row>
    <row r="441" spans="1:12" s="1" customFormat="1" x14ac:dyDescent="0.2">
      <c r="A441" s="6" t="s">
        <v>10</v>
      </c>
      <c r="B441" s="7">
        <v>348.90800000000002</v>
      </c>
      <c r="C441" s="7">
        <v>852.51499999999999</v>
      </c>
      <c r="D441" s="7">
        <v>319.00900000000001</v>
      </c>
      <c r="E441" s="7">
        <v>1171.5239999999999</v>
      </c>
      <c r="F441" s="7">
        <v>80.507999999999996</v>
      </c>
      <c r="G441" s="7">
        <v>627.15800000000002</v>
      </c>
      <c r="H441" s="25">
        <f>H442+H443</f>
        <v>100</v>
      </c>
      <c r="I441" s="25">
        <f>I442+I443</f>
        <v>100.00000000000001</v>
      </c>
      <c r="J441" s="8">
        <f t="shared" si="91"/>
        <v>91.430692331502854</v>
      </c>
      <c r="K441" s="80">
        <f>D441/F441</f>
        <v>3.9624509365528895</v>
      </c>
      <c r="L441" s="8">
        <f>E441/G441*100</f>
        <v>186.79886089310824</v>
      </c>
    </row>
    <row r="442" spans="1:12" s="1" customFormat="1" x14ac:dyDescent="0.2">
      <c r="A442" s="9" t="s">
        <v>11</v>
      </c>
      <c r="B442" s="7">
        <v>2.16</v>
      </c>
      <c r="C442" s="7">
        <v>6.7949999999999999</v>
      </c>
      <c r="D442" s="7">
        <v>0</v>
      </c>
      <c r="E442" s="7">
        <v>6.7949999999999999</v>
      </c>
      <c r="F442" s="7">
        <v>0</v>
      </c>
      <c r="G442" s="7">
        <v>1.238</v>
      </c>
      <c r="H442" s="25">
        <f>D442/D441*100</f>
        <v>0</v>
      </c>
      <c r="I442" s="25">
        <f>E442/E441*100</f>
        <v>0.58001372571112497</v>
      </c>
      <c r="J442" s="8">
        <f t="shared" si="91"/>
        <v>0</v>
      </c>
      <c r="K442" s="8">
        <v>0</v>
      </c>
      <c r="L442" s="10"/>
    </row>
    <row r="443" spans="1:12" s="1" customFormat="1" x14ac:dyDescent="0.2">
      <c r="A443" s="9" t="s">
        <v>12</v>
      </c>
      <c r="B443" s="7">
        <v>346.74799999999999</v>
      </c>
      <c r="C443" s="7">
        <v>845.72</v>
      </c>
      <c r="D443" s="7">
        <v>319.00900000000001</v>
      </c>
      <c r="E443" s="7">
        <v>1164.729</v>
      </c>
      <c r="F443" s="7">
        <v>80.507999999999996</v>
      </c>
      <c r="G443" s="7">
        <v>625.92100000000005</v>
      </c>
      <c r="H443" s="25">
        <f>D443/D441*100</f>
        <v>100</v>
      </c>
      <c r="I443" s="25">
        <f>E443/E441*100</f>
        <v>99.419986274288888</v>
      </c>
      <c r="J443" s="8">
        <f t="shared" si="91"/>
        <v>92.00024225085653</v>
      </c>
      <c r="K443" s="80">
        <f>D443/F443</f>
        <v>3.9624509365528895</v>
      </c>
      <c r="L443" s="8">
        <f>E443/G443*100</f>
        <v>186.08242893272472</v>
      </c>
    </row>
    <row r="444" spans="1:12" s="1" customFormat="1" x14ac:dyDescent="0.2">
      <c r="A444" s="3" t="s">
        <v>76</v>
      </c>
      <c r="B444" s="7"/>
      <c r="C444" s="7"/>
      <c r="D444" s="7"/>
      <c r="E444" s="7"/>
      <c r="F444" s="7"/>
      <c r="G444" s="7"/>
      <c r="H444" s="46"/>
      <c r="I444" s="46"/>
      <c r="J444" s="46"/>
      <c r="K444" s="46"/>
      <c r="L444" s="46"/>
    </row>
    <row r="445" spans="1:12" s="1" customFormat="1" x14ac:dyDescent="0.2">
      <c r="A445" s="6" t="s">
        <v>7</v>
      </c>
      <c r="B445" s="7">
        <v>45.497</v>
      </c>
      <c r="C445" s="7">
        <v>186.768</v>
      </c>
      <c r="D445" s="7">
        <v>23.981000000000002</v>
      </c>
      <c r="E445" s="7">
        <v>210.74799999999999</v>
      </c>
      <c r="F445" s="7">
        <v>18.515999999999998</v>
      </c>
      <c r="G445" s="7">
        <v>207.67400000000001</v>
      </c>
      <c r="H445" s="25"/>
      <c r="I445" s="25">
        <f>I446+I447</f>
        <v>100.00000000000001</v>
      </c>
      <c r="J445" s="8">
        <f>D445/B445*100</f>
        <v>52.708969822186077</v>
      </c>
      <c r="K445" s="8">
        <f t="shared" ref="K445:L448" si="92">D445/F445*100</f>
        <v>129.51501404190972</v>
      </c>
      <c r="L445" s="8">
        <f t="shared" si="92"/>
        <v>101.48020455136415</v>
      </c>
    </row>
    <row r="446" spans="1:12" s="1" customFormat="1" x14ac:dyDescent="0.2">
      <c r="A446" s="9" t="s">
        <v>8</v>
      </c>
      <c r="B446" s="7" t="s">
        <v>24</v>
      </c>
      <c r="C446" s="7">
        <v>163.5</v>
      </c>
      <c r="D446" s="7" t="s">
        <v>24</v>
      </c>
      <c r="E446" s="7">
        <v>185.3</v>
      </c>
      <c r="F446" s="7" t="s">
        <v>24</v>
      </c>
      <c r="G446" s="7">
        <v>188.2</v>
      </c>
      <c r="H446" s="25"/>
      <c r="I446" s="25">
        <f>E446/E445*100</f>
        <v>87.924915064437158</v>
      </c>
      <c r="J446" s="8"/>
      <c r="K446" s="8"/>
      <c r="L446" s="8">
        <f t="shared" si="92"/>
        <v>98.459086078639757</v>
      </c>
    </row>
    <row r="447" spans="1:12" s="1" customFormat="1" x14ac:dyDescent="0.2">
      <c r="A447" s="9" t="s">
        <v>9</v>
      </c>
      <c r="B447" s="7">
        <v>9.7970000000000006</v>
      </c>
      <c r="C447" s="7">
        <v>23.268000000000001</v>
      </c>
      <c r="D447" s="7">
        <v>2.181</v>
      </c>
      <c r="E447" s="7">
        <v>25.448</v>
      </c>
      <c r="F447" s="7">
        <v>2.7160000000000002</v>
      </c>
      <c r="G447" s="7">
        <v>19.474</v>
      </c>
      <c r="H447" s="25">
        <f>D447/D445*100</f>
        <v>9.0946999708102236</v>
      </c>
      <c r="I447" s="25">
        <f>E447/E445*100</f>
        <v>12.075084935562854</v>
      </c>
      <c r="J447" s="8">
        <f>D447/B447*100</f>
        <v>22.261916913340819</v>
      </c>
      <c r="K447" s="8">
        <f t="shared" si="92"/>
        <v>80.301914580265091</v>
      </c>
      <c r="L447" s="8">
        <f t="shared" si="92"/>
        <v>130.67679983567834</v>
      </c>
    </row>
    <row r="448" spans="1:12" s="1" customFormat="1" x14ac:dyDescent="0.2">
      <c r="A448" s="6" t="s">
        <v>10</v>
      </c>
      <c r="B448" s="7">
        <v>45.497</v>
      </c>
      <c r="C448" s="7">
        <v>186.768</v>
      </c>
      <c r="D448" s="7">
        <v>23.981000000000002</v>
      </c>
      <c r="E448" s="7">
        <v>210.74799999999999</v>
      </c>
      <c r="F448" s="7">
        <v>18.515999999999998</v>
      </c>
      <c r="G448" s="7">
        <v>207.67400000000001</v>
      </c>
      <c r="H448" s="25">
        <f>H449+H450</f>
        <v>100</v>
      </c>
      <c r="I448" s="25">
        <f>I449+I450</f>
        <v>100</v>
      </c>
      <c r="J448" s="8">
        <f>D448/B448*100</f>
        <v>52.708969822186077</v>
      </c>
      <c r="K448" s="8">
        <f t="shared" si="92"/>
        <v>129.51501404190972</v>
      </c>
      <c r="L448" s="8">
        <f t="shared" si="92"/>
        <v>101.48020455136415</v>
      </c>
    </row>
    <row r="449" spans="1:12" s="1" customFormat="1" x14ac:dyDescent="0.2">
      <c r="A449" s="9" t="s">
        <v>11</v>
      </c>
      <c r="B449" s="7">
        <v>0</v>
      </c>
      <c r="C449" s="7">
        <v>0</v>
      </c>
      <c r="D449" s="7">
        <v>0</v>
      </c>
      <c r="E449" s="7">
        <v>0</v>
      </c>
      <c r="F449" s="7">
        <v>0</v>
      </c>
      <c r="G449" s="7">
        <v>0.09</v>
      </c>
      <c r="H449" s="25">
        <f>D449/D448*100</f>
        <v>0</v>
      </c>
      <c r="I449" s="25">
        <f>E449/E448*100</f>
        <v>0</v>
      </c>
      <c r="J449" s="8">
        <v>0</v>
      </c>
      <c r="K449" s="8">
        <v>0</v>
      </c>
      <c r="L449" s="8">
        <f>E449/G449*100</f>
        <v>0</v>
      </c>
    </row>
    <row r="450" spans="1:12" s="1" customFormat="1" x14ac:dyDescent="0.2">
      <c r="A450" s="9" t="s">
        <v>12</v>
      </c>
      <c r="B450" s="7">
        <v>45.497</v>
      </c>
      <c r="C450" s="7">
        <v>186.768</v>
      </c>
      <c r="D450" s="7">
        <v>23.981000000000002</v>
      </c>
      <c r="E450" s="7">
        <v>210.74799999999999</v>
      </c>
      <c r="F450" s="7">
        <v>18.515999999999998</v>
      </c>
      <c r="G450" s="7">
        <v>207.584</v>
      </c>
      <c r="H450" s="25">
        <f>D450/D448*100</f>
        <v>100</v>
      </c>
      <c r="I450" s="25">
        <f>E450/E448*100</f>
        <v>100</v>
      </c>
      <c r="J450" s="8">
        <f>D450/B450*100</f>
        <v>52.708969822186077</v>
      </c>
      <c r="K450" s="8">
        <f>D450/F450*100</f>
        <v>129.51501404190972</v>
      </c>
      <c r="L450" s="8">
        <f>E450/G450*100</f>
        <v>101.52420225065515</v>
      </c>
    </row>
    <row r="451" spans="1:12" s="1" customFormat="1" ht="22.5" x14ac:dyDescent="0.2">
      <c r="A451" s="3" t="s">
        <v>77</v>
      </c>
      <c r="B451" s="7"/>
      <c r="C451" s="7"/>
      <c r="D451" s="7"/>
      <c r="E451" s="7"/>
      <c r="F451" s="7"/>
      <c r="G451" s="7"/>
      <c r="H451" s="46"/>
      <c r="I451" s="46"/>
      <c r="J451" s="46"/>
      <c r="K451" s="46"/>
      <c r="L451" s="46"/>
    </row>
    <row r="452" spans="1:12" s="1" customFormat="1" x14ac:dyDescent="0.2">
      <c r="A452" s="6" t="s">
        <v>7</v>
      </c>
      <c r="B452" s="7">
        <v>2940.3429999999998</v>
      </c>
      <c r="C452" s="7">
        <v>8393.4930000000004</v>
      </c>
      <c r="D452" s="7">
        <v>2839.3620000000001</v>
      </c>
      <c r="E452" s="7">
        <v>11232.853999999999</v>
      </c>
      <c r="F452" s="7">
        <v>2923.3470000000002</v>
      </c>
      <c r="G452" s="7">
        <v>10229.85</v>
      </c>
      <c r="H452" s="25">
        <f>H453+H454</f>
        <v>100</v>
      </c>
      <c r="I452" s="25">
        <f>I453+I454</f>
        <v>100.00000000000001</v>
      </c>
      <c r="J452" s="8">
        <f t="shared" ref="J452:J457" si="93">D452/B452*100</f>
        <v>96.565672780352514</v>
      </c>
      <c r="K452" s="8">
        <f t="shared" ref="K452:L457" si="94">D452/F452*100</f>
        <v>97.127094388726348</v>
      </c>
      <c r="L452" s="8">
        <f t="shared" si="94"/>
        <v>109.80467944300258</v>
      </c>
    </row>
    <row r="453" spans="1:12" s="1" customFormat="1" x14ac:dyDescent="0.2">
      <c r="A453" s="9" t="s">
        <v>8</v>
      </c>
      <c r="B453" s="7">
        <v>2114.8670000000002</v>
      </c>
      <c r="C453" s="7">
        <v>5671.9669999999996</v>
      </c>
      <c r="D453" s="7">
        <v>2045.067</v>
      </c>
      <c r="E453" s="7">
        <v>7717.0330000000004</v>
      </c>
      <c r="F453" s="7">
        <v>2150.6329999999998</v>
      </c>
      <c r="G453" s="7">
        <v>7367.3329999999996</v>
      </c>
      <c r="H453" s="25">
        <f>D453/D452*100</f>
        <v>72.025581803236079</v>
      </c>
      <c r="I453" s="25">
        <f>E453/E452*100</f>
        <v>68.70055464087757</v>
      </c>
      <c r="J453" s="8">
        <f t="shared" si="93"/>
        <v>96.699556047732543</v>
      </c>
      <c r="K453" s="8">
        <f t="shared" si="94"/>
        <v>95.091398671925901</v>
      </c>
      <c r="L453" s="8">
        <f t="shared" si="94"/>
        <v>104.74662947908016</v>
      </c>
    </row>
    <row r="454" spans="1:12" s="1" customFormat="1" x14ac:dyDescent="0.2">
      <c r="A454" s="9" t="s">
        <v>9</v>
      </c>
      <c r="B454" s="7">
        <v>825.476</v>
      </c>
      <c r="C454" s="7">
        <v>2721.5259999999998</v>
      </c>
      <c r="D454" s="7">
        <v>794.29499999999996</v>
      </c>
      <c r="E454" s="7">
        <v>3515.8209999999999</v>
      </c>
      <c r="F454" s="7">
        <v>772.71400000000006</v>
      </c>
      <c r="G454" s="7">
        <v>2862.5160000000001</v>
      </c>
      <c r="H454" s="25">
        <f>D454/D452*100</f>
        <v>27.974418196763917</v>
      </c>
      <c r="I454" s="25">
        <f>E454/E452*100</f>
        <v>31.299445359122448</v>
      </c>
      <c r="J454" s="8">
        <f t="shared" si="93"/>
        <v>96.222664256743982</v>
      </c>
      <c r="K454" s="8">
        <f t="shared" si="94"/>
        <v>102.79288326599492</v>
      </c>
      <c r="L454" s="8">
        <f t="shared" si="94"/>
        <v>122.82275452783496</v>
      </c>
    </row>
    <row r="455" spans="1:12" s="1" customFormat="1" x14ac:dyDescent="0.2">
      <c r="A455" s="6" t="s">
        <v>10</v>
      </c>
      <c r="B455" s="7">
        <v>2940.3429999999998</v>
      </c>
      <c r="C455" s="7">
        <v>8393.4930000000004</v>
      </c>
      <c r="D455" s="7">
        <v>2839.3620000000001</v>
      </c>
      <c r="E455" s="7">
        <v>11232.853999999999</v>
      </c>
      <c r="F455" s="7">
        <v>2923.3470000000002</v>
      </c>
      <c r="G455" s="7">
        <v>10229.85</v>
      </c>
      <c r="H455" s="25">
        <f>H456+H457</f>
        <v>100.00000000000001</v>
      </c>
      <c r="I455" s="25">
        <f>I456+I457</f>
        <v>100.00000890245703</v>
      </c>
      <c r="J455" s="8">
        <f t="shared" si="93"/>
        <v>96.565672780352514</v>
      </c>
      <c r="K455" s="8">
        <f t="shared" si="94"/>
        <v>97.127094388726348</v>
      </c>
      <c r="L455" s="8">
        <f t="shared" si="94"/>
        <v>109.80467944300258</v>
      </c>
    </row>
    <row r="456" spans="1:12" s="1" customFormat="1" x14ac:dyDescent="0.2">
      <c r="A456" s="9" t="s">
        <v>11</v>
      </c>
      <c r="B456" s="7">
        <v>10.584</v>
      </c>
      <c r="C456" s="7">
        <v>23.734999999999999</v>
      </c>
      <c r="D456" s="7">
        <v>11.803000000000001</v>
      </c>
      <c r="E456" s="7">
        <v>35.537999999999997</v>
      </c>
      <c r="F456" s="7">
        <v>21.167999999999999</v>
      </c>
      <c r="G456" s="7">
        <v>171.072</v>
      </c>
      <c r="H456" s="25">
        <f>D456/D455*100</f>
        <v>0.4156919758734533</v>
      </c>
      <c r="I456" s="25">
        <f>E456/E455*100</f>
        <v>0.3163755177446444</v>
      </c>
      <c r="J456" s="8">
        <f t="shared" si="93"/>
        <v>111.51738473167046</v>
      </c>
      <c r="K456" s="8">
        <f t="shared" si="94"/>
        <v>55.75869236583523</v>
      </c>
      <c r="L456" s="8">
        <f t="shared" si="94"/>
        <v>20.773709315375978</v>
      </c>
    </row>
    <row r="457" spans="1:12" s="1" customFormat="1" x14ac:dyDescent="0.2">
      <c r="A457" s="9" t="s">
        <v>12</v>
      </c>
      <c r="B457" s="7">
        <v>2929.759</v>
      </c>
      <c r="C457" s="7">
        <v>8369.7569999999996</v>
      </c>
      <c r="D457" s="7">
        <v>2827.5590000000002</v>
      </c>
      <c r="E457" s="7">
        <v>11197.316999999999</v>
      </c>
      <c r="F457" s="7">
        <v>2902.1790000000001</v>
      </c>
      <c r="G457" s="7">
        <v>10058.778</v>
      </c>
      <c r="H457" s="25">
        <f>D457/D455*100</f>
        <v>99.584308024126557</v>
      </c>
      <c r="I457" s="25">
        <f>E457/E455*100</f>
        <v>99.68363338471238</v>
      </c>
      <c r="J457" s="8">
        <f t="shared" si="93"/>
        <v>96.511658467471221</v>
      </c>
      <c r="K457" s="8">
        <f t="shared" si="94"/>
        <v>97.428828476810011</v>
      </c>
      <c r="L457" s="8">
        <f t="shared" si="94"/>
        <v>111.31886000466457</v>
      </c>
    </row>
    <row r="458" spans="1:12" s="1" customFormat="1" ht="33.75" x14ac:dyDescent="0.2">
      <c r="A458" s="3" t="s">
        <v>78</v>
      </c>
      <c r="B458" s="7"/>
      <c r="C458" s="7"/>
      <c r="D458" s="7"/>
      <c r="E458" s="7"/>
      <c r="F458" s="7"/>
      <c r="G458" s="7"/>
      <c r="H458" s="46"/>
      <c r="I458" s="46"/>
      <c r="J458" s="46"/>
      <c r="K458" s="46"/>
      <c r="L458" s="46"/>
    </row>
    <row r="459" spans="1:12" s="1" customFormat="1" x14ac:dyDescent="0.2">
      <c r="A459" s="6" t="s">
        <v>7</v>
      </c>
      <c r="B459" s="7">
        <v>278.53699999999998</v>
      </c>
      <c r="C459" s="7">
        <v>662.87</v>
      </c>
      <c r="D459" s="7">
        <v>206.94499999999999</v>
      </c>
      <c r="E459" s="7">
        <v>869.81500000000005</v>
      </c>
      <c r="F459" s="7">
        <v>172.69399999999999</v>
      </c>
      <c r="G459" s="7">
        <v>581.27800000000002</v>
      </c>
      <c r="H459" s="25">
        <f>H460+H461</f>
        <v>100</v>
      </c>
      <c r="I459" s="25">
        <f>I460+I461</f>
        <v>100</v>
      </c>
      <c r="J459" s="8">
        <f>D459/B459*100</f>
        <v>74.297131081328516</v>
      </c>
      <c r="K459" s="8">
        <f t="shared" ref="K459:L462" si="95">D459/F459*100</f>
        <v>119.83334684470799</v>
      </c>
      <c r="L459" s="8">
        <f t="shared" si="95"/>
        <v>149.63838301122698</v>
      </c>
    </row>
    <row r="460" spans="1:12" s="1" customFormat="1" x14ac:dyDescent="0.2">
      <c r="A460" s="9" t="s">
        <v>8</v>
      </c>
      <c r="B460" s="7">
        <v>126.2</v>
      </c>
      <c r="C460" s="7">
        <v>482.5</v>
      </c>
      <c r="D460" s="7">
        <v>179.7</v>
      </c>
      <c r="E460" s="7">
        <v>662.2</v>
      </c>
      <c r="F460" s="7">
        <v>120.06699999999999</v>
      </c>
      <c r="G460" s="7">
        <v>350.96699999999998</v>
      </c>
      <c r="H460" s="25">
        <f>D460/D459*100</f>
        <v>86.834666215661159</v>
      </c>
      <c r="I460" s="25">
        <f>E460/E459*100</f>
        <v>76.131131332524731</v>
      </c>
      <c r="J460" s="8">
        <f>D460/B460*100</f>
        <v>142.3930269413629</v>
      </c>
      <c r="K460" s="8">
        <f t="shared" si="95"/>
        <v>149.66643623976611</v>
      </c>
      <c r="L460" s="8">
        <f t="shared" si="95"/>
        <v>188.67870768476811</v>
      </c>
    </row>
    <row r="461" spans="1:12" s="1" customFormat="1" x14ac:dyDescent="0.2">
      <c r="A461" s="9" t="s">
        <v>9</v>
      </c>
      <c r="B461" s="7">
        <v>152.33699999999999</v>
      </c>
      <c r="C461" s="7">
        <v>180.37</v>
      </c>
      <c r="D461" s="7">
        <v>27.245000000000001</v>
      </c>
      <c r="E461" s="7">
        <v>207.61500000000001</v>
      </c>
      <c r="F461" s="7">
        <v>52.628</v>
      </c>
      <c r="G461" s="7">
        <v>230.31100000000001</v>
      </c>
      <c r="H461" s="25">
        <f>D461/D459*100</f>
        <v>13.165333784338834</v>
      </c>
      <c r="I461" s="25">
        <f>E461/E459*100</f>
        <v>23.868868667475269</v>
      </c>
      <c r="J461" s="8">
        <f>D461/B461*100</f>
        <v>17.884689865233007</v>
      </c>
      <c r="K461" s="8">
        <f t="shared" si="95"/>
        <v>51.769020293379953</v>
      </c>
      <c r="L461" s="8">
        <f t="shared" si="95"/>
        <v>90.145498912340273</v>
      </c>
    </row>
    <row r="462" spans="1:12" s="1" customFormat="1" x14ac:dyDescent="0.2">
      <c r="A462" s="6" t="s">
        <v>10</v>
      </c>
      <c r="B462" s="7">
        <v>278.53699999999998</v>
      </c>
      <c r="C462" s="7">
        <v>662.87</v>
      </c>
      <c r="D462" s="7">
        <v>206.94499999999999</v>
      </c>
      <c r="E462" s="7">
        <v>869.81500000000005</v>
      </c>
      <c r="F462" s="7">
        <v>172.69399999999999</v>
      </c>
      <c r="G462" s="7">
        <v>581.27800000000002</v>
      </c>
      <c r="H462" s="25">
        <f>H463+H464</f>
        <v>100</v>
      </c>
      <c r="I462" s="25">
        <f>I463+I464</f>
        <v>99.999999999999986</v>
      </c>
      <c r="J462" s="8">
        <f>D462/B462*100</f>
        <v>74.297131081328516</v>
      </c>
      <c r="K462" s="8">
        <f t="shared" si="95"/>
        <v>119.83334684470799</v>
      </c>
      <c r="L462" s="8">
        <f t="shared" si="95"/>
        <v>149.63838301122698</v>
      </c>
    </row>
    <row r="463" spans="1:12" s="1" customFormat="1" x14ac:dyDescent="0.2">
      <c r="A463" s="9" t="s">
        <v>11</v>
      </c>
      <c r="B463" s="7">
        <v>0</v>
      </c>
      <c r="C463" s="7">
        <v>0</v>
      </c>
      <c r="D463" s="7">
        <v>6.8159999999999998</v>
      </c>
      <c r="E463" s="7">
        <v>6.8159999999999998</v>
      </c>
      <c r="F463" s="7">
        <v>0</v>
      </c>
      <c r="G463" s="7">
        <v>0</v>
      </c>
      <c r="H463" s="25">
        <f>D463/D462*100</f>
        <v>3.2936287419362631</v>
      </c>
      <c r="I463" s="25">
        <f>E463/E462*100</f>
        <v>0.78361490661807387</v>
      </c>
      <c r="J463" s="8">
        <v>0</v>
      </c>
      <c r="K463" s="8">
        <v>0</v>
      </c>
      <c r="L463" s="8">
        <v>0</v>
      </c>
    </row>
    <row r="464" spans="1:12" s="1" customFormat="1" x14ac:dyDescent="0.2">
      <c r="A464" s="9" t="s">
        <v>12</v>
      </c>
      <c r="B464" s="7">
        <v>278.53699999999998</v>
      </c>
      <c r="C464" s="7">
        <v>662.87</v>
      </c>
      <c r="D464" s="7">
        <v>200.12899999999999</v>
      </c>
      <c r="E464" s="7">
        <v>862.99900000000002</v>
      </c>
      <c r="F464" s="7">
        <v>172.69399999999999</v>
      </c>
      <c r="G464" s="7">
        <v>581.27800000000002</v>
      </c>
      <c r="H464" s="25">
        <f>D464/D462*100</f>
        <v>96.70637125806374</v>
      </c>
      <c r="I464" s="25">
        <f>E464/E462*100</f>
        <v>99.216385093381916</v>
      </c>
      <c r="J464" s="8">
        <f>D464/B464*100</f>
        <v>71.850059417599823</v>
      </c>
      <c r="K464" s="8">
        <f>D464/F464*100</f>
        <v>115.8864812906065</v>
      </c>
      <c r="L464" s="8">
        <f>E464/G464*100</f>
        <v>148.46579433592876</v>
      </c>
    </row>
    <row r="465" spans="1:12" s="1" customFormat="1" ht="22.5" x14ac:dyDescent="0.2">
      <c r="A465" s="3" t="s">
        <v>79</v>
      </c>
      <c r="B465" s="7"/>
      <c r="C465" s="7"/>
      <c r="D465" s="7"/>
      <c r="E465" s="7"/>
      <c r="F465" s="7"/>
      <c r="G465" s="7"/>
      <c r="H465" s="46"/>
      <c r="I465" s="46"/>
      <c r="J465" s="46"/>
      <c r="K465" s="46"/>
      <c r="L465" s="46"/>
    </row>
    <row r="466" spans="1:12" s="1" customFormat="1" x14ac:dyDescent="0.2">
      <c r="A466" s="6" t="s">
        <v>7</v>
      </c>
      <c r="B466" s="7">
        <v>54.536999999999999</v>
      </c>
      <c r="C466" s="7">
        <v>223.27500000000001</v>
      </c>
      <c r="D466" s="7">
        <v>33.905999999999999</v>
      </c>
      <c r="E466" s="7">
        <v>257.18099999999998</v>
      </c>
      <c r="F466" s="7">
        <v>82.846000000000004</v>
      </c>
      <c r="G466" s="7">
        <v>314.89400000000001</v>
      </c>
      <c r="H466" s="25">
        <f>H467+H468</f>
        <v>100</v>
      </c>
      <c r="I466" s="25">
        <f>I467+I468</f>
        <v>100</v>
      </c>
      <c r="J466" s="8">
        <f>D466/B466*100</f>
        <v>62.170636448649539</v>
      </c>
      <c r="K466" s="8">
        <f>D466/F466*100</f>
        <v>40.926538396542981</v>
      </c>
      <c r="L466" s="8">
        <f>E466/G466*100</f>
        <v>81.672245263485493</v>
      </c>
    </row>
    <row r="467" spans="1:12" s="1" customFormat="1" x14ac:dyDescent="0.2">
      <c r="A467" s="9" t="s">
        <v>8</v>
      </c>
      <c r="B467" s="7">
        <v>0</v>
      </c>
      <c r="C467" s="7">
        <v>0</v>
      </c>
      <c r="D467" s="7">
        <v>0</v>
      </c>
      <c r="E467" s="7">
        <v>0</v>
      </c>
      <c r="F467" s="7">
        <v>0</v>
      </c>
      <c r="G467" s="7">
        <v>2.2999999999999998</v>
      </c>
      <c r="H467" s="25">
        <f>D467/D466*100</f>
        <v>0</v>
      </c>
      <c r="I467" s="25">
        <f>E467/E466*100</f>
        <v>0</v>
      </c>
      <c r="J467" s="8">
        <v>0</v>
      </c>
      <c r="K467" s="8">
        <v>0</v>
      </c>
      <c r="L467" s="8">
        <f>E467/G467*100</f>
        <v>0</v>
      </c>
    </row>
    <row r="468" spans="1:12" s="1" customFormat="1" x14ac:dyDescent="0.2">
      <c r="A468" s="9" t="s">
        <v>9</v>
      </c>
      <c r="B468" s="7">
        <v>54.536999999999999</v>
      </c>
      <c r="C468" s="7">
        <v>223.27500000000001</v>
      </c>
      <c r="D468" s="7">
        <v>33.905999999999999</v>
      </c>
      <c r="E468" s="7">
        <v>257.18099999999998</v>
      </c>
      <c r="F468" s="7">
        <v>82.846000000000004</v>
      </c>
      <c r="G468" s="7">
        <v>312.59399999999999</v>
      </c>
      <c r="H468" s="25">
        <f>D468/D466*100</f>
        <v>100</v>
      </c>
      <c r="I468" s="25">
        <f>E468/E466*100</f>
        <v>100</v>
      </c>
      <c r="J468" s="8">
        <f>D468/B468*100</f>
        <v>62.170636448649539</v>
      </c>
      <c r="K468" s="8">
        <f>D468/F468*100</f>
        <v>40.926538396542981</v>
      </c>
      <c r="L468" s="8">
        <f>E468/G468*100</f>
        <v>82.273172229793275</v>
      </c>
    </row>
    <row r="469" spans="1:12" s="1" customFormat="1" x14ac:dyDescent="0.2">
      <c r="A469" s="6" t="s">
        <v>10</v>
      </c>
      <c r="B469" s="7">
        <v>54.536999999999999</v>
      </c>
      <c r="C469" s="7">
        <v>223.27500000000001</v>
      </c>
      <c r="D469" s="7">
        <v>33.905999999999999</v>
      </c>
      <c r="E469" s="7">
        <v>257.18099999999998</v>
      </c>
      <c r="F469" s="7">
        <v>82.846000000000004</v>
      </c>
      <c r="G469" s="7">
        <v>314.89400000000001</v>
      </c>
      <c r="H469" s="25">
        <f>H470+H471</f>
        <v>100</v>
      </c>
      <c r="I469" s="25">
        <f>I470+I471</f>
        <v>100</v>
      </c>
      <c r="J469" s="8">
        <f>D469/B469*100</f>
        <v>62.170636448649539</v>
      </c>
      <c r="K469" s="8">
        <f>D469/F469*100</f>
        <v>40.926538396542981</v>
      </c>
      <c r="L469" s="8">
        <f>E469/G469*100</f>
        <v>81.672245263485493</v>
      </c>
    </row>
    <row r="470" spans="1:12" s="1" customFormat="1" x14ac:dyDescent="0.2">
      <c r="A470" s="9" t="s">
        <v>11</v>
      </c>
      <c r="B470" s="7">
        <v>0.93</v>
      </c>
      <c r="C470" s="7">
        <v>4.9379999999999997</v>
      </c>
      <c r="D470" s="7">
        <v>0</v>
      </c>
      <c r="E470" s="7">
        <v>4.9379999999999997</v>
      </c>
      <c r="F470" s="7">
        <v>0</v>
      </c>
      <c r="G470" s="7">
        <v>3.75</v>
      </c>
      <c r="H470" s="25">
        <f>D470/D469*100</f>
        <v>0</v>
      </c>
      <c r="I470" s="25">
        <f>E470/E469*100</f>
        <v>1.92004852613529</v>
      </c>
      <c r="J470" s="8">
        <f>D470/B470*100</f>
        <v>0</v>
      </c>
      <c r="K470" s="8">
        <v>0</v>
      </c>
      <c r="L470" s="8">
        <f>E470/G470*100</f>
        <v>131.68</v>
      </c>
    </row>
    <row r="471" spans="1:12" s="1" customFormat="1" x14ac:dyDescent="0.2">
      <c r="A471" s="9" t="s">
        <v>12</v>
      </c>
      <c r="B471" s="7">
        <v>53.606999999999999</v>
      </c>
      <c r="C471" s="7">
        <v>218.33699999999999</v>
      </c>
      <c r="D471" s="7">
        <v>33.905999999999999</v>
      </c>
      <c r="E471" s="7">
        <v>252.24299999999999</v>
      </c>
      <c r="F471" s="7">
        <v>82.846000000000004</v>
      </c>
      <c r="G471" s="7">
        <v>311.14400000000001</v>
      </c>
      <c r="H471" s="25">
        <f>D471/D469*100</f>
        <v>100</v>
      </c>
      <c r="I471" s="25">
        <f>E471/E469*100</f>
        <v>98.07995147386471</v>
      </c>
      <c r="J471" s="8">
        <f>D471/B471*100</f>
        <v>63.249202529520396</v>
      </c>
      <c r="K471" s="8">
        <f>D471/F471*100</f>
        <v>40.926538396542981</v>
      </c>
      <c r="L471" s="8">
        <f>E471/G471*100</f>
        <v>81.069536934666914</v>
      </c>
    </row>
    <row r="472" spans="1:12" s="1" customFormat="1" ht="22.5" x14ac:dyDescent="0.2">
      <c r="A472" s="3" t="s">
        <v>80</v>
      </c>
      <c r="B472" s="7"/>
      <c r="C472" s="7"/>
      <c r="D472" s="7"/>
      <c r="E472" s="7"/>
      <c r="F472" s="7"/>
      <c r="G472" s="7"/>
      <c r="H472" s="46"/>
      <c r="I472" s="46"/>
      <c r="J472" s="46"/>
      <c r="K472" s="46"/>
      <c r="L472" s="46"/>
    </row>
    <row r="473" spans="1:12" s="1" customFormat="1" x14ac:dyDescent="0.2">
      <c r="A473" s="6" t="s">
        <v>7</v>
      </c>
      <c r="B473" s="7">
        <v>57698.673999999999</v>
      </c>
      <c r="C473" s="7">
        <v>155360.96599999999</v>
      </c>
      <c r="D473" s="7">
        <v>55270.182000000001</v>
      </c>
      <c r="E473" s="7">
        <v>210631.149</v>
      </c>
      <c r="F473" s="7">
        <v>53793.2</v>
      </c>
      <c r="G473" s="7">
        <v>229696.33600000001</v>
      </c>
      <c r="H473" s="25">
        <f>H474+H475</f>
        <v>100.00000180929385</v>
      </c>
      <c r="I473" s="25">
        <f>I474+I475</f>
        <v>100.0000004747636</v>
      </c>
      <c r="J473" s="8">
        <f t="shared" ref="J473:J478" si="96">D473/B473*100</f>
        <v>95.791078318368292</v>
      </c>
      <c r="K473" s="8">
        <f t="shared" ref="K473:L476" si="97">D473/F473*100</f>
        <v>102.74566673854689</v>
      </c>
      <c r="L473" s="8">
        <f t="shared" si="97"/>
        <v>91.699829726495935</v>
      </c>
    </row>
    <row r="474" spans="1:12" s="1" customFormat="1" x14ac:dyDescent="0.2">
      <c r="A474" s="9" t="s">
        <v>8</v>
      </c>
      <c r="B474" s="7">
        <v>50379.267</v>
      </c>
      <c r="C474" s="7">
        <v>136970.79999999999</v>
      </c>
      <c r="D474" s="7">
        <v>48281.667000000001</v>
      </c>
      <c r="E474" s="7">
        <v>185252.467</v>
      </c>
      <c r="F474" s="7">
        <v>49041.966999999997</v>
      </c>
      <c r="G474" s="7">
        <v>208540.66699999999</v>
      </c>
      <c r="H474" s="25">
        <f>D474/D473*100</f>
        <v>87.355722838039512</v>
      </c>
      <c r="I474" s="25">
        <f>E474/E473*100</f>
        <v>87.951125880246707</v>
      </c>
      <c r="J474" s="8">
        <f t="shared" si="96"/>
        <v>95.836382454710986</v>
      </c>
      <c r="K474" s="8">
        <f t="shared" si="97"/>
        <v>98.449695135596841</v>
      </c>
      <c r="L474" s="8">
        <f t="shared" si="97"/>
        <v>88.832777637562671</v>
      </c>
    </row>
    <row r="475" spans="1:12" s="1" customFormat="1" x14ac:dyDescent="0.2">
      <c r="A475" s="9" t="s">
        <v>9</v>
      </c>
      <c r="B475" s="7">
        <v>7319.4070000000002</v>
      </c>
      <c r="C475" s="7">
        <v>18390.166000000001</v>
      </c>
      <c r="D475" s="7">
        <v>6988.5159999999996</v>
      </c>
      <c r="E475" s="7">
        <v>25378.683000000001</v>
      </c>
      <c r="F475" s="7">
        <v>4751.2340000000004</v>
      </c>
      <c r="G475" s="7">
        <v>21155.669000000002</v>
      </c>
      <c r="H475" s="25">
        <f>D475/D473*100</f>
        <v>12.644278971254336</v>
      </c>
      <c r="I475" s="25">
        <f>E475/E473*100</f>
        <v>12.048874594516883</v>
      </c>
      <c r="J475" s="8">
        <f t="shared" si="96"/>
        <v>95.479264918592449</v>
      </c>
      <c r="K475" s="8">
        <f t="shared" si="97"/>
        <v>147.08844060300964</v>
      </c>
      <c r="L475" s="8">
        <f t="shared" si="97"/>
        <v>119.96161879825213</v>
      </c>
    </row>
    <row r="476" spans="1:12" s="1" customFormat="1" x14ac:dyDescent="0.2">
      <c r="A476" s="6" t="s">
        <v>10</v>
      </c>
      <c r="B476" s="7">
        <v>57698.673999999999</v>
      </c>
      <c r="C476" s="7">
        <v>155360.96599999999</v>
      </c>
      <c r="D476" s="7">
        <v>55270.182000000001</v>
      </c>
      <c r="E476" s="7">
        <v>210631.149</v>
      </c>
      <c r="F476" s="7">
        <v>53793.2</v>
      </c>
      <c r="G476" s="7">
        <v>229696.33600000001</v>
      </c>
      <c r="H476" s="25">
        <f>H477+H478</f>
        <v>100</v>
      </c>
      <c r="I476" s="25">
        <f>I477+I478</f>
        <v>100</v>
      </c>
      <c r="J476" s="8">
        <f t="shared" si="96"/>
        <v>95.791078318368292</v>
      </c>
      <c r="K476" s="8">
        <f t="shared" si="97"/>
        <v>102.74566673854689</v>
      </c>
      <c r="L476" s="8">
        <f t="shared" si="97"/>
        <v>91.699829726495935</v>
      </c>
    </row>
    <row r="477" spans="1:12" s="1" customFormat="1" x14ac:dyDescent="0.2">
      <c r="A477" s="9" t="s">
        <v>11</v>
      </c>
      <c r="B477" s="7">
        <v>2603.6590000000001</v>
      </c>
      <c r="C477" s="7">
        <v>4138.9740000000002</v>
      </c>
      <c r="D477" s="7">
        <v>2810.64</v>
      </c>
      <c r="E477" s="7">
        <v>6949.6139999999996</v>
      </c>
      <c r="F477" s="7">
        <v>1020.0359999999999</v>
      </c>
      <c r="G477" s="7">
        <v>2109.027</v>
      </c>
      <c r="H477" s="25">
        <f>D477/D476*100</f>
        <v>5.085273647190089</v>
      </c>
      <c r="I477" s="25">
        <f>E477/E476*100</f>
        <v>3.2994236764097984</v>
      </c>
      <c r="J477" s="8">
        <f t="shared" si="96"/>
        <v>107.94962013074677</v>
      </c>
      <c r="K477" s="80">
        <f>D477/F477</f>
        <v>2.7554321612178394</v>
      </c>
      <c r="L477" s="80">
        <f>E477/G477</f>
        <v>3.2951754529458368</v>
      </c>
    </row>
    <row r="478" spans="1:12" s="1" customFormat="1" x14ac:dyDescent="0.2">
      <c r="A478" s="9" t="s">
        <v>12</v>
      </c>
      <c r="B478" s="7">
        <v>55095.014999999999</v>
      </c>
      <c r="C478" s="7">
        <v>151221.992</v>
      </c>
      <c r="D478" s="7">
        <v>52459.542000000001</v>
      </c>
      <c r="E478" s="7">
        <v>203681.535</v>
      </c>
      <c r="F478" s="7">
        <v>52773.163999999997</v>
      </c>
      <c r="G478" s="7">
        <v>227587.30900000001</v>
      </c>
      <c r="H478" s="25">
        <f>D478/D476*100</f>
        <v>94.914726352809907</v>
      </c>
      <c r="I478" s="25">
        <f>E478/E476*100</f>
        <v>96.700576323590198</v>
      </c>
      <c r="J478" s="8">
        <f t="shared" si="96"/>
        <v>95.216494632046107</v>
      </c>
      <c r="K478" s="8">
        <f>D478/F478*100</f>
        <v>99.405716890501409</v>
      </c>
      <c r="L478" s="8">
        <f>E478/G478*100</f>
        <v>89.495998654301061</v>
      </c>
    </row>
    <row r="479" spans="1:12" s="1" customFormat="1" x14ac:dyDescent="0.2">
      <c r="A479" s="3" t="s">
        <v>81</v>
      </c>
      <c r="B479" s="7"/>
      <c r="C479" s="7"/>
      <c r="D479" s="7"/>
      <c r="E479" s="7"/>
      <c r="F479" s="7"/>
      <c r="G479" s="7"/>
      <c r="H479" s="46"/>
      <c r="I479" s="46"/>
      <c r="J479" s="46"/>
      <c r="K479" s="46"/>
      <c r="L479" s="46"/>
    </row>
    <row r="480" spans="1:12" s="1" customFormat="1" x14ac:dyDescent="0.2">
      <c r="A480" s="6" t="s">
        <v>7</v>
      </c>
      <c r="B480" s="7">
        <v>8737.4290000000001</v>
      </c>
      <c r="C480" s="7">
        <v>26018.667000000001</v>
      </c>
      <c r="D480" s="7">
        <v>10739.447</v>
      </c>
      <c r="E480" s="7">
        <v>36758.114000000001</v>
      </c>
      <c r="F480" s="7">
        <v>11377.737999999999</v>
      </c>
      <c r="G480" s="7">
        <v>40754.709000000003</v>
      </c>
      <c r="H480" s="25">
        <f>H481+H482</f>
        <v>100</v>
      </c>
      <c r="I480" s="25">
        <f>I481+I482</f>
        <v>99.999999999999986</v>
      </c>
      <c r="J480" s="8">
        <f t="shared" ref="J480:J485" si="98">D480/B480*100</f>
        <v>122.9131246731733</v>
      </c>
      <c r="K480" s="8">
        <f>D480/F480*100</f>
        <v>94.390000894729695</v>
      </c>
      <c r="L480" s="8">
        <f>E480/G480*100</f>
        <v>90.19353812586418</v>
      </c>
    </row>
    <row r="481" spans="1:12" s="1" customFormat="1" x14ac:dyDescent="0.2">
      <c r="A481" s="9" t="s">
        <v>8</v>
      </c>
      <c r="B481" s="7">
        <v>7028</v>
      </c>
      <c r="C481" s="7">
        <v>22546</v>
      </c>
      <c r="D481" s="7">
        <v>7795</v>
      </c>
      <c r="E481" s="7">
        <v>30341</v>
      </c>
      <c r="F481" s="7">
        <v>10039</v>
      </c>
      <c r="G481" s="7">
        <v>35819</v>
      </c>
      <c r="H481" s="25">
        <f>D481/D480*100</f>
        <v>72.582880664153379</v>
      </c>
      <c r="I481" s="25">
        <f>E481/E480*100</f>
        <v>82.542319771901234</v>
      </c>
      <c r="J481" s="8">
        <f t="shared" si="98"/>
        <v>110.91348890153671</v>
      </c>
      <c r="K481" s="8">
        <f>D481/F481*100</f>
        <v>77.647176013547167</v>
      </c>
      <c r="L481" s="8">
        <f>E481/G481*100</f>
        <v>84.706440715821202</v>
      </c>
    </row>
    <row r="482" spans="1:12" s="1" customFormat="1" x14ac:dyDescent="0.2">
      <c r="A482" s="9" t="s">
        <v>9</v>
      </c>
      <c r="B482" s="7">
        <v>1709.4290000000001</v>
      </c>
      <c r="C482" s="7">
        <v>3472.6669999999999</v>
      </c>
      <c r="D482" s="7">
        <v>2944.4470000000001</v>
      </c>
      <c r="E482" s="7">
        <v>6417.1139999999996</v>
      </c>
      <c r="F482" s="7">
        <v>1338.7380000000001</v>
      </c>
      <c r="G482" s="7">
        <v>4935.7089999999998</v>
      </c>
      <c r="H482" s="25">
        <f>D482/D480*100</f>
        <v>27.417119335846625</v>
      </c>
      <c r="I482" s="25">
        <f>E482/E480*100</f>
        <v>17.457680228098752</v>
      </c>
      <c r="J482" s="8">
        <f t="shared" si="98"/>
        <v>172.24739957026586</v>
      </c>
      <c r="K482" s="80">
        <f>D482/F482</f>
        <v>2.1994199014295552</v>
      </c>
      <c r="L482" s="8">
        <f>E482/G482*100</f>
        <v>130.01402635366063</v>
      </c>
    </row>
    <row r="483" spans="1:12" s="1" customFormat="1" x14ac:dyDescent="0.2">
      <c r="A483" s="6" t="s">
        <v>10</v>
      </c>
      <c r="B483" s="7">
        <v>8737.4290000000001</v>
      </c>
      <c r="C483" s="7">
        <v>26018.667000000001</v>
      </c>
      <c r="D483" s="7">
        <v>10739.447</v>
      </c>
      <c r="E483" s="7">
        <v>36758.114000000001</v>
      </c>
      <c r="F483" s="7">
        <v>11377.737999999999</v>
      </c>
      <c r="G483" s="7">
        <v>40754.709000000003</v>
      </c>
      <c r="H483" s="25">
        <f>H484+H485</f>
        <v>100.00000000000001</v>
      </c>
      <c r="I483" s="25">
        <f>I484+I485</f>
        <v>100</v>
      </c>
      <c r="J483" s="8">
        <f t="shared" si="98"/>
        <v>122.9131246731733</v>
      </c>
      <c r="K483" s="8">
        <f>D483/F483*100</f>
        <v>94.390000894729695</v>
      </c>
      <c r="L483" s="8">
        <f>E483/G483*100</f>
        <v>90.19353812586418</v>
      </c>
    </row>
    <row r="484" spans="1:12" s="1" customFormat="1" x14ac:dyDescent="0.2">
      <c r="A484" s="9" t="s">
        <v>11</v>
      </c>
      <c r="B484" s="7">
        <v>830</v>
      </c>
      <c r="C484" s="7">
        <v>3183</v>
      </c>
      <c r="D484" s="7">
        <v>824</v>
      </c>
      <c r="E484" s="7">
        <v>4007</v>
      </c>
      <c r="F484" s="7">
        <v>2410.2510000000002</v>
      </c>
      <c r="G484" s="7">
        <v>7041.1009999999997</v>
      </c>
      <c r="H484" s="25">
        <f>D484/D483*100</f>
        <v>7.6726483216500814</v>
      </c>
      <c r="I484" s="25">
        <f>E484/E483*100</f>
        <v>10.900994539600156</v>
      </c>
      <c r="J484" s="8">
        <f t="shared" si="98"/>
        <v>99.277108433734938</v>
      </c>
      <c r="K484" s="8">
        <f>D484/F484*100</f>
        <v>34.187310782155052</v>
      </c>
      <c r="L484" s="8">
        <f>E484/G484*100</f>
        <v>56.908713566244828</v>
      </c>
    </row>
    <row r="485" spans="1:12" s="1" customFormat="1" x14ac:dyDescent="0.2">
      <c r="A485" s="9" t="s">
        <v>12</v>
      </c>
      <c r="B485" s="7">
        <v>7907.4290000000001</v>
      </c>
      <c r="C485" s="7">
        <v>22835.667000000001</v>
      </c>
      <c r="D485" s="7">
        <v>9915.4470000000001</v>
      </c>
      <c r="E485" s="7">
        <v>32751.114000000001</v>
      </c>
      <c r="F485" s="7">
        <v>8967.4869999999992</v>
      </c>
      <c r="G485" s="7">
        <v>33713.608</v>
      </c>
      <c r="H485" s="25">
        <f>D485/D483*100</f>
        <v>92.327351678349928</v>
      </c>
      <c r="I485" s="25">
        <f>E485/E483*100</f>
        <v>89.099005460399852</v>
      </c>
      <c r="J485" s="8">
        <f t="shared" si="98"/>
        <v>125.39406929863044</v>
      </c>
      <c r="K485" s="8">
        <f>D485/F485*100</f>
        <v>110.57107749361667</v>
      </c>
      <c r="L485" s="8">
        <f>E485/G485*100</f>
        <v>97.145087526674686</v>
      </c>
    </row>
    <row r="486" spans="1:12" s="1" customFormat="1" x14ac:dyDescent="0.2">
      <c r="A486" s="3" t="s">
        <v>82</v>
      </c>
      <c r="B486" s="7"/>
      <c r="C486" s="7"/>
      <c r="D486" s="7"/>
      <c r="E486" s="7"/>
      <c r="F486" s="7"/>
      <c r="G486" s="7"/>
      <c r="H486" s="46"/>
      <c r="I486" s="46"/>
      <c r="J486" s="46"/>
      <c r="K486" s="46"/>
      <c r="L486" s="46"/>
    </row>
    <row r="487" spans="1:12" s="1" customFormat="1" x14ac:dyDescent="0.2">
      <c r="A487" s="6" t="s">
        <v>7</v>
      </c>
      <c r="B487" s="7">
        <v>304929.092</v>
      </c>
      <c r="C487" s="7">
        <v>811132.12199999997</v>
      </c>
      <c r="D487" s="7">
        <v>308272.74400000001</v>
      </c>
      <c r="E487" s="7">
        <v>1119404.8670000001</v>
      </c>
      <c r="F487" s="7">
        <v>322251.30200000003</v>
      </c>
      <c r="G487" s="7">
        <v>1055166.4010000001</v>
      </c>
      <c r="H487" s="25">
        <f>H488+H489</f>
        <v>99.999999999999986</v>
      </c>
      <c r="I487" s="25">
        <f>I488+I489</f>
        <v>99.999999999999986</v>
      </c>
      <c r="J487" s="8">
        <f t="shared" ref="J487:J492" si="99">D487/B487*100</f>
        <v>101.09653427230224</v>
      </c>
      <c r="K487" s="8">
        <f t="shared" ref="K487:L492" si="100">D487/F487*100</f>
        <v>95.662218301913953</v>
      </c>
      <c r="L487" s="8">
        <f t="shared" si="100"/>
        <v>106.08799388789485</v>
      </c>
    </row>
    <row r="488" spans="1:12" s="1" customFormat="1" x14ac:dyDescent="0.2">
      <c r="A488" s="9" t="s">
        <v>8</v>
      </c>
      <c r="B488" s="7">
        <v>275155.5</v>
      </c>
      <c r="C488" s="7">
        <v>732808.1</v>
      </c>
      <c r="D488" s="7">
        <v>271851.3</v>
      </c>
      <c r="E488" s="7">
        <v>1004659.4</v>
      </c>
      <c r="F488" s="7">
        <v>280782.5</v>
      </c>
      <c r="G488" s="7">
        <v>945788.3</v>
      </c>
      <c r="H488" s="25">
        <f>D488/D487*100</f>
        <v>88.185318128546569</v>
      </c>
      <c r="I488" s="25">
        <f>E488/E487*100</f>
        <v>89.749422181134747</v>
      </c>
      <c r="J488" s="8">
        <f t="shared" si="99"/>
        <v>98.799151752372751</v>
      </c>
      <c r="K488" s="8">
        <f t="shared" si="100"/>
        <v>96.819174984195939</v>
      </c>
      <c r="L488" s="8">
        <f t="shared" si="100"/>
        <v>106.22455363425409</v>
      </c>
    </row>
    <row r="489" spans="1:12" s="1" customFormat="1" x14ac:dyDescent="0.2">
      <c r="A489" s="9" t="s">
        <v>9</v>
      </c>
      <c r="B489" s="7">
        <v>29773.592000000001</v>
      </c>
      <c r="C489" s="7">
        <v>78324.021999999997</v>
      </c>
      <c r="D489" s="7">
        <v>36421.444000000003</v>
      </c>
      <c r="E489" s="7">
        <v>114745.467</v>
      </c>
      <c r="F489" s="7">
        <v>41468.802000000003</v>
      </c>
      <c r="G489" s="7">
        <v>109378.101</v>
      </c>
      <c r="H489" s="25">
        <f>D489/D487*100</f>
        <v>11.814681871453416</v>
      </c>
      <c r="I489" s="25">
        <f>E489/E487*100</f>
        <v>10.250577818865244</v>
      </c>
      <c r="J489" s="8">
        <f t="shared" si="99"/>
        <v>122.32801470511183</v>
      </c>
      <c r="K489" s="8">
        <f t="shared" si="100"/>
        <v>87.82854156240154</v>
      </c>
      <c r="L489" s="8">
        <f t="shared" si="100"/>
        <v>104.9071669291461</v>
      </c>
    </row>
    <row r="490" spans="1:12" s="1" customFormat="1" x14ac:dyDescent="0.2">
      <c r="A490" s="6" t="s">
        <v>10</v>
      </c>
      <c r="B490" s="7">
        <v>304929.092</v>
      </c>
      <c r="C490" s="7">
        <v>811132.12199999997</v>
      </c>
      <c r="D490" s="7">
        <v>308272.74400000001</v>
      </c>
      <c r="E490" s="7">
        <v>1119404.8670000001</v>
      </c>
      <c r="F490" s="7">
        <v>322251.30200000003</v>
      </c>
      <c r="G490" s="7">
        <v>1055166.4010000001</v>
      </c>
      <c r="H490" s="25">
        <f>H491+H492</f>
        <v>100</v>
      </c>
      <c r="I490" s="25">
        <f>I491+I492</f>
        <v>99.999999999999986</v>
      </c>
      <c r="J490" s="8">
        <f t="shared" si="99"/>
        <v>101.09653427230224</v>
      </c>
      <c r="K490" s="8">
        <f t="shared" si="100"/>
        <v>95.662218301913953</v>
      </c>
      <c r="L490" s="8">
        <f t="shared" si="100"/>
        <v>106.08799388789485</v>
      </c>
    </row>
    <row r="491" spans="1:12" s="1" customFormat="1" x14ac:dyDescent="0.2">
      <c r="A491" s="9" t="s">
        <v>11</v>
      </c>
      <c r="B491" s="7">
        <v>33956.375999999997</v>
      </c>
      <c r="C491" s="7">
        <v>43488.671999999999</v>
      </c>
      <c r="D491" s="7">
        <v>30998.147000000001</v>
      </c>
      <c r="E491" s="7">
        <v>74486.817999999999</v>
      </c>
      <c r="F491" s="7">
        <v>24320.205999999998</v>
      </c>
      <c r="G491" s="7">
        <v>59667.553</v>
      </c>
      <c r="H491" s="25">
        <f>D491/D490*100</f>
        <v>10.05542903267504</v>
      </c>
      <c r="I491" s="25">
        <f>E491/E490*100</f>
        <v>6.6541445544742297</v>
      </c>
      <c r="J491" s="8">
        <f t="shared" si="99"/>
        <v>91.288148652848008</v>
      </c>
      <c r="K491" s="8">
        <f t="shared" si="100"/>
        <v>127.45840639672214</v>
      </c>
      <c r="L491" s="8">
        <f t="shared" si="100"/>
        <v>124.8363880449396</v>
      </c>
    </row>
    <row r="492" spans="1:12" s="1" customFormat="1" x14ac:dyDescent="0.2">
      <c r="A492" s="9" t="s">
        <v>12</v>
      </c>
      <c r="B492" s="7">
        <v>270972.71600000001</v>
      </c>
      <c r="C492" s="7">
        <v>767643.45</v>
      </c>
      <c r="D492" s="7">
        <v>277274.59700000001</v>
      </c>
      <c r="E492" s="7">
        <v>1044918.049</v>
      </c>
      <c r="F492" s="7">
        <v>297931.09499999997</v>
      </c>
      <c r="G492" s="7">
        <v>995498.848</v>
      </c>
      <c r="H492" s="25">
        <f>D492/D490*100</f>
        <v>89.944570967324964</v>
      </c>
      <c r="I492" s="25">
        <f>E492/E490*100</f>
        <v>93.345855445525757</v>
      </c>
      <c r="J492" s="8">
        <f t="shared" si="99"/>
        <v>102.32565148736228</v>
      </c>
      <c r="K492" s="8">
        <f t="shared" si="100"/>
        <v>93.06668610740347</v>
      </c>
      <c r="L492" s="8">
        <f t="shared" si="100"/>
        <v>104.96426501138451</v>
      </c>
    </row>
    <row r="493" spans="1:12" s="1" customFormat="1" x14ac:dyDescent="0.2">
      <c r="A493" s="3" t="s">
        <v>83</v>
      </c>
      <c r="B493" s="7"/>
      <c r="C493" s="7"/>
      <c r="D493" s="7"/>
      <c r="E493" s="7"/>
      <c r="F493" s="7"/>
      <c r="G493" s="7"/>
      <c r="H493" s="46"/>
      <c r="I493" s="46"/>
      <c r="J493" s="46"/>
      <c r="K493" s="46"/>
      <c r="L493" s="46"/>
    </row>
    <row r="494" spans="1:12" s="1" customFormat="1" x14ac:dyDescent="0.2">
      <c r="A494" s="6" t="s">
        <v>7</v>
      </c>
      <c r="B494" s="7">
        <v>1920.838</v>
      </c>
      <c r="C494" s="7">
        <v>4576.3879999999999</v>
      </c>
      <c r="D494" s="7">
        <v>1813.039</v>
      </c>
      <c r="E494" s="7">
        <v>6389.4269999999997</v>
      </c>
      <c r="F494" s="7">
        <v>1996.722</v>
      </c>
      <c r="G494" s="7">
        <v>6752.3130000000001</v>
      </c>
      <c r="H494" s="25">
        <f>H495+H496</f>
        <v>100</v>
      </c>
      <c r="I494" s="25">
        <f>I495+I496</f>
        <v>100</v>
      </c>
      <c r="J494" s="8">
        <f t="shared" ref="J494:J499" si="101">D494/B494*100</f>
        <v>94.387918189873375</v>
      </c>
      <c r="K494" s="8">
        <f t="shared" ref="K494:L499" si="102">D494/F494*100</f>
        <v>90.800772466071891</v>
      </c>
      <c r="L494" s="8">
        <f t="shared" si="102"/>
        <v>94.625752686523853</v>
      </c>
    </row>
    <row r="495" spans="1:12" s="1" customFormat="1" x14ac:dyDescent="0.2">
      <c r="A495" s="9" t="s">
        <v>8</v>
      </c>
      <c r="B495" s="7">
        <v>1378.7</v>
      </c>
      <c r="C495" s="7">
        <v>3648.8</v>
      </c>
      <c r="D495" s="7">
        <v>1443.1</v>
      </c>
      <c r="E495" s="7">
        <v>5091.8999999999996</v>
      </c>
      <c r="F495" s="7">
        <v>1515.8</v>
      </c>
      <c r="G495" s="7">
        <v>5346.5</v>
      </c>
      <c r="H495" s="25">
        <f>D495/D494*100</f>
        <v>79.595640248224115</v>
      </c>
      <c r="I495" s="25">
        <f>E495/E494*100</f>
        <v>79.692592152629643</v>
      </c>
      <c r="J495" s="8">
        <f t="shared" si="101"/>
        <v>104.67106694712409</v>
      </c>
      <c r="K495" s="8">
        <f t="shared" si="102"/>
        <v>95.203852751022552</v>
      </c>
      <c r="L495" s="8">
        <f t="shared" si="102"/>
        <v>95.238006172262217</v>
      </c>
    </row>
    <row r="496" spans="1:12" s="1" customFormat="1" x14ac:dyDescent="0.2">
      <c r="A496" s="9" t="s">
        <v>9</v>
      </c>
      <c r="B496" s="7">
        <v>542.13800000000003</v>
      </c>
      <c r="C496" s="7">
        <v>927.58799999999997</v>
      </c>
      <c r="D496" s="7">
        <v>369.93900000000002</v>
      </c>
      <c r="E496" s="7">
        <v>1297.527</v>
      </c>
      <c r="F496" s="7">
        <v>480.92200000000003</v>
      </c>
      <c r="G496" s="7">
        <v>1405.8130000000001</v>
      </c>
      <c r="H496" s="25">
        <f>D496/D494*100</f>
        <v>20.404359751775885</v>
      </c>
      <c r="I496" s="25">
        <f>E496/E494*100</f>
        <v>20.307407847370353</v>
      </c>
      <c r="J496" s="8">
        <f t="shared" si="101"/>
        <v>68.23705403421269</v>
      </c>
      <c r="K496" s="8">
        <f t="shared" si="102"/>
        <v>76.922868989150004</v>
      </c>
      <c r="L496" s="8">
        <f t="shared" si="102"/>
        <v>92.297268555632925</v>
      </c>
    </row>
    <row r="497" spans="1:12" s="1" customFormat="1" x14ac:dyDescent="0.2">
      <c r="A497" s="6" t="s">
        <v>10</v>
      </c>
      <c r="B497" s="7">
        <v>1920.838</v>
      </c>
      <c r="C497" s="7">
        <v>4576.3879999999999</v>
      </c>
      <c r="D497" s="7">
        <v>1813.039</v>
      </c>
      <c r="E497" s="7">
        <v>6389.4269999999997</v>
      </c>
      <c r="F497" s="7">
        <v>1996.722</v>
      </c>
      <c r="G497" s="7">
        <v>6752.3130000000001</v>
      </c>
      <c r="H497" s="25">
        <f>H498+H499</f>
        <v>100</v>
      </c>
      <c r="I497" s="25">
        <f>I498+I499</f>
        <v>100</v>
      </c>
      <c r="J497" s="8">
        <f t="shared" si="101"/>
        <v>94.387918189873375</v>
      </c>
      <c r="K497" s="8">
        <f t="shared" si="102"/>
        <v>90.800772466071891</v>
      </c>
      <c r="L497" s="8">
        <f t="shared" si="102"/>
        <v>94.625752686523853</v>
      </c>
    </row>
    <row r="498" spans="1:12" s="1" customFormat="1" x14ac:dyDescent="0.2">
      <c r="A498" s="9" t="s">
        <v>11</v>
      </c>
      <c r="B498" s="7">
        <v>371.16800000000001</v>
      </c>
      <c r="C498" s="7">
        <v>882.88099999999997</v>
      </c>
      <c r="D498" s="7">
        <v>454.56799999999998</v>
      </c>
      <c r="E498" s="7">
        <v>1337.4490000000001</v>
      </c>
      <c r="F498" s="7">
        <v>233.27699999999999</v>
      </c>
      <c r="G498" s="7">
        <v>869.81700000000001</v>
      </c>
      <c r="H498" s="25">
        <f>D498/D497*100</f>
        <v>25.072157852092538</v>
      </c>
      <c r="I498" s="25">
        <f>E498/E497*100</f>
        <v>20.932221308733947</v>
      </c>
      <c r="J498" s="8">
        <f t="shared" si="101"/>
        <v>122.46960944909043</v>
      </c>
      <c r="K498" s="8">
        <f t="shared" si="102"/>
        <v>194.86190237357306</v>
      </c>
      <c r="L498" s="8">
        <f t="shared" si="102"/>
        <v>153.76211318012869</v>
      </c>
    </row>
    <row r="499" spans="1:12" s="1" customFormat="1" x14ac:dyDescent="0.2">
      <c r="A499" s="9" t="s">
        <v>12</v>
      </c>
      <c r="B499" s="7">
        <v>1549.67</v>
      </c>
      <c r="C499" s="7">
        <v>3693.5070000000001</v>
      </c>
      <c r="D499" s="7">
        <v>1358.471</v>
      </c>
      <c r="E499" s="7">
        <v>5051.9780000000001</v>
      </c>
      <c r="F499" s="7">
        <v>1763.4449999999999</v>
      </c>
      <c r="G499" s="7">
        <v>5882.4960000000001</v>
      </c>
      <c r="H499" s="25">
        <f>D499/D497*100</f>
        <v>74.927842147907469</v>
      </c>
      <c r="I499" s="25">
        <f>E499/E497*100</f>
        <v>79.067778691266057</v>
      </c>
      <c r="J499" s="8">
        <f t="shared" si="101"/>
        <v>87.661953835332682</v>
      </c>
      <c r="K499" s="8">
        <f t="shared" si="102"/>
        <v>77.035064887195233</v>
      </c>
      <c r="L499" s="8">
        <f t="shared" si="102"/>
        <v>85.881537361011382</v>
      </c>
    </row>
    <row r="500" spans="1:12" s="1" customFormat="1" x14ac:dyDescent="0.2">
      <c r="A500" s="3" t="s">
        <v>84</v>
      </c>
      <c r="B500" s="7"/>
      <c r="C500" s="7"/>
      <c r="D500" s="7"/>
      <c r="E500" s="7"/>
      <c r="F500" s="7"/>
      <c r="G500" s="7"/>
      <c r="H500" s="46"/>
      <c r="I500" s="46"/>
      <c r="J500" s="46"/>
      <c r="K500" s="46"/>
      <c r="L500" s="46"/>
    </row>
    <row r="501" spans="1:12" s="1" customFormat="1" x14ac:dyDescent="0.2">
      <c r="A501" s="6" t="s">
        <v>7</v>
      </c>
      <c r="B501" s="7">
        <v>5053</v>
      </c>
      <c r="C501" s="7">
        <v>21657.342000000001</v>
      </c>
      <c r="D501" s="7">
        <v>3747</v>
      </c>
      <c r="E501" s="7">
        <v>25404.342000000001</v>
      </c>
      <c r="F501" s="7">
        <v>0.33300000000000002</v>
      </c>
      <c r="G501" s="7">
        <v>6461.3320000000003</v>
      </c>
      <c r="H501" s="25">
        <f>H502+H503</f>
        <v>100</v>
      </c>
      <c r="I501" s="25">
        <f>I502+I503</f>
        <v>99.999999999999986</v>
      </c>
      <c r="J501" s="8">
        <f>D501/B501*100</f>
        <v>74.153967939837713</v>
      </c>
      <c r="K501" s="10"/>
      <c r="L501" s="80">
        <f>E501/G501</f>
        <v>3.9317499859162166</v>
      </c>
    </row>
    <row r="502" spans="1:12" s="1" customFormat="1" x14ac:dyDescent="0.2">
      <c r="A502" s="9" t="s">
        <v>8</v>
      </c>
      <c r="B502" s="7">
        <v>5053</v>
      </c>
      <c r="C502" s="7">
        <v>21657.331999999999</v>
      </c>
      <c r="D502" s="7">
        <v>3747</v>
      </c>
      <c r="E502" s="7">
        <v>25404.331999999999</v>
      </c>
      <c r="F502" s="7">
        <v>0.33300000000000002</v>
      </c>
      <c r="G502" s="7">
        <v>6461.3320000000003</v>
      </c>
      <c r="H502" s="25">
        <f>D502/D501*100</f>
        <v>100</v>
      </c>
      <c r="I502" s="25">
        <f>E502/E501*100</f>
        <v>99.999960636650215</v>
      </c>
      <c r="J502" s="8">
        <f>D502/B502*100</f>
        <v>74.153967939837713</v>
      </c>
      <c r="K502" s="10"/>
      <c r="L502" s="80">
        <f>E502/G502</f>
        <v>3.931748438247717</v>
      </c>
    </row>
    <row r="503" spans="1:12" s="1" customFormat="1" x14ac:dyDescent="0.2">
      <c r="A503" s="9" t="s">
        <v>9</v>
      </c>
      <c r="B503" s="7">
        <v>0</v>
      </c>
      <c r="C503" s="7">
        <v>0.01</v>
      </c>
      <c r="D503" s="7">
        <v>0</v>
      </c>
      <c r="E503" s="7">
        <v>0.01</v>
      </c>
      <c r="F503" s="7">
        <v>0</v>
      </c>
      <c r="G503" s="7">
        <v>0</v>
      </c>
      <c r="H503" s="25">
        <f>D503/D501*100</f>
        <v>0</v>
      </c>
      <c r="I503" s="25">
        <f>E503/E501*100</f>
        <v>3.9363349776979071E-5</v>
      </c>
      <c r="J503" s="8">
        <v>0</v>
      </c>
      <c r="K503" s="8">
        <v>0</v>
      </c>
      <c r="L503" s="8">
        <v>0</v>
      </c>
    </row>
    <row r="504" spans="1:12" s="1" customFormat="1" x14ac:dyDescent="0.2">
      <c r="A504" s="6" t="s">
        <v>10</v>
      </c>
      <c r="B504" s="7">
        <v>5053</v>
      </c>
      <c r="C504" s="7">
        <v>21657.342000000001</v>
      </c>
      <c r="D504" s="7">
        <v>3747</v>
      </c>
      <c r="E504" s="7">
        <v>25404.342000000001</v>
      </c>
      <c r="F504" s="7">
        <v>0.33300000000000002</v>
      </c>
      <c r="G504" s="7">
        <v>6461.3320000000003</v>
      </c>
      <c r="H504" s="25">
        <f>H505+H506</f>
        <v>100</v>
      </c>
      <c r="I504" s="25">
        <f>I505+I506</f>
        <v>100</v>
      </c>
      <c r="J504" s="8">
        <f>D504/B504*100</f>
        <v>74.153967939837713</v>
      </c>
      <c r="K504" s="10"/>
      <c r="L504" s="80">
        <f>E504/G504</f>
        <v>3.9317499859162166</v>
      </c>
    </row>
    <row r="505" spans="1:12" s="1" customFormat="1" x14ac:dyDescent="0.2">
      <c r="A505" s="9" t="s">
        <v>11</v>
      </c>
      <c r="B505" s="7">
        <v>0</v>
      </c>
      <c r="C505" s="7">
        <v>6.4000000000000001E-2</v>
      </c>
      <c r="D505" s="7">
        <v>0</v>
      </c>
      <c r="E505" s="7">
        <v>6.4000000000000001E-2</v>
      </c>
      <c r="F505" s="7">
        <v>0</v>
      </c>
      <c r="G505" s="7">
        <v>432.86399999999998</v>
      </c>
      <c r="H505" s="25">
        <f>D505/D504*100</f>
        <v>0</v>
      </c>
      <c r="I505" s="25">
        <f>E505/E504*100</f>
        <v>2.5192543857266604E-4</v>
      </c>
      <c r="J505" s="8">
        <v>0</v>
      </c>
      <c r="K505" s="8">
        <v>0</v>
      </c>
      <c r="L505" s="8">
        <f>E505/G505*100</f>
        <v>1.4785244326162491E-2</v>
      </c>
    </row>
    <row r="506" spans="1:12" s="1" customFormat="1" x14ac:dyDescent="0.2">
      <c r="A506" s="9" t="s">
        <v>12</v>
      </c>
      <c r="B506" s="7">
        <v>5053</v>
      </c>
      <c r="C506" s="7">
        <v>21657.277999999998</v>
      </c>
      <c r="D506" s="7">
        <v>3747</v>
      </c>
      <c r="E506" s="7">
        <v>25404.277999999998</v>
      </c>
      <c r="F506" s="7">
        <v>0.33300000000000002</v>
      </c>
      <c r="G506" s="7">
        <v>6028.4679999999998</v>
      </c>
      <c r="H506" s="25">
        <f>D506/D504*100</f>
        <v>100</v>
      </c>
      <c r="I506" s="25">
        <f>E506/E504*100</f>
        <v>99.999748074561424</v>
      </c>
      <c r="J506" s="8">
        <f>D506/B506*100</f>
        <v>74.153967939837713</v>
      </c>
      <c r="K506" s="10"/>
      <c r="L506" s="80">
        <f>E506/G506</f>
        <v>4.2140520609879655</v>
      </c>
    </row>
    <row r="507" spans="1:12" s="1" customFormat="1" x14ac:dyDescent="0.2">
      <c r="A507" s="3" t="s">
        <v>85</v>
      </c>
      <c r="B507" s="7"/>
      <c r="C507" s="7"/>
      <c r="D507" s="7"/>
      <c r="E507" s="7"/>
      <c r="F507" s="7"/>
      <c r="G507" s="7"/>
      <c r="H507" s="46"/>
      <c r="I507" s="46"/>
      <c r="J507" s="46"/>
      <c r="K507" s="46"/>
      <c r="L507" s="46"/>
    </row>
    <row r="508" spans="1:12" s="1" customFormat="1" x14ac:dyDescent="0.2">
      <c r="A508" s="6" t="s">
        <v>7</v>
      </c>
      <c r="B508" s="7">
        <v>834.34500000000003</v>
      </c>
      <c r="C508" s="7">
        <v>2417.1030000000001</v>
      </c>
      <c r="D508" s="7">
        <v>1013.84</v>
      </c>
      <c r="E508" s="7">
        <v>3430.9430000000002</v>
      </c>
      <c r="F508" s="7">
        <v>575.06299999999999</v>
      </c>
      <c r="G508" s="7">
        <v>1726.4870000000001</v>
      </c>
      <c r="H508" s="25">
        <f>H509+H510</f>
        <v>100</v>
      </c>
      <c r="I508" s="25">
        <f>I509+I510</f>
        <v>99.999999999999986</v>
      </c>
      <c r="J508" s="8">
        <f>D508/B508*100</f>
        <v>121.51328287459025</v>
      </c>
      <c r="K508" s="8">
        <f>D508/F508*100</f>
        <v>176.30068357727765</v>
      </c>
      <c r="L508" s="8">
        <f>E508/G508*100</f>
        <v>198.7239405799175</v>
      </c>
    </row>
    <row r="509" spans="1:12" s="1" customFormat="1" x14ac:dyDescent="0.2">
      <c r="A509" s="9" t="s">
        <v>8</v>
      </c>
      <c r="B509" s="7">
        <v>608</v>
      </c>
      <c r="C509" s="7">
        <v>1696</v>
      </c>
      <c r="D509" s="7">
        <v>547</v>
      </c>
      <c r="E509" s="7">
        <v>2243</v>
      </c>
      <c r="F509" s="7" t="s">
        <v>24</v>
      </c>
      <c r="G509" s="7">
        <v>736</v>
      </c>
      <c r="H509" s="25">
        <f>D509/D508*100</f>
        <v>53.953286514637419</v>
      </c>
      <c r="I509" s="25">
        <f>E509/E508*100</f>
        <v>65.375612477385943</v>
      </c>
      <c r="J509" s="8">
        <f>D509/B509*100</f>
        <v>89.967105263157904</v>
      </c>
      <c r="K509" s="8"/>
      <c r="L509" s="80">
        <f>E509/G509</f>
        <v>3.0475543478260869</v>
      </c>
    </row>
    <row r="510" spans="1:12" s="1" customFormat="1" x14ac:dyDescent="0.2">
      <c r="A510" s="9" t="s">
        <v>9</v>
      </c>
      <c r="B510" s="7">
        <v>226.345</v>
      </c>
      <c r="C510" s="7">
        <v>721.10299999999995</v>
      </c>
      <c r="D510" s="7">
        <v>466.84</v>
      </c>
      <c r="E510" s="7">
        <v>1187.943</v>
      </c>
      <c r="F510" s="7">
        <v>386.06299999999999</v>
      </c>
      <c r="G510" s="7">
        <v>990.48699999999997</v>
      </c>
      <c r="H510" s="25">
        <f>D510/D508*100</f>
        <v>46.046713485362581</v>
      </c>
      <c r="I510" s="25">
        <f>E510/E508*100</f>
        <v>34.624387522614043</v>
      </c>
      <c r="J510" s="80">
        <f>D510/B510</f>
        <v>2.0625151869933065</v>
      </c>
      <c r="K510" s="8">
        <f t="shared" ref="K510:L512" si="103">D510/F510*100</f>
        <v>120.92326900013728</v>
      </c>
      <c r="L510" s="8">
        <f t="shared" si="103"/>
        <v>119.93524397594315</v>
      </c>
    </row>
    <row r="511" spans="1:12" s="1" customFormat="1" x14ac:dyDescent="0.2">
      <c r="A511" s="6" t="s">
        <v>10</v>
      </c>
      <c r="B511" s="7">
        <v>834.34500000000003</v>
      </c>
      <c r="C511" s="7">
        <v>2417.1030000000001</v>
      </c>
      <c r="D511" s="7">
        <v>1013.84</v>
      </c>
      <c r="E511" s="7">
        <v>3430.9430000000002</v>
      </c>
      <c r="F511" s="7">
        <v>575.06299999999999</v>
      </c>
      <c r="G511" s="7">
        <v>1726.4870000000001</v>
      </c>
      <c r="H511" s="25">
        <f>H512+H513</f>
        <v>99.999901365106922</v>
      </c>
      <c r="I511" s="25">
        <f>I512+I513</f>
        <v>99.999970853494219</v>
      </c>
      <c r="J511" s="8">
        <f>D511/B511*100</f>
        <v>121.51328287459025</v>
      </c>
      <c r="K511" s="8">
        <f t="shared" si="103"/>
        <v>176.30068357727765</v>
      </c>
      <c r="L511" s="8">
        <f t="shared" si="103"/>
        <v>198.7239405799175</v>
      </c>
    </row>
    <row r="512" spans="1:12" s="1" customFormat="1" x14ac:dyDescent="0.2">
      <c r="A512" s="9" t="s">
        <v>11</v>
      </c>
      <c r="B512" s="7">
        <v>319.71300000000002</v>
      </c>
      <c r="C512" s="7">
        <v>926.49599999999998</v>
      </c>
      <c r="D512" s="7">
        <v>391.48099999999999</v>
      </c>
      <c r="E512" s="7">
        <v>1317.9770000000001</v>
      </c>
      <c r="F512" s="7">
        <v>398.14400000000001</v>
      </c>
      <c r="G512" s="7">
        <v>1321.86</v>
      </c>
      <c r="H512" s="25">
        <f>D512/D511*100</f>
        <v>38.613686577763751</v>
      </c>
      <c r="I512" s="25">
        <f>E512/E511*100</f>
        <v>38.414424255955289</v>
      </c>
      <c r="J512" s="8">
        <f>D512/B512*100</f>
        <v>122.44763272059626</v>
      </c>
      <c r="K512" s="8">
        <f t="shared" si="103"/>
        <v>98.326484889889088</v>
      </c>
      <c r="L512" s="8">
        <f t="shared" si="103"/>
        <v>99.706247257652109</v>
      </c>
    </row>
    <row r="513" spans="1:12" s="1" customFormat="1" x14ac:dyDescent="0.2">
      <c r="A513" s="9" t="s">
        <v>12</v>
      </c>
      <c r="B513" s="7">
        <v>514.63099999999997</v>
      </c>
      <c r="C513" s="7">
        <v>1490.607</v>
      </c>
      <c r="D513" s="7">
        <v>622.35799999999995</v>
      </c>
      <c r="E513" s="7">
        <v>2112.9650000000001</v>
      </c>
      <c r="F513" s="7">
        <v>176.91900000000001</v>
      </c>
      <c r="G513" s="7">
        <v>404.62700000000001</v>
      </c>
      <c r="H513" s="25">
        <f>D513/D511*100</f>
        <v>61.386214787343164</v>
      </c>
      <c r="I513" s="25">
        <f>E513/E511*100</f>
        <v>61.585546597538929</v>
      </c>
      <c r="J513" s="8">
        <f>D513/B513*100</f>
        <v>120.93286257532097</v>
      </c>
      <c r="K513" s="80">
        <f>D513/F513</f>
        <v>3.5177567135242676</v>
      </c>
      <c r="L513" s="10"/>
    </row>
    <row r="514" spans="1:12" s="1" customFormat="1" ht="33.75" x14ac:dyDescent="0.2">
      <c r="A514" s="3" t="s">
        <v>86</v>
      </c>
      <c r="B514" s="7"/>
      <c r="C514" s="7"/>
      <c r="D514" s="7"/>
      <c r="E514" s="7"/>
      <c r="F514" s="7"/>
      <c r="G514" s="7"/>
      <c r="H514" s="46"/>
      <c r="I514" s="46"/>
      <c r="J514" s="46"/>
      <c r="K514" s="46"/>
      <c r="L514" s="46"/>
    </row>
    <row r="515" spans="1:12" s="1" customFormat="1" x14ac:dyDescent="0.2">
      <c r="A515" s="6" t="s">
        <v>7</v>
      </c>
      <c r="B515" s="7">
        <v>0.189</v>
      </c>
      <c r="C515" s="7">
        <v>5.5750000000000002</v>
      </c>
      <c r="D515" s="7">
        <v>31.021999999999998</v>
      </c>
      <c r="E515" s="7">
        <v>36.597000000000001</v>
      </c>
      <c r="F515" s="7">
        <v>14.148</v>
      </c>
      <c r="G515" s="7">
        <v>49.058999999999997</v>
      </c>
      <c r="H515" s="25">
        <f>H516+H517</f>
        <v>100</v>
      </c>
      <c r="I515" s="25">
        <f>I516+I517</f>
        <v>100</v>
      </c>
      <c r="J515" s="10"/>
      <c r="K515" s="80">
        <f>D515/F515</f>
        <v>2.192677410234662</v>
      </c>
      <c r="L515" s="8">
        <f>E515/G515*100</f>
        <v>74.597933100960077</v>
      </c>
    </row>
    <row r="516" spans="1:12" s="1" customFormat="1" x14ac:dyDescent="0.2">
      <c r="A516" s="9" t="s">
        <v>8</v>
      </c>
      <c r="B516" s="7">
        <v>0</v>
      </c>
      <c r="C516" s="7">
        <v>0</v>
      </c>
      <c r="D516" s="7">
        <v>0</v>
      </c>
      <c r="E516" s="7">
        <v>0</v>
      </c>
      <c r="F516" s="7">
        <v>0</v>
      </c>
      <c r="G516" s="7">
        <v>0</v>
      </c>
      <c r="H516" s="25">
        <f>D516/D515*100</f>
        <v>0</v>
      </c>
      <c r="I516" s="25">
        <f>E516/E515*100</f>
        <v>0</v>
      </c>
      <c r="J516" s="8">
        <v>0</v>
      </c>
      <c r="K516" s="8">
        <v>0</v>
      </c>
      <c r="L516" s="8">
        <v>0</v>
      </c>
    </row>
    <row r="517" spans="1:12" s="1" customFormat="1" x14ac:dyDescent="0.2">
      <c r="A517" s="9" t="s">
        <v>9</v>
      </c>
      <c r="B517" s="7">
        <v>0.189</v>
      </c>
      <c r="C517" s="7">
        <v>5.5750000000000002</v>
      </c>
      <c r="D517" s="7">
        <v>31.021999999999998</v>
      </c>
      <c r="E517" s="7">
        <v>36.597000000000001</v>
      </c>
      <c r="F517" s="7">
        <v>14.148</v>
      </c>
      <c r="G517" s="7">
        <v>49.058999999999997</v>
      </c>
      <c r="H517" s="25">
        <f>D517/D515*100</f>
        <v>100</v>
      </c>
      <c r="I517" s="25">
        <f>E517/E515*100</f>
        <v>100</v>
      </c>
      <c r="J517" s="10"/>
      <c r="K517" s="80">
        <f>D517/F517</f>
        <v>2.192677410234662</v>
      </c>
      <c r="L517" s="8">
        <f>E517/G517*100</f>
        <v>74.597933100960077</v>
      </c>
    </row>
    <row r="518" spans="1:12" s="1" customFormat="1" x14ac:dyDescent="0.2">
      <c r="A518" s="6" t="s">
        <v>10</v>
      </c>
      <c r="B518" s="7">
        <v>0.189</v>
      </c>
      <c r="C518" s="7">
        <v>5.5750000000000002</v>
      </c>
      <c r="D518" s="7">
        <v>31.021999999999998</v>
      </c>
      <c r="E518" s="7">
        <v>36.597000000000001</v>
      </c>
      <c r="F518" s="7">
        <v>14.148</v>
      </c>
      <c r="G518" s="7">
        <v>49.058999999999997</v>
      </c>
      <c r="H518" s="25">
        <f>H519+H520</f>
        <v>100.00000000000001</v>
      </c>
      <c r="I518" s="25">
        <f>I519+I520</f>
        <v>99.999999999999986</v>
      </c>
      <c r="J518" s="10"/>
      <c r="K518" s="80">
        <f>D518/F518</f>
        <v>2.192677410234662</v>
      </c>
      <c r="L518" s="8">
        <f>E518/G518*100</f>
        <v>74.597933100960077</v>
      </c>
    </row>
    <row r="519" spans="1:12" s="1" customFormat="1" x14ac:dyDescent="0.2">
      <c r="A519" s="9" t="s">
        <v>11</v>
      </c>
      <c r="B519" s="7">
        <v>0</v>
      </c>
      <c r="C519" s="7">
        <v>0</v>
      </c>
      <c r="D519" s="7">
        <v>0.29399999999999998</v>
      </c>
      <c r="E519" s="7">
        <v>0.29399999999999998</v>
      </c>
      <c r="F519" s="7">
        <v>0</v>
      </c>
      <c r="G519" s="7">
        <v>0</v>
      </c>
      <c r="H519" s="25">
        <f>D519/D518*100</f>
        <v>0.94771452517568178</v>
      </c>
      <c r="I519" s="25">
        <f>E519/E518*100</f>
        <v>0.80334453643741277</v>
      </c>
      <c r="J519" s="8">
        <v>0</v>
      </c>
      <c r="K519" s="8">
        <v>0</v>
      </c>
      <c r="L519" s="8">
        <v>0</v>
      </c>
    </row>
    <row r="520" spans="1:12" s="1" customFormat="1" x14ac:dyDescent="0.2">
      <c r="A520" s="9" t="s">
        <v>12</v>
      </c>
      <c r="B520" s="7">
        <v>0.189</v>
      </c>
      <c r="C520" s="7">
        <v>5.5750000000000002</v>
      </c>
      <c r="D520" s="7">
        <v>30.728000000000002</v>
      </c>
      <c r="E520" s="7">
        <v>36.302999999999997</v>
      </c>
      <c r="F520" s="7">
        <v>14.148</v>
      </c>
      <c r="G520" s="7">
        <v>49.058999999999997</v>
      </c>
      <c r="H520" s="25">
        <f>D520/D518*100</f>
        <v>99.05228547482433</v>
      </c>
      <c r="I520" s="25">
        <f>E520/E518*100</f>
        <v>99.196655463562578</v>
      </c>
      <c r="J520" s="10"/>
      <c r="K520" s="80">
        <f>D520/F520</f>
        <v>2.1718970879276225</v>
      </c>
      <c r="L520" s="8">
        <f>E520/G520*100</f>
        <v>73.998654681098259</v>
      </c>
    </row>
    <row r="521" spans="1:12" s="1" customFormat="1" x14ac:dyDescent="0.2">
      <c r="A521" s="3" t="s">
        <v>87</v>
      </c>
      <c r="B521" s="7"/>
      <c r="C521" s="7"/>
      <c r="D521" s="7"/>
      <c r="E521" s="7"/>
      <c r="F521" s="7"/>
      <c r="G521" s="7"/>
      <c r="H521" s="46"/>
      <c r="I521" s="46"/>
      <c r="J521" s="46"/>
      <c r="K521" s="46"/>
      <c r="L521" s="46"/>
    </row>
    <row r="522" spans="1:12" s="1" customFormat="1" x14ac:dyDescent="0.2">
      <c r="A522" s="6" t="s">
        <v>7</v>
      </c>
      <c r="B522" s="7">
        <v>22601.395</v>
      </c>
      <c r="C522" s="7">
        <v>40795.199000000001</v>
      </c>
      <c r="D522" s="7">
        <v>27230.481</v>
      </c>
      <c r="E522" s="7">
        <v>68025.679999999993</v>
      </c>
      <c r="F522" s="7">
        <v>6179.1620000000003</v>
      </c>
      <c r="G522" s="7">
        <v>25339.382000000001</v>
      </c>
      <c r="H522" s="25">
        <f>H523+H524</f>
        <v>100</v>
      </c>
      <c r="I522" s="25">
        <f>I523+I524</f>
        <v>99.999998529966916</v>
      </c>
      <c r="J522" s="8">
        <f t="shared" ref="J522:J527" si="104">D522/B522*100</f>
        <v>120.48141718685947</v>
      </c>
      <c r="K522" s="80">
        <f>D522/F522</f>
        <v>4.4068242586939776</v>
      </c>
      <c r="L522" s="80">
        <f>E522/G522</f>
        <v>2.684583230956461</v>
      </c>
    </row>
    <row r="523" spans="1:12" s="1" customFormat="1" x14ac:dyDescent="0.2">
      <c r="A523" s="9" t="s">
        <v>8</v>
      </c>
      <c r="B523" s="7">
        <v>2266</v>
      </c>
      <c r="C523" s="7">
        <v>5064.3329999999996</v>
      </c>
      <c r="D523" s="7">
        <v>1910</v>
      </c>
      <c r="E523" s="7">
        <v>6974.3329999999996</v>
      </c>
      <c r="F523" s="7">
        <v>1695.3330000000001</v>
      </c>
      <c r="G523" s="7">
        <v>7489.8329999999996</v>
      </c>
      <c r="H523" s="25">
        <f>D523/D522*100</f>
        <v>7.0141985372935576</v>
      </c>
      <c r="I523" s="25">
        <f>E523/E522*100</f>
        <v>10.252500232265227</v>
      </c>
      <c r="J523" s="8">
        <f t="shared" si="104"/>
        <v>84.28949691085613</v>
      </c>
      <c r="K523" s="8">
        <f>D523/F523*100</f>
        <v>112.66223213964454</v>
      </c>
      <c r="L523" s="8">
        <f>E523/G523*100</f>
        <v>93.117336528064115</v>
      </c>
    </row>
    <row r="524" spans="1:12" s="1" customFormat="1" x14ac:dyDescent="0.2">
      <c r="A524" s="9" t="s">
        <v>9</v>
      </c>
      <c r="B524" s="7">
        <v>20335.395</v>
      </c>
      <c r="C524" s="7">
        <v>35730.866000000002</v>
      </c>
      <c r="D524" s="7">
        <v>25320.481</v>
      </c>
      <c r="E524" s="7">
        <v>61051.345999999998</v>
      </c>
      <c r="F524" s="7">
        <v>4483.8289999999997</v>
      </c>
      <c r="G524" s="7">
        <v>17849.548999999999</v>
      </c>
      <c r="H524" s="25">
        <f>D524/D522*100</f>
        <v>92.985801462706448</v>
      </c>
      <c r="I524" s="25">
        <f>E524/E522*100</f>
        <v>89.747498297701696</v>
      </c>
      <c r="J524" s="8">
        <f t="shared" si="104"/>
        <v>124.5143308010491</v>
      </c>
      <c r="K524" s="10"/>
      <c r="L524" s="80">
        <f>E524/G524</f>
        <v>3.4203298918084708</v>
      </c>
    </row>
    <row r="525" spans="1:12" s="1" customFormat="1" x14ac:dyDescent="0.2">
      <c r="A525" s="6" t="s">
        <v>10</v>
      </c>
      <c r="B525" s="7">
        <v>22601.395</v>
      </c>
      <c r="C525" s="7">
        <v>40795.199000000001</v>
      </c>
      <c r="D525" s="7">
        <v>27230.481</v>
      </c>
      <c r="E525" s="7">
        <v>68025.679999999993</v>
      </c>
      <c r="F525" s="7">
        <v>6179.1620000000003</v>
      </c>
      <c r="G525" s="7">
        <v>25339.382000000001</v>
      </c>
      <c r="H525" s="25">
        <f>H526+H527</f>
        <v>100</v>
      </c>
      <c r="I525" s="25">
        <f>I526+I527</f>
        <v>100.00000000000001</v>
      </c>
      <c r="J525" s="8">
        <f t="shared" si="104"/>
        <v>120.48141718685947</v>
      </c>
      <c r="K525" s="80">
        <f>D525/F525</f>
        <v>4.4068242586939776</v>
      </c>
      <c r="L525" s="80">
        <f>E525/G525</f>
        <v>2.684583230956461</v>
      </c>
    </row>
    <row r="526" spans="1:12" s="1" customFormat="1" x14ac:dyDescent="0.2">
      <c r="A526" s="9" t="s">
        <v>11</v>
      </c>
      <c r="B526" s="7">
        <v>268.35300000000001</v>
      </c>
      <c r="C526" s="7">
        <v>911.72400000000005</v>
      </c>
      <c r="D526" s="7">
        <v>4.694</v>
      </c>
      <c r="E526" s="7">
        <v>916.41800000000001</v>
      </c>
      <c r="F526" s="7">
        <v>267.65300000000002</v>
      </c>
      <c r="G526" s="7">
        <v>2249.7379999999998</v>
      </c>
      <c r="H526" s="25">
        <f>D526/D525*100</f>
        <v>1.7238035567568564E-2</v>
      </c>
      <c r="I526" s="25">
        <f>E526/E525*100</f>
        <v>1.3471647765961328</v>
      </c>
      <c r="J526" s="8">
        <f t="shared" si="104"/>
        <v>1.7491885687881261</v>
      </c>
      <c r="K526" s="8">
        <f>D526/F526*100</f>
        <v>1.7537632681120703</v>
      </c>
      <c r="L526" s="8">
        <f>E526/G526*100</f>
        <v>40.734432187214693</v>
      </c>
    </row>
    <row r="527" spans="1:12" s="1" customFormat="1" x14ac:dyDescent="0.2">
      <c r="A527" s="9" t="s">
        <v>12</v>
      </c>
      <c r="B527" s="7">
        <v>22333.042000000001</v>
      </c>
      <c r="C527" s="7">
        <v>39883.474999999999</v>
      </c>
      <c r="D527" s="7">
        <v>27225.787</v>
      </c>
      <c r="E527" s="7">
        <v>67109.262000000002</v>
      </c>
      <c r="F527" s="7">
        <v>5911.509</v>
      </c>
      <c r="G527" s="7">
        <v>23089.644</v>
      </c>
      <c r="H527" s="25">
        <f>D527/D525*100</f>
        <v>99.982761964432427</v>
      </c>
      <c r="I527" s="25">
        <f>E527/E525*100</f>
        <v>98.652835223403883</v>
      </c>
      <c r="J527" s="8">
        <f t="shared" si="104"/>
        <v>121.90809921908532</v>
      </c>
      <c r="K527" s="80">
        <f>D527/F527</f>
        <v>4.605556212466225</v>
      </c>
      <c r="L527" s="80">
        <f>E527/G527</f>
        <v>2.9064658597594661</v>
      </c>
    </row>
    <row r="528" spans="1:12" s="1" customFormat="1" ht="22.5" x14ac:dyDescent="0.2">
      <c r="A528" s="3" t="s">
        <v>88</v>
      </c>
      <c r="B528" s="7"/>
      <c r="C528" s="7"/>
      <c r="D528" s="7"/>
      <c r="E528" s="7"/>
      <c r="F528" s="7"/>
      <c r="G528" s="7"/>
      <c r="H528" s="46"/>
      <c r="I528" s="46"/>
      <c r="J528" s="46"/>
      <c r="K528" s="46"/>
      <c r="L528" s="46"/>
    </row>
    <row r="529" spans="1:12" s="1" customFormat="1" x14ac:dyDescent="0.2">
      <c r="A529" s="6" t="s">
        <v>7</v>
      </c>
      <c r="B529" s="7">
        <v>4660.9480000000003</v>
      </c>
      <c r="C529" s="7">
        <v>21923.042000000001</v>
      </c>
      <c r="D529" s="7">
        <v>3433.9850000000001</v>
      </c>
      <c r="E529" s="7">
        <v>25334.698</v>
      </c>
      <c r="F529" s="7">
        <v>1624.8710000000001</v>
      </c>
      <c r="G529" s="7">
        <v>14982.608</v>
      </c>
      <c r="H529" s="25">
        <f>H530+H531</f>
        <v>100</v>
      </c>
      <c r="I529" s="25">
        <f>I530+I531</f>
        <v>100</v>
      </c>
      <c r="J529" s="8">
        <f>D529/B529*100</f>
        <v>73.675677136925785</v>
      </c>
      <c r="K529" s="80">
        <f>D529/F529</f>
        <v>2.1133893090589959</v>
      </c>
      <c r="L529" s="8">
        <f>E529/G529*100</f>
        <v>169.0940455760439</v>
      </c>
    </row>
    <row r="530" spans="1:12" s="1" customFormat="1" x14ac:dyDescent="0.2">
      <c r="A530" s="9" t="s">
        <v>8</v>
      </c>
      <c r="B530" s="7">
        <v>144.083</v>
      </c>
      <c r="C530" s="7">
        <v>432.24900000000002</v>
      </c>
      <c r="D530" s="7">
        <v>144.083</v>
      </c>
      <c r="E530" s="7">
        <v>576.33199999999999</v>
      </c>
      <c r="F530" s="7">
        <v>144.083</v>
      </c>
      <c r="G530" s="7">
        <v>576.33199999999999</v>
      </c>
      <c r="H530" s="25">
        <f>D530/D529*100</f>
        <v>4.1957958465165106</v>
      </c>
      <c r="I530" s="25">
        <f>E530/E529*100</f>
        <v>2.2748721930689682</v>
      </c>
      <c r="J530" s="8">
        <f>D530/B530*100</f>
        <v>100</v>
      </c>
      <c r="K530" s="8">
        <f>D530/F530*100</f>
        <v>100</v>
      </c>
      <c r="L530" s="8">
        <f>E530/G530*100</f>
        <v>100</v>
      </c>
    </row>
    <row r="531" spans="1:12" s="1" customFormat="1" x14ac:dyDescent="0.2">
      <c r="A531" s="9" t="s">
        <v>9</v>
      </c>
      <c r="B531" s="7">
        <v>4516.8649999999998</v>
      </c>
      <c r="C531" s="7">
        <v>21490.793000000001</v>
      </c>
      <c r="D531" s="7">
        <v>3289.902</v>
      </c>
      <c r="E531" s="7">
        <v>24758.366000000002</v>
      </c>
      <c r="F531" s="7">
        <v>1480.788</v>
      </c>
      <c r="G531" s="7">
        <v>14406.276</v>
      </c>
      <c r="H531" s="25">
        <f>D531/D529*100</f>
        <v>95.804204153483482</v>
      </c>
      <c r="I531" s="25">
        <f>E531/E529*100</f>
        <v>97.725127806931027</v>
      </c>
      <c r="J531" s="8">
        <f>D531/B531*100</f>
        <v>72.835960339748922</v>
      </c>
      <c r="K531" s="80">
        <f>D531/F531</f>
        <v>2.2217238389290026</v>
      </c>
      <c r="L531" s="8">
        <f>E531/G531*100</f>
        <v>171.85819569193316</v>
      </c>
    </row>
    <row r="532" spans="1:12" s="1" customFormat="1" x14ac:dyDescent="0.2">
      <c r="A532" s="6" t="s">
        <v>10</v>
      </c>
      <c r="B532" s="7">
        <v>4660.9480000000003</v>
      </c>
      <c r="C532" s="7">
        <v>21923.042000000001</v>
      </c>
      <c r="D532" s="7">
        <v>3433.9850000000001</v>
      </c>
      <c r="E532" s="7">
        <v>25334.698</v>
      </c>
      <c r="F532" s="7">
        <v>1624.8710000000001</v>
      </c>
      <c r="G532" s="7">
        <v>14982.608</v>
      </c>
      <c r="H532" s="25">
        <f>H533+H534</f>
        <v>100</v>
      </c>
      <c r="I532" s="25">
        <f>I533+I534</f>
        <v>100</v>
      </c>
      <c r="J532" s="8">
        <f>D532/B532*100</f>
        <v>73.675677136925785</v>
      </c>
      <c r="K532" s="80">
        <f>D532/F532</f>
        <v>2.1133893090589959</v>
      </c>
      <c r="L532" s="8">
        <f>E532/G532*100</f>
        <v>169.0940455760439</v>
      </c>
    </row>
    <row r="533" spans="1:12" s="1" customFormat="1" x14ac:dyDescent="0.2">
      <c r="A533" s="9" t="s">
        <v>11</v>
      </c>
      <c r="B533" s="7">
        <v>0</v>
      </c>
      <c r="C533" s="7">
        <v>0</v>
      </c>
      <c r="D533" s="7">
        <v>0</v>
      </c>
      <c r="E533" s="7">
        <v>0</v>
      </c>
      <c r="F533" s="7">
        <v>0</v>
      </c>
      <c r="G533" s="7">
        <v>0</v>
      </c>
      <c r="H533" s="25">
        <f>D533/D532*100</f>
        <v>0</v>
      </c>
      <c r="I533" s="25">
        <f>E533/E532*100</f>
        <v>0</v>
      </c>
      <c r="J533" s="8">
        <v>0</v>
      </c>
      <c r="K533" s="8">
        <v>0</v>
      </c>
      <c r="L533" s="8">
        <v>0</v>
      </c>
    </row>
    <row r="534" spans="1:12" s="1" customFormat="1" x14ac:dyDescent="0.2">
      <c r="A534" s="9" t="s">
        <v>12</v>
      </c>
      <c r="B534" s="7">
        <v>4660.9480000000003</v>
      </c>
      <c r="C534" s="7">
        <v>21923.042000000001</v>
      </c>
      <c r="D534" s="7">
        <v>3433.9850000000001</v>
      </c>
      <c r="E534" s="7">
        <v>25334.698</v>
      </c>
      <c r="F534" s="7">
        <v>1624.8710000000001</v>
      </c>
      <c r="G534" s="7">
        <v>14982.608</v>
      </c>
      <c r="H534" s="25">
        <f>D534/D532*100</f>
        <v>100</v>
      </c>
      <c r="I534" s="25">
        <f>E534/E532*100</f>
        <v>100</v>
      </c>
      <c r="J534" s="8">
        <f>D534/B534*100</f>
        <v>73.675677136925785</v>
      </c>
      <c r="K534" s="80">
        <f>D534/F534</f>
        <v>2.1133893090589959</v>
      </c>
      <c r="L534" s="8">
        <f>E534/G534*100</f>
        <v>169.0940455760439</v>
      </c>
    </row>
    <row r="535" spans="1:12" s="1" customFormat="1" ht="22.5" x14ac:dyDescent="0.2">
      <c r="A535" s="3" t="s">
        <v>89</v>
      </c>
      <c r="B535" s="7"/>
      <c r="C535" s="7"/>
      <c r="D535" s="7"/>
      <c r="E535" s="7"/>
      <c r="F535" s="7"/>
      <c r="G535" s="7"/>
      <c r="H535" s="46"/>
      <c r="I535" s="46"/>
      <c r="J535" s="46"/>
      <c r="K535" s="46"/>
      <c r="L535" s="46"/>
    </row>
    <row r="536" spans="1:12" s="1" customFormat="1" x14ac:dyDescent="0.2">
      <c r="A536" s="6" t="s">
        <v>7</v>
      </c>
      <c r="B536" s="7">
        <v>483.03899999999999</v>
      </c>
      <c r="C536" s="7">
        <v>1022.439</v>
      </c>
      <c r="D536" s="7">
        <v>409.07600000000002</v>
      </c>
      <c r="E536" s="7">
        <v>1431.5150000000001</v>
      </c>
      <c r="F536" s="7">
        <v>230.38</v>
      </c>
      <c r="G536" s="7">
        <v>653.40899999999999</v>
      </c>
      <c r="H536" s="25">
        <f>H537+H538</f>
        <v>99.999999999999986</v>
      </c>
      <c r="I536" s="25">
        <f>I537+I538</f>
        <v>100</v>
      </c>
      <c r="J536" s="8">
        <f t="shared" ref="J536:J541" si="105">D536/B536*100</f>
        <v>84.687985856214524</v>
      </c>
      <c r="K536" s="8">
        <f>D536/F536*100</f>
        <v>177.56576091674626</v>
      </c>
      <c r="L536" s="80">
        <f>E536/G536</f>
        <v>2.1908406526386996</v>
      </c>
    </row>
    <row r="537" spans="1:12" s="1" customFormat="1" x14ac:dyDescent="0.2">
      <c r="A537" s="9" t="s">
        <v>8</v>
      </c>
      <c r="B537" s="7">
        <v>4.4379999999999997</v>
      </c>
      <c r="C537" s="7">
        <v>11.246</v>
      </c>
      <c r="D537" s="7">
        <v>4.4379999999999997</v>
      </c>
      <c r="E537" s="7">
        <v>15.683999999999999</v>
      </c>
      <c r="F537" s="7">
        <v>3.371</v>
      </c>
      <c r="G537" s="7">
        <v>10.484</v>
      </c>
      <c r="H537" s="25">
        <f>D537/D536*100</f>
        <v>1.0848839824384708</v>
      </c>
      <c r="I537" s="25">
        <f>E537/E536*100</f>
        <v>1.0956224699007693</v>
      </c>
      <c r="J537" s="8">
        <f t="shared" si="105"/>
        <v>100</v>
      </c>
      <c r="K537" s="8">
        <f>D537/F537*100</f>
        <v>131.65232868584988</v>
      </c>
      <c r="L537" s="8">
        <f>E537/G537*100</f>
        <v>149.59938954597482</v>
      </c>
    </row>
    <row r="538" spans="1:12" s="1" customFormat="1" x14ac:dyDescent="0.2">
      <c r="A538" s="9" t="s">
        <v>9</v>
      </c>
      <c r="B538" s="7">
        <v>478.601</v>
      </c>
      <c r="C538" s="7">
        <v>1011.193</v>
      </c>
      <c r="D538" s="7">
        <v>404.63799999999998</v>
      </c>
      <c r="E538" s="7">
        <v>1415.8309999999999</v>
      </c>
      <c r="F538" s="7">
        <v>227.00899999999999</v>
      </c>
      <c r="G538" s="7">
        <v>642.92499999999995</v>
      </c>
      <c r="H538" s="25">
        <f>D538/D536*100</f>
        <v>98.915116017561516</v>
      </c>
      <c r="I538" s="25">
        <f>E538/E536*100</f>
        <v>98.904377530099225</v>
      </c>
      <c r="J538" s="8">
        <f t="shared" si="105"/>
        <v>84.545999694944214</v>
      </c>
      <c r="K538" s="8">
        <f>D538/F538*100</f>
        <v>178.24755846684494</v>
      </c>
      <c r="L538" s="80">
        <f>E538/G538</f>
        <v>2.2021713263599954</v>
      </c>
    </row>
    <row r="539" spans="1:12" s="1" customFormat="1" x14ac:dyDescent="0.2">
      <c r="A539" s="6" t="s">
        <v>10</v>
      </c>
      <c r="B539" s="7">
        <v>483.03899999999999</v>
      </c>
      <c r="C539" s="7">
        <v>1022.439</v>
      </c>
      <c r="D539" s="7">
        <v>409.07600000000002</v>
      </c>
      <c r="E539" s="7">
        <v>1431.5150000000001</v>
      </c>
      <c r="F539" s="7">
        <v>230.38</v>
      </c>
      <c r="G539" s="7">
        <v>653.40899999999999</v>
      </c>
      <c r="H539" s="25">
        <f>H540+H541</f>
        <v>99.999999999999986</v>
      </c>
      <c r="I539" s="25">
        <f>I540+I541</f>
        <v>100</v>
      </c>
      <c r="J539" s="8">
        <f t="shared" si="105"/>
        <v>84.687985856214524</v>
      </c>
      <c r="K539" s="8">
        <f>D539/F539*100</f>
        <v>177.56576091674626</v>
      </c>
      <c r="L539" s="80">
        <f>E539/G539</f>
        <v>2.1908406526386996</v>
      </c>
    </row>
    <row r="540" spans="1:12" s="1" customFormat="1" x14ac:dyDescent="0.2">
      <c r="A540" s="9" t="s">
        <v>11</v>
      </c>
      <c r="B540" s="7">
        <v>4.3109999999999999</v>
      </c>
      <c r="C540" s="7">
        <v>6.8540000000000001</v>
      </c>
      <c r="D540" s="7">
        <v>0.35699999999999998</v>
      </c>
      <c r="E540" s="7">
        <v>7.2110000000000003</v>
      </c>
      <c r="F540" s="7">
        <v>6.0999999999999999E-2</v>
      </c>
      <c r="G540" s="7">
        <v>1.512</v>
      </c>
      <c r="H540" s="25">
        <f>D540/D539*100</f>
        <v>8.726984716776344E-2</v>
      </c>
      <c r="I540" s="25">
        <f>E540/E539*100</f>
        <v>0.50373206009018423</v>
      </c>
      <c r="J540" s="8">
        <f t="shared" si="105"/>
        <v>8.2811412665274879</v>
      </c>
      <c r="K540" s="10"/>
      <c r="L540" s="80">
        <f>E540/G540</f>
        <v>4.769179894179894</v>
      </c>
    </row>
    <row r="541" spans="1:12" s="1" customFormat="1" x14ac:dyDescent="0.2">
      <c r="A541" s="9" t="s">
        <v>12</v>
      </c>
      <c r="B541" s="7">
        <v>478.72800000000001</v>
      </c>
      <c r="C541" s="7">
        <v>1015.585</v>
      </c>
      <c r="D541" s="7">
        <v>408.71899999999999</v>
      </c>
      <c r="E541" s="7">
        <v>1424.3040000000001</v>
      </c>
      <c r="F541" s="7">
        <v>230.31899999999999</v>
      </c>
      <c r="G541" s="7">
        <v>651.89700000000005</v>
      </c>
      <c r="H541" s="25">
        <f>D541/D539*100</f>
        <v>99.912730152832225</v>
      </c>
      <c r="I541" s="25">
        <f>E541/E539*100</f>
        <v>99.496267939909814</v>
      </c>
      <c r="J541" s="8">
        <f t="shared" si="105"/>
        <v>85.376038167811359</v>
      </c>
      <c r="K541" s="8">
        <f>D541/F541*100</f>
        <v>177.4577868087305</v>
      </c>
      <c r="L541" s="80">
        <f>E541/G541</f>
        <v>2.1848604917648031</v>
      </c>
    </row>
    <row r="542" spans="1:12" s="1" customFormat="1" x14ac:dyDescent="0.2">
      <c r="A542" s="3" t="s">
        <v>90</v>
      </c>
      <c r="B542" s="7"/>
      <c r="C542" s="7"/>
      <c r="D542" s="7"/>
      <c r="E542" s="7"/>
      <c r="F542" s="7"/>
      <c r="G542" s="7"/>
      <c r="H542" s="46"/>
      <c r="I542" s="46"/>
      <c r="J542" s="46"/>
      <c r="K542" s="46"/>
      <c r="L542" s="46"/>
    </row>
    <row r="543" spans="1:12" s="1" customFormat="1" x14ac:dyDescent="0.2">
      <c r="A543" s="6" t="s">
        <v>7</v>
      </c>
      <c r="B543" s="7">
        <v>1731.502</v>
      </c>
      <c r="C543" s="7">
        <v>4681.1970000000001</v>
      </c>
      <c r="D543" s="7">
        <v>1547.778</v>
      </c>
      <c r="E543" s="7">
        <v>6228.9750000000004</v>
      </c>
      <c r="F543" s="7">
        <v>1710.9380000000001</v>
      </c>
      <c r="G543" s="7">
        <v>5956.8810000000003</v>
      </c>
      <c r="H543" s="25">
        <f>H544+H545</f>
        <v>100.00000000000001</v>
      </c>
      <c r="I543" s="25">
        <f>I544+I545</f>
        <v>99.999999999999986</v>
      </c>
      <c r="J543" s="8">
        <f t="shared" ref="J543:J548" si="106">D543/B543*100</f>
        <v>89.389327878339159</v>
      </c>
      <c r="K543" s="8">
        <f t="shared" ref="K543:L546" si="107">D543/F543*100</f>
        <v>90.463710549417925</v>
      </c>
      <c r="L543" s="8">
        <f t="shared" si="107"/>
        <v>104.56772596263045</v>
      </c>
    </row>
    <row r="544" spans="1:12" s="1" customFormat="1" x14ac:dyDescent="0.2">
      <c r="A544" s="9" t="s">
        <v>8</v>
      </c>
      <c r="B544" s="7">
        <v>465.68400000000003</v>
      </c>
      <c r="C544" s="7">
        <v>1355.0509999999999</v>
      </c>
      <c r="D544" s="7">
        <v>416.68400000000003</v>
      </c>
      <c r="E544" s="7">
        <v>1771.7349999999999</v>
      </c>
      <c r="F544" s="7">
        <v>433.35</v>
      </c>
      <c r="G544" s="7">
        <v>1465.4010000000001</v>
      </c>
      <c r="H544" s="25">
        <f>D544/D543*100</f>
        <v>26.921431884934403</v>
      </c>
      <c r="I544" s="25">
        <f>E544/E543*100</f>
        <v>28.443443744757364</v>
      </c>
      <c r="J544" s="8">
        <f t="shared" si="106"/>
        <v>89.477843344413813</v>
      </c>
      <c r="K544" s="8">
        <f t="shared" si="107"/>
        <v>96.154147917387789</v>
      </c>
      <c r="L544" s="8">
        <f t="shared" si="107"/>
        <v>120.90444867991764</v>
      </c>
    </row>
    <row r="545" spans="1:12" s="1" customFormat="1" x14ac:dyDescent="0.2">
      <c r="A545" s="9" t="s">
        <v>9</v>
      </c>
      <c r="B545" s="7">
        <v>1265.818</v>
      </c>
      <c r="C545" s="7">
        <v>3326.1460000000002</v>
      </c>
      <c r="D545" s="7">
        <v>1131.0940000000001</v>
      </c>
      <c r="E545" s="7">
        <v>4457.24</v>
      </c>
      <c r="F545" s="7">
        <v>1277.588</v>
      </c>
      <c r="G545" s="7">
        <v>4491.4799999999996</v>
      </c>
      <c r="H545" s="25">
        <f>D545/D543*100</f>
        <v>73.078568115065607</v>
      </c>
      <c r="I545" s="25">
        <f>E545/E543*100</f>
        <v>71.556556255242626</v>
      </c>
      <c r="J545" s="8">
        <f t="shared" si="106"/>
        <v>89.356763768567049</v>
      </c>
      <c r="K545" s="8">
        <f t="shared" si="107"/>
        <v>88.533549156692146</v>
      </c>
      <c r="L545" s="8">
        <f t="shared" si="107"/>
        <v>99.237667762073983</v>
      </c>
    </row>
    <row r="546" spans="1:12" s="1" customFormat="1" x14ac:dyDescent="0.2">
      <c r="A546" s="6" t="s">
        <v>10</v>
      </c>
      <c r="B546" s="7">
        <v>1731.502</v>
      </c>
      <c r="C546" s="7">
        <v>4681.1970000000001</v>
      </c>
      <c r="D546" s="7">
        <v>1547.778</v>
      </c>
      <c r="E546" s="7">
        <v>6228.9750000000004</v>
      </c>
      <c r="F546" s="7">
        <v>1710.9380000000001</v>
      </c>
      <c r="G546" s="7">
        <v>5956.8810000000003</v>
      </c>
      <c r="H546" s="25">
        <f>H547+H548</f>
        <v>100</v>
      </c>
      <c r="I546" s="25">
        <f>I547+I548</f>
        <v>100</v>
      </c>
      <c r="J546" s="8">
        <f t="shared" si="106"/>
        <v>89.389327878339159</v>
      </c>
      <c r="K546" s="8">
        <f t="shared" si="107"/>
        <v>90.463710549417925</v>
      </c>
      <c r="L546" s="8">
        <f t="shared" si="107"/>
        <v>104.56772596263045</v>
      </c>
    </row>
    <row r="547" spans="1:12" s="1" customFormat="1" x14ac:dyDescent="0.2">
      <c r="A547" s="9" t="s">
        <v>11</v>
      </c>
      <c r="B547" s="7">
        <v>83.349000000000004</v>
      </c>
      <c r="C547" s="7">
        <v>172.755</v>
      </c>
      <c r="D547" s="7">
        <v>55.094999999999999</v>
      </c>
      <c r="E547" s="7">
        <v>227.85</v>
      </c>
      <c r="F547" s="7">
        <v>33.372999999999998</v>
      </c>
      <c r="G547" s="7">
        <v>83.641000000000005</v>
      </c>
      <c r="H547" s="25">
        <f>D547/D546*100</f>
        <v>3.5596190151300764</v>
      </c>
      <c r="I547" s="25">
        <f>E547/E546*100</f>
        <v>3.6579051930694857</v>
      </c>
      <c r="J547" s="8">
        <f t="shared" si="106"/>
        <v>66.101572904293988</v>
      </c>
      <c r="K547" s="8">
        <f>D547/F547*100</f>
        <v>165.08854463188806</v>
      </c>
      <c r="L547" s="80">
        <f>E547/G547</f>
        <v>2.7241424660154707</v>
      </c>
    </row>
    <row r="548" spans="1:12" s="1" customFormat="1" x14ac:dyDescent="0.2">
      <c r="A548" s="9" t="s">
        <v>12</v>
      </c>
      <c r="B548" s="7">
        <v>1648.153</v>
      </c>
      <c r="C548" s="7">
        <v>4508.442</v>
      </c>
      <c r="D548" s="7">
        <v>1492.683</v>
      </c>
      <c r="E548" s="7">
        <v>6001.125</v>
      </c>
      <c r="F548" s="7">
        <v>1677.5650000000001</v>
      </c>
      <c r="G548" s="7">
        <v>5873.241</v>
      </c>
      <c r="H548" s="25">
        <f>D548/D546*100</f>
        <v>96.440380984869918</v>
      </c>
      <c r="I548" s="25">
        <f>E548/E546*100</f>
        <v>96.342094806930518</v>
      </c>
      <c r="J548" s="8">
        <f t="shared" si="106"/>
        <v>90.567016533052453</v>
      </c>
      <c r="K548" s="8">
        <f>D548/F548*100</f>
        <v>88.979145368435795</v>
      </c>
      <c r="L548" s="8">
        <f>E548/G548*100</f>
        <v>102.177400859253</v>
      </c>
    </row>
    <row r="549" spans="1:12" s="1" customFormat="1" x14ac:dyDescent="0.2">
      <c r="A549" s="3" t="s">
        <v>91</v>
      </c>
      <c r="B549" s="7"/>
      <c r="C549" s="7"/>
      <c r="D549" s="7"/>
      <c r="E549" s="7"/>
      <c r="F549" s="7"/>
      <c r="G549" s="7"/>
      <c r="H549" s="46"/>
      <c r="I549" s="46"/>
      <c r="J549" s="46"/>
      <c r="K549" s="46"/>
      <c r="L549" s="46"/>
    </row>
    <row r="550" spans="1:12" s="1" customFormat="1" x14ac:dyDescent="0.2">
      <c r="A550" s="6" t="s">
        <v>7</v>
      </c>
      <c r="B550" s="7">
        <v>12469.614</v>
      </c>
      <c r="C550" s="7">
        <v>28335.886999999999</v>
      </c>
      <c r="D550" s="7">
        <v>10878.698</v>
      </c>
      <c r="E550" s="7">
        <v>39214.584999999999</v>
      </c>
      <c r="F550" s="7">
        <v>5696.5230000000001</v>
      </c>
      <c r="G550" s="7">
        <v>15007.768</v>
      </c>
      <c r="H550" s="25">
        <f>H551+H552</f>
        <v>100</v>
      </c>
      <c r="I550" s="25">
        <f>I551+I552</f>
        <v>100</v>
      </c>
      <c r="J550" s="8">
        <f t="shared" ref="J550:J555" si="108">D550/B550*100</f>
        <v>87.241658001602943</v>
      </c>
      <c r="K550" s="8">
        <f t="shared" ref="K550:K555" si="109">D550/F550*100</f>
        <v>190.97084309147877</v>
      </c>
      <c r="L550" s="80">
        <f>E550/G550</f>
        <v>2.6129525056624008</v>
      </c>
    </row>
    <row r="551" spans="1:12" s="1" customFormat="1" x14ac:dyDescent="0.2">
      <c r="A551" s="9" t="s">
        <v>8</v>
      </c>
      <c r="B551" s="7">
        <v>42.57</v>
      </c>
      <c r="C551" s="7">
        <v>111.502</v>
      </c>
      <c r="D551" s="7">
        <v>54.975000000000001</v>
      </c>
      <c r="E551" s="7">
        <v>166.477</v>
      </c>
      <c r="F551" s="7">
        <v>51.744</v>
      </c>
      <c r="G551" s="7">
        <v>135.38300000000001</v>
      </c>
      <c r="H551" s="25">
        <f>D551/D550*100</f>
        <v>0.50534540070879796</v>
      </c>
      <c r="I551" s="25">
        <f>E551/E550*100</f>
        <v>0.42452827181519326</v>
      </c>
      <c r="J551" s="8">
        <f t="shared" si="108"/>
        <v>129.14023960535587</v>
      </c>
      <c r="K551" s="8">
        <f t="shared" si="109"/>
        <v>106.2442022263451</v>
      </c>
      <c r="L551" s="8">
        <f>E551/G551*100</f>
        <v>122.96743313414535</v>
      </c>
    </row>
    <row r="552" spans="1:12" s="1" customFormat="1" x14ac:dyDescent="0.2">
      <c r="A552" s="9" t="s">
        <v>9</v>
      </c>
      <c r="B552" s="7">
        <v>12427.044</v>
      </c>
      <c r="C552" s="7">
        <v>28224.384999999998</v>
      </c>
      <c r="D552" s="7">
        <v>10823.723</v>
      </c>
      <c r="E552" s="7">
        <v>39048.108</v>
      </c>
      <c r="F552" s="7">
        <v>5644.7790000000005</v>
      </c>
      <c r="G552" s="7">
        <v>14872.385</v>
      </c>
      <c r="H552" s="25">
        <f>D552/D550*100</f>
        <v>99.494654599291195</v>
      </c>
      <c r="I552" s="25">
        <f>E552/E550*100</f>
        <v>99.575471728184809</v>
      </c>
      <c r="J552" s="8">
        <f t="shared" si="108"/>
        <v>87.098130496681264</v>
      </c>
      <c r="K552" s="8">
        <f t="shared" si="109"/>
        <v>191.74750685544996</v>
      </c>
      <c r="L552" s="80">
        <f>E552/G552</f>
        <v>2.6255444570591737</v>
      </c>
    </row>
    <row r="553" spans="1:12" s="1" customFormat="1" x14ac:dyDescent="0.2">
      <c r="A553" s="6" t="s">
        <v>10</v>
      </c>
      <c r="B553" s="7">
        <v>12469.614</v>
      </c>
      <c r="C553" s="7">
        <v>28335.886999999999</v>
      </c>
      <c r="D553" s="7">
        <v>10878.698</v>
      </c>
      <c r="E553" s="7">
        <v>39214.584999999999</v>
      </c>
      <c r="F553" s="7">
        <v>5696.5230000000001</v>
      </c>
      <c r="G553" s="7">
        <v>15007.768</v>
      </c>
      <c r="H553" s="25">
        <f>H554+H555</f>
        <v>100</v>
      </c>
      <c r="I553" s="25">
        <f>I554+I555</f>
        <v>99.999999999999986</v>
      </c>
      <c r="J553" s="8">
        <f t="shared" si="108"/>
        <v>87.241658001602943</v>
      </c>
      <c r="K553" s="8">
        <f t="shared" si="109"/>
        <v>190.97084309147877</v>
      </c>
      <c r="L553" s="80">
        <f>E553/G553</f>
        <v>2.6129525056624008</v>
      </c>
    </row>
    <row r="554" spans="1:12" s="1" customFormat="1" x14ac:dyDescent="0.2">
      <c r="A554" s="9" t="s">
        <v>11</v>
      </c>
      <c r="B554" s="7">
        <v>73.869</v>
      </c>
      <c r="C554" s="7">
        <v>162.227</v>
      </c>
      <c r="D554" s="7">
        <v>95.891000000000005</v>
      </c>
      <c r="E554" s="7">
        <v>258.11799999999999</v>
      </c>
      <c r="F554" s="7">
        <v>74.350999999999999</v>
      </c>
      <c r="G554" s="7">
        <v>226.673</v>
      </c>
      <c r="H554" s="25">
        <f>D554/D553*100</f>
        <v>0.88145658607307609</v>
      </c>
      <c r="I554" s="25">
        <f>E554/E553*100</f>
        <v>0.6582193844458637</v>
      </c>
      <c r="J554" s="8">
        <f t="shared" si="108"/>
        <v>129.81223517307669</v>
      </c>
      <c r="K554" s="8">
        <f t="shared" si="109"/>
        <v>128.97069306398032</v>
      </c>
      <c r="L554" s="8">
        <f>E554/G554*100</f>
        <v>113.87240650628878</v>
      </c>
    </row>
    <row r="555" spans="1:12" s="1" customFormat="1" x14ac:dyDescent="0.2">
      <c r="A555" s="9" t="s">
        <v>12</v>
      </c>
      <c r="B555" s="7">
        <v>12395.745000000001</v>
      </c>
      <c r="C555" s="7">
        <v>28173.66</v>
      </c>
      <c r="D555" s="7">
        <v>10782.807000000001</v>
      </c>
      <c r="E555" s="7">
        <v>38956.466999999997</v>
      </c>
      <c r="F555" s="7">
        <v>5622.1719999999996</v>
      </c>
      <c r="G555" s="7">
        <v>14781.094999999999</v>
      </c>
      <c r="H555" s="25">
        <f>D555/D553*100</f>
        <v>99.118543413926929</v>
      </c>
      <c r="I555" s="25">
        <f>E555/E553*100</f>
        <v>99.341780615554129</v>
      </c>
      <c r="J555" s="8">
        <f t="shared" si="108"/>
        <v>86.987970468898794</v>
      </c>
      <c r="K555" s="8">
        <f t="shared" si="109"/>
        <v>191.79077054206098</v>
      </c>
      <c r="L555" s="80">
        <f>E555/G555</f>
        <v>2.6355602883277589</v>
      </c>
    </row>
    <row r="556" spans="1:12" s="1" customFormat="1" x14ac:dyDescent="0.2">
      <c r="A556" s="3" t="s">
        <v>92</v>
      </c>
      <c r="B556" s="7"/>
      <c r="C556" s="7"/>
      <c r="D556" s="7"/>
      <c r="E556" s="7"/>
      <c r="F556" s="7"/>
      <c r="G556" s="7"/>
      <c r="H556" s="46"/>
      <c r="I556" s="46"/>
      <c r="J556" s="46"/>
      <c r="K556" s="46"/>
      <c r="L556" s="46"/>
    </row>
    <row r="557" spans="1:12" s="1" customFormat="1" x14ac:dyDescent="0.2">
      <c r="A557" s="6" t="s">
        <v>7</v>
      </c>
      <c r="B557" s="7">
        <v>5019.857</v>
      </c>
      <c r="C557" s="7">
        <v>10970.679</v>
      </c>
      <c r="D557" s="7">
        <v>4778.6080000000002</v>
      </c>
      <c r="E557" s="7">
        <v>15749.287</v>
      </c>
      <c r="F557" s="7">
        <v>2686.1970000000001</v>
      </c>
      <c r="G557" s="7">
        <v>8141.43</v>
      </c>
      <c r="H557" s="25">
        <f>H558+H559</f>
        <v>100</v>
      </c>
      <c r="I557" s="25">
        <f>I558+I559</f>
        <v>100</v>
      </c>
      <c r="J557" s="8">
        <f t="shared" ref="J557:J562" si="110">D557/B557*100</f>
        <v>95.194106126927522</v>
      </c>
      <c r="K557" s="8">
        <f t="shared" ref="K557:L562" si="111">D557/F557*100</f>
        <v>177.89491984392805</v>
      </c>
      <c r="L557" s="8">
        <f t="shared" si="111"/>
        <v>193.44620048320749</v>
      </c>
    </row>
    <row r="558" spans="1:12" s="1" customFormat="1" x14ac:dyDescent="0.2">
      <c r="A558" s="9" t="s">
        <v>8</v>
      </c>
      <c r="B558" s="7">
        <v>17.192</v>
      </c>
      <c r="C558" s="7">
        <v>42.768999999999998</v>
      </c>
      <c r="D558" s="7">
        <v>17.991</v>
      </c>
      <c r="E558" s="7">
        <v>60.76</v>
      </c>
      <c r="F558" s="7">
        <v>12.26</v>
      </c>
      <c r="G558" s="7">
        <v>37.447000000000003</v>
      </c>
      <c r="H558" s="25">
        <f>D558/D557*100</f>
        <v>0.37649039218115399</v>
      </c>
      <c r="I558" s="25">
        <f>E558/E557*100</f>
        <v>0.38579524266717596</v>
      </c>
      <c r="J558" s="8">
        <f t="shared" si="110"/>
        <v>104.64751046998603</v>
      </c>
      <c r="K558" s="8">
        <f t="shared" si="111"/>
        <v>146.74551386623165</v>
      </c>
      <c r="L558" s="8">
        <f t="shared" si="111"/>
        <v>162.25598846369533</v>
      </c>
    </row>
    <row r="559" spans="1:12" s="1" customFormat="1" x14ac:dyDescent="0.2">
      <c r="A559" s="9" t="s">
        <v>9</v>
      </c>
      <c r="B559" s="7">
        <v>5002.665</v>
      </c>
      <c r="C559" s="7">
        <v>10927.91</v>
      </c>
      <c r="D559" s="7">
        <v>4760.6170000000002</v>
      </c>
      <c r="E559" s="7">
        <v>15688.527</v>
      </c>
      <c r="F559" s="7">
        <v>2673.9369999999999</v>
      </c>
      <c r="G559" s="7">
        <v>8103.9830000000002</v>
      </c>
      <c r="H559" s="25">
        <f>D559/D557*100</f>
        <v>99.623509607818846</v>
      </c>
      <c r="I559" s="25">
        <f>E559/E557*100</f>
        <v>99.614204757332828</v>
      </c>
      <c r="J559" s="8">
        <f t="shared" si="110"/>
        <v>95.161618857149151</v>
      </c>
      <c r="K559" s="8">
        <f t="shared" si="111"/>
        <v>178.0377398569974</v>
      </c>
      <c r="L559" s="8">
        <f t="shared" si="111"/>
        <v>193.59032465887452</v>
      </c>
    </row>
    <row r="560" spans="1:12" s="1" customFormat="1" x14ac:dyDescent="0.2">
      <c r="A560" s="6" t="s">
        <v>10</v>
      </c>
      <c r="B560" s="7">
        <v>5019.857</v>
      </c>
      <c r="C560" s="7">
        <v>10970.679</v>
      </c>
      <c r="D560" s="7">
        <v>4778.6080000000002</v>
      </c>
      <c r="E560" s="7">
        <v>15749.287</v>
      </c>
      <c r="F560" s="7">
        <v>2686.1970000000001</v>
      </c>
      <c r="G560" s="7">
        <v>8141.43</v>
      </c>
      <c r="H560" s="25">
        <f>H561+H562</f>
        <v>100</v>
      </c>
      <c r="I560" s="25">
        <f>I561+I562</f>
        <v>100</v>
      </c>
      <c r="J560" s="8">
        <f t="shared" si="110"/>
        <v>95.194106126927522</v>
      </c>
      <c r="K560" s="8">
        <f t="shared" si="111"/>
        <v>177.89491984392805</v>
      </c>
      <c r="L560" s="8">
        <f t="shared" si="111"/>
        <v>193.44620048320749</v>
      </c>
    </row>
    <row r="561" spans="1:12" s="1" customFormat="1" x14ac:dyDescent="0.2">
      <c r="A561" s="9" t="s">
        <v>11</v>
      </c>
      <c r="B561" s="7">
        <v>13.566000000000001</v>
      </c>
      <c r="C561" s="7">
        <v>35.426000000000002</v>
      </c>
      <c r="D561" s="7">
        <v>5.7859999999999996</v>
      </c>
      <c r="E561" s="7">
        <v>41.212000000000003</v>
      </c>
      <c r="F561" s="7">
        <v>18.745999999999999</v>
      </c>
      <c r="G561" s="7">
        <v>47.512</v>
      </c>
      <c r="H561" s="25">
        <f>D561/D560*100</f>
        <v>0.12108128559614013</v>
      </c>
      <c r="I561" s="25">
        <f>E561/E560*100</f>
        <v>0.26167533806451049</v>
      </c>
      <c r="J561" s="8">
        <f t="shared" si="110"/>
        <v>42.650744508329637</v>
      </c>
      <c r="K561" s="8">
        <f t="shared" si="111"/>
        <v>30.865251253600768</v>
      </c>
      <c r="L561" s="8">
        <f t="shared" si="111"/>
        <v>86.740191951507001</v>
      </c>
    </row>
    <row r="562" spans="1:12" s="1" customFormat="1" x14ac:dyDescent="0.2">
      <c r="A562" s="9" t="s">
        <v>12</v>
      </c>
      <c r="B562" s="7">
        <v>5006.2910000000002</v>
      </c>
      <c r="C562" s="7">
        <v>10935.253000000001</v>
      </c>
      <c r="D562" s="7">
        <v>4772.8220000000001</v>
      </c>
      <c r="E562" s="7">
        <v>15708.075000000001</v>
      </c>
      <c r="F562" s="7">
        <v>2667.451</v>
      </c>
      <c r="G562" s="7">
        <v>8093.9179999999997</v>
      </c>
      <c r="H562" s="25">
        <f>D562/D560*100</f>
        <v>99.878918714403866</v>
      </c>
      <c r="I562" s="25">
        <f>E562/E560*100</f>
        <v>99.738324661935494</v>
      </c>
      <c r="J562" s="8">
        <f t="shared" si="110"/>
        <v>95.336487631262344</v>
      </c>
      <c r="K562" s="8">
        <f t="shared" si="111"/>
        <v>178.92819774383858</v>
      </c>
      <c r="L562" s="8">
        <f t="shared" si="111"/>
        <v>194.07257399939067</v>
      </c>
    </row>
    <row r="563" spans="1:12" s="1" customFormat="1" x14ac:dyDescent="0.2">
      <c r="A563" s="3" t="s">
        <v>93</v>
      </c>
      <c r="B563" s="7"/>
      <c r="C563" s="7"/>
      <c r="D563" s="7"/>
      <c r="E563" s="7"/>
      <c r="F563" s="7"/>
      <c r="G563" s="7"/>
      <c r="H563" s="46"/>
      <c r="I563" s="46"/>
      <c r="J563" s="46"/>
      <c r="K563" s="46"/>
      <c r="L563" s="46"/>
    </row>
    <row r="564" spans="1:12" s="1" customFormat="1" x14ac:dyDescent="0.2">
      <c r="A564" s="6" t="s">
        <v>7</v>
      </c>
      <c r="B564" s="7">
        <v>21370.378000000001</v>
      </c>
      <c r="C564" s="7">
        <v>47844.326999999997</v>
      </c>
      <c r="D564" s="7">
        <v>21741.638999999999</v>
      </c>
      <c r="E564" s="7">
        <v>69585.966</v>
      </c>
      <c r="F564" s="7">
        <v>5583.3090000000002</v>
      </c>
      <c r="G564" s="7">
        <v>20639.742999999999</v>
      </c>
      <c r="H564" s="25">
        <f>H565+H566</f>
        <v>100.00000000000001</v>
      </c>
      <c r="I564" s="25">
        <f>I565+I566</f>
        <v>100</v>
      </c>
      <c r="J564" s="8">
        <f t="shared" ref="J564:J569" si="112">D564/B564*100</f>
        <v>101.73726922378256</v>
      </c>
      <c r="K564" s="80">
        <f>D564/F564</f>
        <v>3.8940418665705225</v>
      </c>
      <c r="L564" s="80">
        <f>E564/G564</f>
        <v>3.3714550612379237</v>
      </c>
    </row>
    <row r="565" spans="1:12" s="1" customFormat="1" x14ac:dyDescent="0.2">
      <c r="A565" s="9" t="s">
        <v>8</v>
      </c>
      <c r="B565" s="7">
        <v>125.935</v>
      </c>
      <c r="C565" s="7">
        <v>367.83699999999999</v>
      </c>
      <c r="D565" s="7">
        <v>131.83500000000001</v>
      </c>
      <c r="E565" s="7">
        <v>499.67200000000003</v>
      </c>
      <c r="F565" s="7">
        <v>270.33499999999998</v>
      </c>
      <c r="G565" s="7">
        <v>631.23900000000003</v>
      </c>
      <c r="H565" s="25">
        <f>D565/D564*100</f>
        <v>0.60637102842154633</v>
      </c>
      <c r="I565" s="25">
        <f>E565/E564*100</f>
        <v>0.71806432923558183</v>
      </c>
      <c r="J565" s="8">
        <f t="shared" si="112"/>
        <v>104.68495652519157</v>
      </c>
      <c r="K565" s="8">
        <f>D565/F565*100</f>
        <v>48.767270238777819</v>
      </c>
      <c r="L565" s="8">
        <f>E565/G565*100</f>
        <v>79.157339771465331</v>
      </c>
    </row>
    <row r="566" spans="1:12" s="1" customFormat="1" x14ac:dyDescent="0.2">
      <c r="A566" s="9" t="s">
        <v>9</v>
      </c>
      <c r="B566" s="7">
        <v>21244.442999999999</v>
      </c>
      <c r="C566" s="7">
        <v>47476.49</v>
      </c>
      <c r="D566" s="7">
        <v>21609.804</v>
      </c>
      <c r="E566" s="7">
        <v>69086.293999999994</v>
      </c>
      <c r="F566" s="7">
        <v>5312.9740000000002</v>
      </c>
      <c r="G566" s="7">
        <v>20008.504000000001</v>
      </c>
      <c r="H566" s="25">
        <f>D566/D564*100</f>
        <v>99.393628971578465</v>
      </c>
      <c r="I566" s="25">
        <f>E566/E564*100</f>
        <v>99.281935670764412</v>
      </c>
      <c r="J566" s="8">
        <f t="shared" si="112"/>
        <v>101.71979561902376</v>
      </c>
      <c r="K566" s="80">
        <f>D566/F566</f>
        <v>4.0673649071122879</v>
      </c>
      <c r="L566" s="80">
        <f>E566/G566</f>
        <v>3.4528465496470897</v>
      </c>
    </row>
    <row r="567" spans="1:12" s="1" customFormat="1" x14ac:dyDescent="0.2">
      <c r="A567" s="6" t="s">
        <v>10</v>
      </c>
      <c r="B567" s="7">
        <v>21370.378000000001</v>
      </c>
      <c r="C567" s="7">
        <v>47844.326999999997</v>
      </c>
      <c r="D567" s="7">
        <v>21741.638999999999</v>
      </c>
      <c r="E567" s="7">
        <v>69585.966</v>
      </c>
      <c r="F567" s="7">
        <v>5583.3090000000002</v>
      </c>
      <c r="G567" s="7">
        <v>20639.742999999999</v>
      </c>
      <c r="H567" s="25">
        <f>H568+H569</f>
        <v>100.00000000000001</v>
      </c>
      <c r="I567" s="25">
        <f>I568+I569</f>
        <v>100.00000000000001</v>
      </c>
      <c r="J567" s="8">
        <f t="shared" si="112"/>
        <v>101.73726922378256</v>
      </c>
      <c r="K567" s="80">
        <f>D567/F567</f>
        <v>3.8940418665705225</v>
      </c>
      <c r="L567" s="80">
        <f>E567/G567</f>
        <v>3.3714550612379237</v>
      </c>
    </row>
    <row r="568" spans="1:12" s="1" customFormat="1" x14ac:dyDescent="0.2">
      <c r="A568" s="9" t="s">
        <v>11</v>
      </c>
      <c r="B568" s="7">
        <v>22.646000000000001</v>
      </c>
      <c r="C568" s="7">
        <v>48.837000000000003</v>
      </c>
      <c r="D568" s="7">
        <v>40.802</v>
      </c>
      <c r="E568" s="7">
        <v>89.638999999999996</v>
      </c>
      <c r="F568" s="7">
        <v>68.227999999999994</v>
      </c>
      <c r="G568" s="7">
        <v>184.44399999999999</v>
      </c>
      <c r="H568" s="25">
        <f>D568/D567*100</f>
        <v>0.18766754429139404</v>
      </c>
      <c r="I568" s="25">
        <f>E568/E567*100</f>
        <v>0.12881764118931682</v>
      </c>
      <c r="J568" s="8">
        <f t="shared" si="112"/>
        <v>180.17309900203125</v>
      </c>
      <c r="K568" s="8">
        <f>D568/F568*100</f>
        <v>59.802427156006331</v>
      </c>
      <c r="L568" s="8">
        <f>E568/G568*100</f>
        <v>48.59957493873479</v>
      </c>
    </row>
    <row r="569" spans="1:12" s="1" customFormat="1" x14ac:dyDescent="0.2">
      <c r="A569" s="9" t="s">
        <v>12</v>
      </c>
      <c r="B569" s="7">
        <v>21347.732</v>
      </c>
      <c r="C569" s="7">
        <v>47795.49</v>
      </c>
      <c r="D569" s="7">
        <v>21700.837</v>
      </c>
      <c r="E569" s="7">
        <v>69496.327000000005</v>
      </c>
      <c r="F569" s="7">
        <v>5515.0810000000001</v>
      </c>
      <c r="G569" s="7">
        <v>20455.298999999999</v>
      </c>
      <c r="H569" s="25">
        <f>D569/D567*100</f>
        <v>99.812332455708614</v>
      </c>
      <c r="I569" s="25">
        <f>E569/E567*100</f>
        <v>99.871182358810699</v>
      </c>
      <c r="J569" s="8">
        <f t="shared" si="112"/>
        <v>101.65406329815269</v>
      </c>
      <c r="K569" s="80">
        <f>D569/F569</f>
        <v>3.9348174578034301</v>
      </c>
      <c r="L569" s="80">
        <f>E569/G569</f>
        <v>3.3974730459818754</v>
      </c>
    </row>
    <row r="570" spans="1:12" s="1" customFormat="1" ht="22.5" x14ac:dyDescent="0.2">
      <c r="A570" s="3" t="s">
        <v>94</v>
      </c>
      <c r="B570" s="7"/>
      <c r="C570" s="7"/>
      <c r="D570" s="7"/>
      <c r="E570" s="7"/>
      <c r="F570" s="7"/>
      <c r="G570" s="7"/>
      <c r="H570" s="46"/>
      <c r="I570" s="46"/>
      <c r="J570" s="46"/>
      <c r="K570" s="46"/>
      <c r="L570" s="46"/>
    </row>
    <row r="571" spans="1:12" s="1" customFormat="1" x14ac:dyDescent="0.2">
      <c r="A571" s="6" t="s">
        <v>7</v>
      </c>
      <c r="B571" s="7">
        <v>1176329.3659999999</v>
      </c>
      <c r="C571" s="7">
        <v>2920094.9679999999</v>
      </c>
      <c r="D571" s="7">
        <v>903929.93099999998</v>
      </c>
      <c r="E571" s="7">
        <v>3823771.5150000001</v>
      </c>
      <c r="F571" s="7">
        <v>850666.70400000003</v>
      </c>
      <c r="G571" s="7">
        <v>2997825.591</v>
      </c>
      <c r="H571" s="25">
        <f>H572+H573</f>
        <v>100.00000011062805</v>
      </c>
      <c r="I571" s="25">
        <f>I572+I573</f>
        <v>100</v>
      </c>
      <c r="J571" s="8">
        <f t="shared" ref="J571:J576" si="113">D571/B571*100</f>
        <v>76.843268316401108</v>
      </c>
      <c r="K571" s="8">
        <f t="shared" ref="K571:L576" si="114">D571/F571*100</f>
        <v>106.2613508615708</v>
      </c>
      <c r="L571" s="8">
        <f t="shared" si="114"/>
        <v>127.55150021000672</v>
      </c>
    </row>
    <row r="572" spans="1:12" s="1" customFormat="1" x14ac:dyDescent="0.2">
      <c r="A572" s="9" t="s">
        <v>8</v>
      </c>
      <c r="B572" s="7">
        <v>3756.5839999999998</v>
      </c>
      <c r="C572" s="7">
        <v>68551.418000000005</v>
      </c>
      <c r="D572" s="7">
        <v>3756.5839999999998</v>
      </c>
      <c r="E572" s="7">
        <v>72308.001000000004</v>
      </c>
      <c r="F572" s="7">
        <v>3321.25</v>
      </c>
      <c r="G572" s="7">
        <v>188054.00099999999</v>
      </c>
      <c r="H572" s="25">
        <f>D572/D571*100</f>
        <v>0.41558353929537045</v>
      </c>
      <c r="I572" s="25">
        <f>E572/E571*100</f>
        <v>1.8910125962377227</v>
      </c>
      <c r="J572" s="8">
        <f t="shared" si="113"/>
        <v>100</v>
      </c>
      <c r="K572" s="8">
        <f t="shared" si="114"/>
        <v>113.10753481369966</v>
      </c>
      <c r="L572" s="8">
        <f t="shared" si="114"/>
        <v>38.450658117079897</v>
      </c>
    </row>
    <row r="573" spans="1:12" s="1" customFormat="1" x14ac:dyDescent="0.2">
      <c r="A573" s="9" t="s">
        <v>9</v>
      </c>
      <c r="B573" s="7">
        <v>1172572.7819999999</v>
      </c>
      <c r="C573" s="7">
        <v>2851543.551</v>
      </c>
      <c r="D573" s="7">
        <v>900173.348</v>
      </c>
      <c r="E573" s="7">
        <v>3751463.514</v>
      </c>
      <c r="F573" s="7">
        <v>847345.45400000003</v>
      </c>
      <c r="G573" s="7">
        <v>2809771.59</v>
      </c>
      <c r="H573" s="25">
        <f>D573/D571*100</f>
        <v>99.584416571332682</v>
      </c>
      <c r="I573" s="25">
        <f>E573/E571*100</f>
        <v>98.108987403762271</v>
      </c>
      <c r="J573" s="8">
        <f t="shared" si="113"/>
        <v>76.76908093198432</v>
      </c>
      <c r="K573" s="8">
        <f t="shared" si="114"/>
        <v>106.2345167193167</v>
      </c>
      <c r="L573" s="8">
        <f t="shared" si="114"/>
        <v>133.51489236176667</v>
      </c>
    </row>
    <row r="574" spans="1:12" s="1" customFormat="1" x14ac:dyDescent="0.2">
      <c r="A574" s="6" t="s">
        <v>10</v>
      </c>
      <c r="B574" s="7">
        <v>1176329.3659999999</v>
      </c>
      <c r="C574" s="7">
        <v>2920094.9679999999</v>
      </c>
      <c r="D574" s="7">
        <v>903929.93099999998</v>
      </c>
      <c r="E574" s="7">
        <v>3823771.5150000001</v>
      </c>
      <c r="F574" s="7">
        <v>850666.70400000003</v>
      </c>
      <c r="G574" s="7">
        <v>2997825.591</v>
      </c>
      <c r="H574" s="25">
        <f>H575+H576</f>
        <v>100.00000011062805</v>
      </c>
      <c r="I574" s="25">
        <f>I575+I576</f>
        <v>100</v>
      </c>
      <c r="J574" s="8">
        <f t="shared" si="113"/>
        <v>76.843268316401108</v>
      </c>
      <c r="K574" s="8">
        <f t="shared" si="114"/>
        <v>106.2613508615708</v>
      </c>
      <c r="L574" s="8">
        <f t="shared" si="114"/>
        <v>127.55150021000672</v>
      </c>
    </row>
    <row r="575" spans="1:12" s="1" customFormat="1" x14ac:dyDescent="0.2">
      <c r="A575" s="9" t="s">
        <v>11</v>
      </c>
      <c r="B575" s="7">
        <v>184.86</v>
      </c>
      <c r="C575" s="7">
        <v>1286.194</v>
      </c>
      <c r="D575" s="7">
        <v>33.497999999999998</v>
      </c>
      <c r="E575" s="7">
        <v>1317.4</v>
      </c>
      <c r="F575" s="7">
        <v>6558.8419999999996</v>
      </c>
      <c r="G575" s="7">
        <v>22144.673999999999</v>
      </c>
      <c r="H575" s="25">
        <f>D575/D574*100</f>
        <v>3.7058182112569074E-3</v>
      </c>
      <c r="I575" s="25">
        <f>E575/E574*100</f>
        <v>3.4452895389592855E-2</v>
      </c>
      <c r="J575" s="8">
        <f t="shared" si="113"/>
        <v>18.120740019474194</v>
      </c>
      <c r="K575" s="8">
        <f t="shared" si="114"/>
        <v>0.51073040027492667</v>
      </c>
      <c r="L575" s="8">
        <f t="shared" si="114"/>
        <v>5.9490602571074209</v>
      </c>
    </row>
    <row r="576" spans="1:12" s="1" customFormat="1" x14ac:dyDescent="0.2">
      <c r="A576" s="9" t="s">
        <v>12</v>
      </c>
      <c r="B576" s="7">
        <v>1176144.5060000001</v>
      </c>
      <c r="C576" s="7">
        <v>2918808.7749999999</v>
      </c>
      <c r="D576" s="7">
        <v>903896.43400000001</v>
      </c>
      <c r="E576" s="7">
        <v>3822454.1150000002</v>
      </c>
      <c r="F576" s="7">
        <v>844107.86199999996</v>
      </c>
      <c r="G576" s="7">
        <v>2975680.9169999999</v>
      </c>
      <c r="H576" s="25">
        <f>D576/D574*100</f>
        <v>99.996294292416792</v>
      </c>
      <c r="I576" s="25">
        <f>E576/E574*100</f>
        <v>99.965547104610408</v>
      </c>
      <c r="J576" s="8">
        <f t="shared" si="113"/>
        <v>76.85249808921013</v>
      </c>
      <c r="K576" s="8">
        <f t="shared" si="114"/>
        <v>107.08304882486689</v>
      </c>
      <c r="L576" s="8">
        <f t="shared" si="114"/>
        <v>128.4564515355932</v>
      </c>
    </row>
    <row r="577" spans="1:12" s="1" customFormat="1" ht="22.5" x14ac:dyDescent="0.2">
      <c r="A577" s="3" t="s">
        <v>95</v>
      </c>
      <c r="B577" s="7"/>
      <c r="C577" s="7"/>
      <c r="D577" s="7"/>
      <c r="E577" s="7"/>
      <c r="F577" s="7"/>
      <c r="G577" s="7"/>
      <c r="H577" s="46"/>
      <c r="I577" s="46"/>
      <c r="J577" s="46"/>
      <c r="K577" s="46"/>
      <c r="L577" s="46"/>
    </row>
    <row r="578" spans="1:12" s="1" customFormat="1" x14ac:dyDescent="0.2">
      <c r="A578" s="6" t="s">
        <v>7</v>
      </c>
      <c r="B578" s="7">
        <v>530.697</v>
      </c>
      <c r="C578" s="7">
        <v>1007.57</v>
      </c>
      <c r="D578" s="7">
        <v>462.51100000000002</v>
      </c>
      <c r="E578" s="7">
        <v>1470.0809999999999</v>
      </c>
      <c r="F578" s="7">
        <v>411.12299999999999</v>
      </c>
      <c r="G578" s="7">
        <v>738.06899999999996</v>
      </c>
      <c r="H578" s="25">
        <f>H579+H580</f>
        <v>100</v>
      </c>
      <c r="I578" s="25">
        <f>I579+I580</f>
        <v>100.00000000000001</v>
      </c>
      <c r="J578" s="8">
        <f t="shared" ref="J578:J583" si="115">D578/B578*100</f>
        <v>87.151613821069276</v>
      </c>
      <c r="K578" s="8">
        <f>D578/F578*100</f>
        <v>112.49942231400337</v>
      </c>
      <c r="L578" s="8">
        <f>E578/G578*100</f>
        <v>199.1793450205875</v>
      </c>
    </row>
    <row r="579" spans="1:12" s="1" customFormat="1" x14ac:dyDescent="0.2">
      <c r="A579" s="9" t="s">
        <v>8</v>
      </c>
      <c r="B579" s="7">
        <v>32.424999999999997</v>
      </c>
      <c r="C579" s="7">
        <v>80.875</v>
      </c>
      <c r="D579" s="7">
        <v>31.925000000000001</v>
      </c>
      <c r="E579" s="7">
        <v>112.8</v>
      </c>
      <c r="F579" s="7">
        <v>21.024999999999999</v>
      </c>
      <c r="G579" s="7">
        <v>103.1</v>
      </c>
      <c r="H579" s="25">
        <f>D579/D578*100</f>
        <v>6.9025385342186452</v>
      </c>
      <c r="I579" s="25">
        <f>E579/E578*100</f>
        <v>7.6730465872288667</v>
      </c>
      <c r="J579" s="8">
        <f t="shared" si="115"/>
        <v>98.457979953739411</v>
      </c>
      <c r="K579" s="8">
        <f>D579/F579*100</f>
        <v>151.84304399524379</v>
      </c>
      <c r="L579" s="8">
        <f>E579/G579*100</f>
        <v>109.40834141610087</v>
      </c>
    </row>
    <row r="580" spans="1:12" s="1" customFormat="1" x14ac:dyDescent="0.2">
      <c r="A580" s="9" t="s">
        <v>9</v>
      </c>
      <c r="B580" s="7">
        <v>498.27199999999999</v>
      </c>
      <c r="C580" s="7">
        <v>926.69500000000005</v>
      </c>
      <c r="D580" s="7">
        <v>430.58600000000001</v>
      </c>
      <c r="E580" s="7">
        <v>1357.2809999999999</v>
      </c>
      <c r="F580" s="7">
        <v>390.09800000000001</v>
      </c>
      <c r="G580" s="7">
        <v>634.96900000000005</v>
      </c>
      <c r="H580" s="25">
        <f>D580/D578*100</f>
        <v>93.09746146578135</v>
      </c>
      <c r="I580" s="25">
        <f>E580/E578*100</f>
        <v>92.326953412771147</v>
      </c>
      <c r="J580" s="8">
        <f t="shared" si="115"/>
        <v>86.415853188619877</v>
      </c>
      <c r="K580" s="8">
        <f>D580/F580*100</f>
        <v>110.37893042261176</v>
      </c>
      <c r="L580" s="80">
        <f>E580/G580</f>
        <v>2.1375547467671647</v>
      </c>
    </row>
    <row r="581" spans="1:12" s="1" customFormat="1" x14ac:dyDescent="0.2">
      <c r="A581" s="6" t="s">
        <v>10</v>
      </c>
      <c r="B581" s="7">
        <v>530.697</v>
      </c>
      <c r="C581" s="7">
        <v>1007.57</v>
      </c>
      <c r="D581" s="7">
        <v>462.51100000000002</v>
      </c>
      <c r="E581" s="7">
        <v>1470.0809999999999</v>
      </c>
      <c r="F581" s="7">
        <v>411.12299999999999</v>
      </c>
      <c r="G581" s="7">
        <v>738.06899999999996</v>
      </c>
      <c r="H581" s="25">
        <f>H582+H583</f>
        <v>99.999999999999986</v>
      </c>
      <c r="I581" s="25">
        <f>I582+I583</f>
        <v>100</v>
      </c>
      <c r="J581" s="8">
        <f t="shared" si="115"/>
        <v>87.151613821069276</v>
      </c>
      <c r="K581" s="8">
        <f>D581/F581*100</f>
        <v>112.49942231400337</v>
      </c>
      <c r="L581" s="8">
        <f>E581/G581*100</f>
        <v>199.1793450205875</v>
      </c>
    </row>
    <row r="582" spans="1:12" s="1" customFormat="1" x14ac:dyDescent="0.2">
      <c r="A582" s="9" t="s">
        <v>11</v>
      </c>
      <c r="B582" s="7">
        <v>3.82</v>
      </c>
      <c r="C582" s="7">
        <v>6.8380000000000001</v>
      </c>
      <c r="D582" s="7">
        <v>8.0000000000000002E-3</v>
      </c>
      <c r="E582" s="7">
        <v>6.8460000000000001</v>
      </c>
      <c r="F582" s="7">
        <v>8.3849999999999998</v>
      </c>
      <c r="G582" s="7">
        <v>31.498000000000001</v>
      </c>
      <c r="H582" s="25">
        <f>D582/D581*100</f>
        <v>1.7296885911902637E-3</v>
      </c>
      <c r="I582" s="25">
        <f>E582/E581*100</f>
        <v>0.46568862532064564</v>
      </c>
      <c r="J582" s="8">
        <f t="shared" si="115"/>
        <v>0.20942408376963353</v>
      </c>
      <c r="K582" s="8">
        <f>D582/F582*100</f>
        <v>9.5408467501490762E-2</v>
      </c>
      <c r="L582" s="8">
        <f>E582/G582*100</f>
        <v>21.734713315131117</v>
      </c>
    </row>
    <row r="583" spans="1:12" s="1" customFormat="1" x14ac:dyDescent="0.2">
      <c r="A583" s="9" t="s">
        <v>12</v>
      </c>
      <c r="B583" s="7">
        <v>526.87699999999995</v>
      </c>
      <c r="C583" s="7">
        <v>1000.732</v>
      </c>
      <c r="D583" s="7">
        <v>462.50299999999999</v>
      </c>
      <c r="E583" s="7">
        <v>1463.2349999999999</v>
      </c>
      <c r="F583" s="7">
        <v>402.738</v>
      </c>
      <c r="G583" s="7">
        <v>706.57100000000003</v>
      </c>
      <c r="H583" s="25">
        <f>D583/D581*100</f>
        <v>99.998270311408803</v>
      </c>
      <c r="I583" s="25">
        <f>E583/E581*100</f>
        <v>99.534311374679348</v>
      </c>
      <c r="J583" s="8">
        <f t="shared" si="115"/>
        <v>87.781968087428382</v>
      </c>
      <c r="K583" s="8">
        <f>D583/F583*100</f>
        <v>114.8396724421336</v>
      </c>
      <c r="L583" s="80">
        <f>E583/G583</f>
        <v>2.0708959184568854</v>
      </c>
    </row>
    <row r="584" spans="1:12" s="1" customFormat="1" ht="33.75" x14ac:dyDescent="0.2">
      <c r="A584" s="3" t="s">
        <v>96</v>
      </c>
      <c r="B584" s="7"/>
      <c r="C584" s="7"/>
      <c r="D584" s="7"/>
      <c r="E584" s="7"/>
      <c r="F584" s="7"/>
      <c r="G584" s="7"/>
      <c r="H584" s="46"/>
      <c r="I584" s="46"/>
      <c r="J584" s="46"/>
      <c r="K584" s="46"/>
      <c r="L584" s="46"/>
    </row>
    <row r="585" spans="1:12" s="1" customFormat="1" x14ac:dyDescent="0.2">
      <c r="A585" s="6" t="s">
        <v>7</v>
      </c>
      <c r="B585" s="7">
        <v>4871105.6339999996</v>
      </c>
      <c r="C585" s="7">
        <v>13015290.184</v>
      </c>
      <c r="D585" s="7">
        <v>4435902.8059999999</v>
      </c>
      <c r="E585" s="7">
        <v>17452550.197000001</v>
      </c>
      <c r="F585" s="7">
        <v>5718492.4079999998</v>
      </c>
      <c r="G585" s="7">
        <v>11695105.022</v>
      </c>
      <c r="H585" s="25">
        <f>H586+H587</f>
        <v>100.00000000000001</v>
      </c>
      <c r="I585" s="25">
        <f>I586+I587</f>
        <v>100</v>
      </c>
      <c r="J585" s="8">
        <f t="shared" ref="J585:J590" si="116">D585/B585*100</f>
        <v>91.065625328214765</v>
      </c>
      <c r="K585" s="8">
        <f t="shared" ref="K585:L590" si="117">D585/F585*100</f>
        <v>77.571193410946989</v>
      </c>
      <c r="L585" s="8">
        <f t="shared" si="117"/>
        <v>149.22952948408334</v>
      </c>
    </row>
    <row r="586" spans="1:12" s="1" customFormat="1" x14ac:dyDescent="0.2">
      <c r="A586" s="9" t="s">
        <v>8</v>
      </c>
      <c r="B586" s="7">
        <v>356203.41700000002</v>
      </c>
      <c r="C586" s="7">
        <v>959683.25100000005</v>
      </c>
      <c r="D586" s="7">
        <v>214704.41699999999</v>
      </c>
      <c r="E586" s="7">
        <v>1174387.6680000001</v>
      </c>
      <c r="F586" s="7">
        <v>210696.41699999999</v>
      </c>
      <c r="G586" s="7">
        <v>624536.66799999995</v>
      </c>
      <c r="H586" s="25">
        <f>D586/D585*100</f>
        <v>4.8401515179636245</v>
      </c>
      <c r="I586" s="25">
        <f>E586/E585*100</f>
        <v>6.7290318878548252</v>
      </c>
      <c r="J586" s="8">
        <f t="shared" si="116"/>
        <v>60.275788146074959</v>
      </c>
      <c r="K586" s="8">
        <f t="shared" si="117"/>
        <v>101.90226300810801</v>
      </c>
      <c r="L586" s="8">
        <f t="shared" si="117"/>
        <v>188.04142785736323</v>
      </c>
    </row>
    <row r="587" spans="1:12" s="1" customFormat="1" x14ac:dyDescent="0.2">
      <c r="A587" s="9" t="s">
        <v>9</v>
      </c>
      <c r="B587" s="7">
        <v>4514902.2170000002</v>
      </c>
      <c r="C587" s="7">
        <v>12055606.933</v>
      </c>
      <c r="D587" s="7">
        <v>4221198.3890000004</v>
      </c>
      <c r="E587" s="7">
        <v>16278162.528999999</v>
      </c>
      <c r="F587" s="7">
        <v>5507795.9910000004</v>
      </c>
      <c r="G587" s="7">
        <v>11070568.354</v>
      </c>
      <c r="H587" s="25">
        <f>D587/D585*100</f>
        <v>95.159848482036395</v>
      </c>
      <c r="I587" s="25">
        <f>E587/E585*100</f>
        <v>93.270968112145169</v>
      </c>
      <c r="J587" s="8">
        <f t="shared" si="116"/>
        <v>93.494790941559842</v>
      </c>
      <c r="K587" s="8">
        <f t="shared" si="117"/>
        <v>76.640427421379414</v>
      </c>
      <c r="L587" s="8">
        <f t="shared" si="117"/>
        <v>147.03998935265506</v>
      </c>
    </row>
    <row r="588" spans="1:12" s="1" customFormat="1" x14ac:dyDescent="0.2">
      <c r="A588" s="6" t="s">
        <v>10</v>
      </c>
      <c r="B588" s="7">
        <v>4871105.6339999996</v>
      </c>
      <c r="C588" s="7">
        <v>13015290.184</v>
      </c>
      <c r="D588" s="7">
        <v>4435902.8059999999</v>
      </c>
      <c r="E588" s="7">
        <v>17452550.197000001</v>
      </c>
      <c r="F588" s="7">
        <v>5718492.4079999998</v>
      </c>
      <c r="G588" s="7">
        <v>11695105.022</v>
      </c>
      <c r="H588" s="25">
        <f>H589+H590</f>
        <v>100.00000000000001</v>
      </c>
      <c r="I588" s="25">
        <f>I589+I590</f>
        <v>100.0000000057298</v>
      </c>
      <c r="J588" s="8">
        <f t="shared" si="116"/>
        <v>91.065625328214765</v>
      </c>
      <c r="K588" s="8">
        <f t="shared" si="117"/>
        <v>77.571193410946989</v>
      </c>
      <c r="L588" s="8">
        <f t="shared" si="117"/>
        <v>149.22952948408334</v>
      </c>
    </row>
    <row r="589" spans="1:12" s="1" customFormat="1" x14ac:dyDescent="0.2">
      <c r="A589" s="9" t="s">
        <v>11</v>
      </c>
      <c r="B589" s="7">
        <v>25046.236000000001</v>
      </c>
      <c r="C589" s="7">
        <v>75893.114000000001</v>
      </c>
      <c r="D589" s="7">
        <v>3380.1010000000001</v>
      </c>
      <c r="E589" s="7">
        <v>79146.214999999997</v>
      </c>
      <c r="F589" s="7">
        <v>120441.399</v>
      </c>
      <c r="G589" s="7">
        <v>292781.46999999997</v>
      </c>
      <c r="H589" s="25">
        <f>D589/D588*100</f>
        <v>7.6198716424266039E-2</v>
      </c>
      <c r="I589" s="25">
        <f>E589/E588*100</f>
        <v>0.45349369637455511</v>
      </c>
      <c r="J589" s="8">
        <f t="shared" si="116"/>
        <v>13.495444984228369</v>
      </c>
      <c r="K589" s="8">
        <f t="shared" si="117"/>
        <v>2.8064278795034587</v>
      </c>
      <c r="L589" s="8">
        <f t="shared" si="117"/>
        <v>27.032521901061568</v>
      </c>
    </row>
    <row r="590" spans="1:12" s="1" customFormat="1" x14ac:dyDescent="0.2">
      <c r="A590" s="9" t="s">
        <v>12</v>
      </c>
      <c r="B590" s="7">
        <v>4846059.3969999999</v>
      </c>
      <c r="C590" s="7">
        <v>12939397.07</v>
      </c>
      <c r="D590" s="7">
        <v>4432522.7050000001</v>
      </c>
      <c r="E590" s="7">
        <v>17373403.982999999</v>
      </c>
      <c r="F590" s="7">
        <v>5598051.0089999996</v>
      </c>
      <c r="G590" s="7">
        <v>11402323.552999999</v>
      </c>
      <c r="H590" s="25">
        <f>D590/D588*100</f>
        <v>99.923801283575742</v>
      </c>
      <c r="I590" s="25">
        <f>E590/E588*100</f>
        <v>99.546506309355252</v>
      </c>
      <c r="J590" s="8">
        <f t="shared" si="116"/>
        <v>91.466536867954957</v>
      </c>
      <c r="K590" s="8">
        <f t="shared" si="117"/>
        <v>79.179748413757267</v>
      </c>
      <c r="L590" s="8">
        <f t="shared" si="117"/>
        <v>152.36722499800476</v>
      </c>
    </row>
    <row r="591" spans="1:12" s="1" customFormat="1" ht="33.75" x14ac:dyDescent="0.2">
      <c r="A591" s="3" t="s">
        <v>97</v>
      </c>
      <c r="B591" s="7"/>
      <c r="C591" s="7"/>
      <c r="D591" s="7"/>
      <c r="E591" s="7"/>
      <c r="F591" s="7"/>
      <c r="G591" s="7"/>
      <c r="H591" s="46"/>
      <c r="I591" s="46"/>
      <c r="J591" s="46"/>
      <c r="K591" s="46"/>
      <c r="L591" s="46"/>
    </row>
    <row r="592" spans="1:12" s="1" customFormat="1" x14ac:dyDescent="0.2">
      <c r="A592" s="6" t="s">
        <v>7</v>
      </c>
      <c r="B592" s="7">
        <v>1603.7170000000001</v>
      </c>
      <c r="C592" s="7">
        <v>3855.2620000000002</v>
      </c>
      <c r="D592" s="7">
        <v>1198.5050000000001</v>
      </c>
      <c r="E592" s="7">
        <v>5053.7659999999996</v>
      </c>
      <c r="F592" s="7">
        <v>756.76700000000005</v>
      </c>
      <c r="G592" s="7">
        <v>2853.1779999999999</v>
      </c>
      <c r="H592" s="25">
        <f>H593+H594</f>
        <v>100</v>
      </c>
      <c r="I592" s="25">
        <f>I593+I594</f>
        <v>100.00000000000001</v>
      </c>
      <c r="J592" s="8">
        <f t="shared" ref="J592:J597" si="118">D592/B592*100</f>
        <v>74.732948518971867</v>
      </c>
      <c r="K592" s="8">
        <f t="shared" ref="K592:L597" si="119">D592/F592*100</f>
        <v>158.37173132549384</v>
      </c>
      <c r="L592" s="8">
        <f t="shared" si="119"/>
        <v>177.12760998437531</v>
      </c>
    </row>
    <row r="593" spans="1:12" s="1" customFormat="1" x14ac:dyDescent="0.2">
      <c r="A593" s="9" t="s">
        <v>8</v>
      </c>
      <c r="B593" s="7">
        <v>16.748999999999999</v>
      </c>
      <c r="C593" s="7">
        <v>42.896000000000001</v>
      </c>
      <c r="D593" s="7">
        <v>17.768000000000001</v>
      </c>
      <c r="E593" s="7">
        <v>60.664000000000001</v>
      </c>
      <c r="F593" s="7">
        <v>12.318</v>
      </c>
      <c r="G593" s="7">
        <v>48.17</v>
      </c>
      <c r="H593" s="25">
        <f>D593/D592*100</f>
        <v>1.4825136315659926</v>
      </c>
      <c r="I593" s="25">
        <f>E593/E592*100</f>
        <v>1.200372158109418</v>
      </c>
      <c r="J593" s="8">
        <f t="shared" si="118"/>
        <v>106.08394531016778</v>
      </c>
      <c r="K593" s="8">
        <f t="shared" si="119"/>
        <v>144.24419548628023</v>
      </c>
      <c r="L593" s="8">
        <f t="shared" si="119"/>
        <v>125.93730537679053</v>
      </c>
    </row>
    <row r="594" spans="1:12" s="1" customFormat="1" x14ac:dyDescent="0.2">
      <c r="A594" s="9" t="s">
        <v>9</v>
      </c>
      <c r="B594" s="7">
        <v>1586.9680000000001</v>
      </c>
      <c r="C594" s="7">
        <v>3812.366</v>
      </c>
      <c r="D594" s="7">
        <v>1180.7370000000001</v>
      </c>
      <c r="E594" s="7">
        <v>4993.1019999999999</v>
      </c>
      <c r="F594" s="7">
        <v>744.44899999999996</v>
      </c>
      <c r="G594" s="7">
        <v>2805.0079999999998</v>
      </c>
      <c r="H594" s="25">
        <f>D594/D592*100</f>
        <v>98.517486368434007</v>
      </c>
      <c r="I594" s="25">
        <f>E594/E592*100</f>
        <v>98.799627841890597</v>
      </c>
      <c r="J594" s="8">
        <f t="shared" si="118"/>
        <v>74.402067338471852</v>
      </c>
      <c r="K594" s="8">
        <f t="shared" si="119"/>
        <v>158.60549211564526</v>
      </c>
      <c r="L594" s="8">
        <f t="shared" si="119"/>
        <v>178.00669374204995</v>
      </c>
    </row>
    <row r="595" spans="1:12" s="1" customFormat="1" x14ac:dyDescent="0.2">
      <c r="A595" s="6" t="s">
        <v>10</v>
      </c>
      <c r="B595" s="7">
        <v>1603.7170000000001</v>
      </c>
      <c r="C595" s="7">
        <v>3855.2620000000002</v>
      </c>
      <c r="D595" s="7">
        <v>1198.5050000000001</v>
      </c>
      <c r="E595" s="7">
        <v>5053.7659999999996</v>
      </c>
      <c r="F595" s="7">
        <v>756.76700000000005</v>
      </c>
      <c r="G595" s="7">
        <v>2853.1779999999999</v>
      </c>
      <c r="H595" s="25">
        <f>H596+H597</f>
        <v>100</v>
      </c>
      <c r="I595" s="25">
        <f>I596+I597</f>
        <v>100</v>
      </c>
      <c r="J595" s="8">
        <f t="shared" si="118"/>
        <v>74.732948518971867</v>
      </c>
      <c r="K595" s="8">
        <f t="shared" si="119"/>
        <v>158.37173132549384</v>
      </c>
      <c r="L595" s="8">
        <f t="shared" si="119"/>
        <v>177.12760998437531</v>
      </c>
    </row>
    <row r="596" spans="1:12" s="1" customFormat="1" x14ac:dyDescent="0.2">
      <c r="A596" s="9" t="s">
        <v>11</v>
      </c>
      <c r="B596" s="7">
        <v>9.4220000000000006</v>
      </c>
      <c r="C596" s="7">
        <v>31.693000000000001</v>
      </c>
      <c r="D596" s="7">
        <v>5.6150000000000002</v>
      </c>
      <c r="E596" s="7">
        <v>37.308</v>
      </c>
      <c r="F596" s="7">
        <v>11.29</v>
      </c>
      <c r="G596" s="7">
        <v>24.734999999999999</v>
      </c>
      <c r="H596" s="25">
        <f>D596/D595*100</f>
        <v>0.46850034000692531</v>
      </c>
      <c r="I596" s="25">
        <f>E596/E595*100</f>
        <v>0.73822175383664379</v>
      </c>
      <c r="J596" s="8">
        <f t="shared" si="118"/>
        <v>59.59456590957334</v>
      </c>
      <c r="K596" s="8">
        <f t="shared" si="119"/>
        <v>49.73427812223207</v>
      </c>
      <c r="L596" s="8">
        <f t="shared" si="119"/>
        <v>150.8308065494239</v>
      </c>
    </row>
    <row r="597" spans="1:12" s="1" customFormat="1" x14ac:dyDescent="0.2">
      <c r="A597" s="9" t="s">
        <v>12</v>
      </c>
      <c r="B597" s="7">
        <v>1594.2950000000001</v>
      </c>
      <c r="C597" s="7">
        <v>3823.569</v>
      </c>
      <c r="D597" s="7">
        <v>1192.8900000000001</v>
      </c>
      <c r="E597" s="7">
        <v>5016.4579999999996</v>
      </c>
      <c r="F597" s="7">
        <v>745.47699999999998</v>
      </c>
      <c r="G597" s="7">
        <v>2828.4430000000002</v>
      </c>
      <c r="H597" s="25">
        <f>D597/D595*100</f>
        <v>99.531499659993074</v>
      </c>
      <c r="I597" s="25">
        <f>E597/E595*100</f>
        <v>99.26177824616336</v>
      </c>
      <c r="J597" s="8">
        <f t="shared" si="118"/>
        <v>74.822413668737596</v>
      </c>
      <c r="K597" s="8">
        <f t="shared" si="119"/>
        <v>160.01700924374597</v>
      </c>
      <c r="L597" s="8">
        <f t="shared" si="119"/>
        <v>177.35757800316284</v>
      </c>
    </row>
    <row r="598" spans="1:12" s="1" customFormat="1" ht="22.5" x14ac:dyDescent="0.2">
      <c r="A598" s="3" t="s">
        <v>98</v>
      </c>
      <c r="B598" s="7"/>
      <c r="C598" s="7"/>
      <c r="D598" s="7"/>
      <c r="E598" s="7"/>
      <c r="F598" s="7"/>
      <c r="G598" s="7"/>
      <c r="H598" s="46"/>
      <c r="I598" s="46"/>
      <c r="J598" s="46"/>
      <c r="K598" s="46"/>
      <c r="L598" s="46"/>
    </row>
    <row r="599" spans="1:12" s="1" customFormat="1" x14ac:dyDescent="0.2">
      <c r="A599" s="6" t="s">
        <v>7</v>
      </c>
      <c r="B599" s="7">
        <v>5530.5259999999998</v>
      </c>
      <c r="C599" s="7">
        <v>12615.566999999999</v>
      </c>
      <c r="D599" s="7">
        <v>5628.5420000000004</v>
      </c>
      <c r="E599" s="7">
        <v>18244.109</v>
      </c>
      <c r="F599" s="7">
        <v>3769.1489999999999</v>
      </c>
      <c r="G599" s="7">
        <v>12964.201999999999</v>
      </c>
      <c r="H599" s="25">
        <f>H600+H601</f>
        <v>100</v>
      </c>
      <c r="I599" s="25">
        <f>I600+I601</f>
        <v>99.999999999999986</v>
      </c>
      <c r="J599" s="8">
        <f t="shared" ref="J599:J604" si="120">D599/B599*100</f>
        <v>101.77227265544002</v>
      </c>
      <c r="K599" s="8">
        <f t="shared" ref="K599:L602" si="121">D599/F599*100</f>
        <v>149.33190489418169</v>
      </c>
      <c r="L599" s="8">
        <f t="shared" si="121"/>
        <v>140.72681835719624</v>
      </c>
    </row>
    <row r="600" spans="1:12" s="1" customFormat="1" x14ac:dyDescent="0.2">
      <c r="A600" s="9" t="s">
        <v>8</v>
      </c>
      <c r="B600" s="7">
        <v>134.76599999999999</v>
      </c>
      <c r="C600" s="7">
        <v>421.46499999999997</v>
      </c>
      <c r="D600" s="7">
        <v>143.86600000000001</v>
      </c>
      <c r="E600" s="7">
        <v>565.33100000000002</v>
      </c>
      <c r="F600" s="7">
        <v>149.86600000000001</v>
      </c>
      <c r="G600" s="7">
        <v>482.964</v>
      </c>
      <c r="H600" s="25">
        <f>D600/D599*100</f>
        <v>2.5560082877590684</v>
      </c>
      <c r="I600" s="25">
        <f>E600/E599*100</f>
        <v>3.0987043543754313</v>
      </c>
      <c r="J600" s="8">
        <f t="shared" si="120"/>
        <v>106.75244497870383</v>
      </c>
      <c r="K600" s="8">
        <f t="shared" si="121"/>
        <v>95.996423471634657</v>
      </c>
      <c r="L600" s="8">
        <f t="shared" si="121"/>
        <v>117.05448025111602</v>
      </c>
    </row>
    <row r="601" spans="1:12" s="1" customFormat="1" x14ac:dyDescent="0.2">
      <c r="A601" s="9" t="s">
        <v>9</v>
      </c>
      <c r="B601" s="7">
        <v>5395.76</v>
      </c>
      <c r="C601" s="7">
        <v>12194.102000000001</v>
      </c>
      <c r="D601" s="7">
        <v>5484.6760000000004</v>
      </c>
      <c r="E601" s="7">
        <v>17678.777999999998</v>
      </c>
      <c r="F601" s="7">
        <v>3619.2829999999999</v>
      </c>
      <c r="G601" s="7">
        <v>12481.237999999999</v>
      </c>
      <c r="H601" s="25">
        <f>D601/D599*100</f>
        <v>97.44399171224093</v>
      </c>
      <c r="I601" s="25">
        <f>E601/E599*100</f>
        <v>96.901295645624558</v>
      </c>
      <c r="J601" s="8">
        <f t="shared" si="120"/>
        <v>101.64788648865036</v>
      </c>
      <c r="K601" s="8">
        <f t="shared" si="121"/>
        <v>151.54040178676274</v>
      </c>
      <c r="L601" s="8">
        <f t="shared" si="121"/>
        <v>141.6428242134314</v>
      </c>
    </row>
    <row r="602" spans="1:12" s="1" customFormat="1" x14ac:dyDescent="0.2">
      <c r="A602" s="6" t="s">
        <v>10</v>
      </c>
      <c r="B602" s="7">
        <v>5530.5259999999998</v>
      </c>
      <c r="C602" s="7">
        <v>12615.566999999999</v>
      </c>
      <c r="D602" s="7">
        <v>5628.5420000000004</v>
      </c>
      <c r="E602" s="7">
        <v>18244.109</v>
      </c>
      <c r="F602" s="7">
        <v>3769.1489999999999</v>
      </c>
      <c r="G602" s="7">
        <v>12964.201999999999</v>
      </c>
      <c r="H602" s="25">
        <f>H603+H604</f>
        <v>99.999999999999986</v>
      </c>
      <c r="I602" s="25">
        <f>I603+I604</f>
        <v>99.999999999999986</v>
      </c>
      <c r="J602" s="8">
        <f t="shared" si="120"/>
        <v>101.77227265544002</v>
      </c>
      <c r="K602" s="8">
        <f t="shared" si="121"/>
        <v>149.33190489418169</v>
      </c>
      <c r="L602" s="8">
        <f t="shared" si="121"/>
        <v>140.72681835719624</v>
      </c>
    </row>
    <row r="603" spans="1:12" s="1" customFormat="1" x14ac:dyDescent="0.2">
      <c r="A603" s="9" t="s">
        <v>11</v>
      </c>
      <c r="B603" s="7">
        <v>34.838999999999999</v>
      </c>
      <c r="C603" s="7">
        <v>63.082999999999998</v>
      </c>
      <c r="D603" s="7">
        <v>52.167000000000002</v>
      </c>
      <c r="E603" s="7">
        <v>115.25</v>
      </c>
      <c r="F603" s="7">
        <v>13.611000000000001</v>
      </c>
      <c r="G603" s="7">
        <v>57.707999999999998</v>
      </c>
      <c r="H603" s="25">
        <f>D603/D602*100</f>
        <v>0.92682971895741373</v>
      </c>
      <c r="I603" s="25">
        <f>E603/E602*100</f>
        <v>0.63171076208764154</v>
      </c>
      <c r="J603" s="8">
        <f t="shared" si="120"/>
        <v>149.73736329975029</v>
      </c>
      <c r="K603" s="80">
        <f>D603/F603</f>
        <v>3.8327088384394976</v>
      </c>
      <c r="L603" s="8">
        <f>E603/G603*100</f>
        <v>199.71234490885146</v>
      </c>
    </row>
    <row r="604" spans="1:12" s="1" customFormat="1" x14ac:dyDescent="0.2">
      <c r="A604" s="9" t="s">
        <v>12</v>
      </c>
      <c r="B604" s="7">
        <v>5495.6869999999999</v>
      </c>
      <c r="C604" s="7">
        <v>12552.484</v>
      </c>
      <c r="D604" s="7">
        <v>5576.375</v>
      </c>
      <c r="E604" s="7">
        <v>18128.859</v>
      </c>
      <c r="F604" s="7">
        <v>3755.538</v>
      </c>
      <c r="G604" s="7">
        <v>12906.494000000001</v>
      </c>
      <c r="H604" s="25">
        <f>D604/D602*100</f>
        <v>99.073170281042579</v>
      </c>
      <c r="I604" s="25">
        <f>E604/E602*100</f>
        <v>99.36828923791235</v>
      </c>
      <c r="J604" s="8">
        <f t="shared" si="120"/>
        <v>101.46820588581555</v>
      </c>
      <c r="K604" s="8">
        <f>D604/F604*100</f>
        <v>148.4840520852139</v>
      </c>
      <c r="L604" s="8">
        <f>E604/G604*100</f>
        <v>140.4630800587673</v>
      </c>
    </row>
    <row r="605" spans="1:12" s="1" customFormat="1" ht="45" x14ac:dyDescent="0.2">
      <c r="A605" s="3" t="s">
        <v>99</v>
      </c>
      <c r="B605" s="7"/>
      <c r="C605" s="7"/>
      <c r="D605" s="7"/>
      <c r="E605" s="7"/>
      <c r="F605" s="7"/>
      <c r="G605" s="7"/>
      <c r="H605" s="46"/>
      <c r="I605" s="46"/>
      <c r="J605" s="46"/>
      <c r="K605" s="46"/>
      <c r="L605" s="46"/>
    </row>
    <row r="606" spans="1:12" s="1" customFormat="1" x14ac:dyDescent="0.2">
      <c r="A606" s="6" t="s">
        <v>7</v>
      </c>
      <c r="B606" s="7">
        <v>61.656999999999996</v>
      </c>
      <c r="C606" s="7">
        <v>132.49</v>
      </c>
      <c r="D606" s="7">
        <v>82.89</v>
      </c>
      <c r="E606" s="7">
        <v>215.38</v>
      </c>
      <c r="F606" s="7">
        <v>206.45699999999999</v>
      </c>
      <c r="G606" s="7">
        <v>341.096</v>
      </c>
      <c r="H606" s="25">
        <f>H607+H608</f>
        <v>99.99879358185548</v>
      </c>
      <c r="I606" s="25">
        <f>I607+I608</f>
        <v>100</v>
      </c>
      <c r="J606" s="8">
        <f>D606/B606*100</f>
        <v>134.43729016981041</v>
      </c>
      <c r="K606" s="8">
        <f t="shared" ref="K606:L609" si="122">D606/F606*100</f>
        <v>40.148796117351317</v>
      </c>
      <c r="L606" s="8">
        <f t="shared" si="122"/>
        <v>63.143513849473464</v>
      </c>
    </row>
    <row r="607" spans="1:12" s="1" customFormat="1" x14ac:dyDescent="0.2">
      <c r="A607" s="9" t="s">
        <v>8</v>
      </c>
      <c r="B607" s="7">
        <v>22.571999999999999</v>
      </c>
      <c r="C607" s="7">
        <v>56.116999999999997</v>
      </c>
      <c r="D607" s="7">
        <v>22.372</v>
      </c>
      <c r="E607" s="7">
        <v>78.489000000000004</v>
      </c>
      <c r="F607" s="7">
        <v>19.138999999999999</v>
      </c>
      <c r="G607" s="7">
        <v>69.055999999999997</v>
      </c>
      <c r="H607" s="25">
        <f>D607/D606*100</f>
        <v>26.98998672940041</v>
      </c>
      <c r="I607" s="25">
        <f>E607/E606*100</f>
        <v>36.442102330764229</v>
      </c>
      <c r="J607" s="8">
        <f>D607/B607*100</f>
        <v>99.113946482367538</v>
      </c>
      <c r="K607" s="8">
        <f t="shared" si="122"/>
        <v>116.89220962432729</v>
      </c>
      <c r="L607" s="8">
        <f t="shared" si="122"/>
        <v>113.6599281742354</v>
      </c>
    </row>
    <row r="608" spans="1:12" s="1" customFormat="1" x14ac:dyDescent="0.2">
      <c r="A608" s="9" t="s">
        <v>9</v>
      </c>
      <c r="B608" s="7">
        <v>39.084000000000003</v>
      </c>
      <c r="C608" s="7">
        <v>76.373000000000005</v>
      </c>
      <c r="D608" s="7">
        <v>60.517000000000003</v>
      </c>
      <c r="E608" s="7">
        <v>136.89099999999999</v>
      </c>
      <c r="F608" s="7">
        <v>187.31800000000001</v>
      </c>
      <c r="G608" s="7">
        <v>272.04000000000002</v>
      </c>
      <c r="H608" s="25">
        <f>D608/D606*100</f>
        <v>73.008806852455066</v>
      </c>
      <c r="I608" s="25">
        <f>E608/E606*100</f>
        <v>63.557897669235764</v>
      </c>
      <c r="J608" s="8">
        <f>D608/B608*100</f>
        <v>154.83829700133046</v>
      </c>
      <c r="K608" s="8">
        <f t="shared" si="122"/>
        <v>32.307092751363989</v>
      </c>
      <c r="L608" s="8">
        <f t="shared" si="122"/>
        <v>50.320173503896484</v>
      </c>
    </row>
    <row r="609" spans="1:12" s="1" customFormat="1" x14ac:dyDescent="0.2">
      <c r="A609" s="6" t="s">
        <v>10</v>
      </c>
      <c r="B609" s="7">
        <v>61.656999999999996</v>
      </c>
      <c r="C609" s="7">
        <v>132.49</v>
      </c>
      <c r="D609" s="7">
        <v>82.89</v>
      </c>
      <c r="E609" s="7">
        <v>215.38</v>
      </c>
      <c r="F609" s="7">
        <v>206.45699999999999</v>
      </c>
      <c r="G609" s="7">
        <v>341.096</v>
      </c>
      <c r="H609" s="25">
        <f>H610+H611</f>
        <v>100.00000000000001</v>
      </c>
      <c r="I609" s="25">
        <f>I610+I611</f>
        <v>100</v>
      </c>
      <c r="J609" s="8">
        <f>D609/B609*100</f>
        <v>134.43729016981041</v>
      </c>
      <c r="K609" s="8">
        <f t="shared" si="122"/>
        <v>40.148796117351317</v>
      </c>
      <c r="L609" s="8">
        <f t="shared" si="122"/>
        <v>63.143513849473464</v>
      </c>
    </row>
    <row r="610" spans="1:12" s="1" customFormat="1" x14ac:dyDescent="0.2">
      <c r="A610" s="9" t="s">
        <v>11</v>
      </c>
      <c r="B610" s="7">
        <v>0</v>
      </c>
      <c r="C610" s="7">
        <v>1.131</v>
      </c>
      <c r="D610" s="7">
        <v>3.5000000000000003E-2</v>
      </c>
      <c r="E610" s="7">
        <v>1.1659999999999999</v>
      </c>
      <c r="F610" s="7">
        <v>0</v>
      </c>
      <c r="G610" s="7">
        <v>0</v>
      </c>
      <c r="H610" s="25">
        <f>D610/D609*100</f>
        <v>4.2224635058511283E-2</v>
      </c>
      <c r="I610" s="25">
        <f>E610/E609*100</f>
        <v>0.54136874361593457</v>
      </c>
      <c r="J610" s="8">
        <v>0</v>
      </c>
      <c r="K610" s="8">
        <v>0</v>
      </c>
      <c r="L610" s="8">
        <v>0</v>
      </c>
    </row>
    <row r="611" spans="1:12" s="1" customFormat="1" x14ac:dyDescent="0.2">
      <c r="A611" s="9" t="s">
        <v>12</v>
      </c>
      <c r="B611" s="7">
        <v>61.656999999999996</v>
      </c>
      <c r="C611" s="7">
        <v>131.36000000000001</v>
      </c>
      <c r="D611" s="7">
        <v>82.855000000000004</v>
      </c>
      <c r="E611" s="7">
        <v>214.214</v>
      </c>
      <c r="F611" s="7">
        <v>206.45699999999999</v>
      </c>
      <c r="G611" s="7">
        <v>341.096</v>
      </c>
      <c r="H611" s="25">
        <f>D611/D609*100</f>
        <v>99.957775364941497</v>
      </c>
      <c r="I611" s="25">
        <f>E611/E609*100</f>
        <v>99.458631256384066</v>
      </c>
      <c r="J611" s="8">
        <f>D611/B611*100</f>
        <v>134.38052451465364</v>
      </c>
      <c r="K611" s="8">
        <f>D611/F611*100</f>
        <v>40.131843434710376</v>
      </c>
      <c r="L611" s="8">
        <f>E611/G611*100</f>
        <v>62.801674601871618</v>
      </c>
    </row>
    <row r="612" spans="1:12" s="1" customFormat="1" ht="22.5" x14ac:dyDescent="0.2">
      <c r="A612" s="3" t="s">
        <v>100</v>
      </c>
      <c r="B612" s="7"/>
      <c r="C612" s="7"/>
      <c r="D612" s="7"/>
      <c r="E612" s="7"/>
      <c r="F612" s="7"/>
      <c r="G612" s="7"/>
      <c r="H612" s="46"/>
      <c r="I612" s="46"/>
      <c r="J612" s="46"/>
      <c r="K612" s="46"/>
      <c r="L612" s="46"/>
    </row>
    <row r="613" spans="1:12" s="1" customFormat="1" x14ac:dyDescent="0.2">
      <c r="A613" s="6" t="s">
        <v>7</v>
      </c>
      <c r="B613" s="7">
        <v>98739.933000000005</v>
      </c>
      <c r="C613" s="7">
        <v>363745.56699999998</v>
      </c>
      <c r="D613" s="7">
        <v>103803.033</v>
      </c>
      <c r="E613" s="7">
        <v>467548.6</v>
      </c>
      <c r="F613" s="7">
        <v>58788.466999999997</v>
      </c>
      <c r="G613" s="7">
        <v>286768.967</v>
      </c>
      <c r="H613" s="25">
        <f>H614+H615</f>
        <v>100</v>
      </c>
      <c r="I613" s="25">
        <f>I614+I615</f>
        <v>100</v>
      </c>
      <c r="J613" s="8">
        <f t="shared" ref="J613:J618" si="123">D613/B613*100</f>
        <v>105.12771261451029</v>
      </c>
      <c r="K613" s="8">
        <f t="shared" ref="K613:L616" si="124">D613/F613*100</f>
        <v>176.57040283088179</v>
      </c>
      <c r="L613" s="8">
        <f t="shared" si="124"/>
        <v>163.04016605813555</v>
      </c>
    </row>
    <row r="614" spans="1:12" s="1" customFormat="1" x14ac:dyDescent="0.2">
      <c r="A614" s="9" t="s">
        <v>8</v>
      </c>
      <c r="B614" s="7">
        <v>8733.3330000000005</v>
      </c>
      <c r="C614" s="7">
        <v>25666.667000000001</v>
      </c>
      <c r="D614" s="7">
        <v>10033.333000000001</v>
      </c>
      <c r="E614" s="7">
        <v>35700</v>
      </c>
      <c r="F614" s="7">
        <v>7066.6670000000004</v>
      </c>
      <c r="G614" s="7">
        <v>31066.667000000001</v>
      </c>
      <c r="H614" s="25">
        <f>D614/D613*100</f>
        <v>9.6657416551595379</v>
      </c>
      <c r="I614" s="25">
        <f>E614/E613*100</f>
        <v>7.6355698637532017</v>
      </c>
      <c r="J614" s="8">
        <f t="shared" si="123"/>
        <v>114.88549675135485</v>
      </c>
      <c r="K614" s="8">
        <f t="shared" si="124"/>
        <v>141.98112066126788</v>
      </c>
      <c r="L614" s="8">
        <f t="shared" si="124"/>
        <v>114.91416185714418</v>
      </c>
    </row>
    <row r="615" spans="1:12" s="1" customFormat="1" x14ac:dyDescent="0.2">
      <c r="A615" s="9" t="s">
        <v>9</v>
      </c>
      <c r="B615" s="7">
        <v>90006.6</v>
      </c>
      <c r="C615" s="7">
        <v>338078.9</v>
      </c>
      <c r="D615" s="7">
        <v>93769.7</v>
      </c>
      <c r="E615" s="7">
        <v>431848.6</v>
      </c>
      <c r="F615" s="7">
        <v>51721.8</v>
      </c>
      <c r="G615" s="7">
        <v>255702.3</v>
      </c>
      <c r="H615" s="25">
        <f>D615/D613*100</f>
        <v>90.334258344840464</v>
      </c>
      <c r="I615" s="25">
        <f>E615/E613*100</f>
        <v>92.364430136246796</v>
      </c>
      <c r="J615" s="8">
        <f t="shared" si="123"/>
        <v>104.18091562174328</v>
      </c>
      <c r="K615" s="8">
        <f t="shared" si="124"/>
        <v>181.29628125857954</v>
      </c>
      <c r="L615" s="8">
        <f t="shared" si="124"/>
        <v>168.88725678259445</v>
      </c>
    </row>
    <row r="616" spans="1:12" s="1" customFormat="1" x14ac:dyDescent="0.2">
      <c r="A616" s="6" t="s">
        <v>10</v>
      </c>
      <c r="B616" s="7">
        <v>98739.933000000005</v>
      </c>
      <c r="C616" s="7">
        <v>363745.56699999998</v>
      </c>
      <c r="D616" s="7">
        <v>103803.033</v>
      </c>
      <c r="E616" s="7">
        <v>467548.6</v>
      </c>
      <c r="F616" s="7">
        <v>58788.466999999997</v>
      </c>
      <c r="G616" s="7">
        <v>286768.967</v>
      </c>
      <c r="H616" s="25">
        <f>H617+H618</f>
        <v>100.00000000000001</v>
      </c>
      <c r="I616" s="25">
        <f>I617+I618</f>
        <v>100</v>
      </c>
      <c r="J616" s="8">
        <f t="shared" si="123"/>
        <v>105.12771261451029</v>
      </c>
      <c r="K616" s="8">
        <f t="shared" si="124"/>
        <v>176.57040283088179</v>
      </c>
      <c r="L616" s="8">
        <f t="shared" si="124"/>
        <v>163.04016605813555</v>
      </c>
    </row>
    <row r="617" spans="1:12" s="1" customFormat="1" x14ac:dyDescent="0.2">
      <c r="A617" s="9" t="s">
        <v>11</v>
      </c>
      <c r="B617" s="7">
        <v>2031.1</v>
      </c>
      <c r="C617" s="7">
        <v>2965.8</v>
      </c>
      <c r="D617" s="7">
        <v>728.9</v>
      </c>
      <c r="E617" s="7">
        <v>3694.7</v>
      </c>
      <c r="F617" s="7">
        <v>213.9</v>
      </c>
      <c r="G617" s="7">
        <v>1610</v>
      </c>
      <c r="H617" s="25">
        <f>D617/D616*100</f>
        <v>0.70219528171204781</v>
      </c>
      <c r="I617" s="25">
        <f>E617/E616*100</f>
        <v>0.79022801052125913</v>
      </c>
      <c r="J617" s="8">
        <f t="shared" si="123"/>
        <v>35.886957806114914</v>
      </c>
      <c r="K617" s="80">
        <f>D617/F617</f>
        <v>3.4076671341748477</v>
      </c>
      <c r="L617" s="80">
        <f>E617/G617</f>
        <v>2.2948447204968945</v>
      </c>
    </row>
    <row r="618" spans="1:12" s="1" customFormat="1" x14ac:dyDescent="0.2">
      <c r="A618" s="9" t="s">
        <v>12</v>
      </c>
      <c r="B618" s="7">
        <v>96708.832999999999</v>
      </c>
      <c r="C618" s="7">
        <v>360779.76699999999</v>
      </c>
      <c r="D618" s="7">
        <v>103074.133</v>
      </c>
      <c r="E618" s="7">
        <v>463853.9</v>
      </c>
      <c r="F618" s="7">
        <v>58574.567000000003</v>
      </c>
      <c r="G618" s="7">
        <v>285158.967</v>
      </c>
      <c r="H618" s="25">
        <f>D618/D616*100</f>
        <v>99.297804718287964</v>
      </c>
      <c r="I618" s="25">
        <f>E618/E616*100</f>
        <v>99.209771989478739</v>
      </c>
      <c r="J618" s="8">
        <f t="shared" si="123"/>
        <v>106.58192204635537</v>
      </c>
      <c r="K618" s="8">
        <f>D618/F618*100</f>
        <v>175.9707980427751</v>
      </c>
      <c r="L618" s="8">
        <f>E618/G618*100</f>
        <v>162.66502326051702</v>
      </c>
    </row>
    <row r="619" spans="1:12" s="1" customFormat="1" ht="22.5" x14ac:dyDescent="0.2">
      <c r="A619" s="3" t="s">
        <v>101</v>
      </c>
      <c r="B619" s="7"/>
      <c r="C619" s="7"/>
      <c r="D619" s="7"/>
      <c r="E619" s="7"/>
      <c r="F619" s="7"/>
      <c r="G619" s="7"/>
      <c r="H619" s="46"/>
      <c r="I619" s="46"/>
      <c r="J619" s="46"/>
      <c r="K619" s="46"/>
      <c r="L619" s="46"/>
    </row>
    <row r="620" spans="1:12" s="1" customFormat="1" x14ac:dyDescent="0.2">
      <c r="A620" s="6" t="s">
        <v>7</v>
      </c>
      <c r="B620" s="7">
        <v>2745.6590000000001</v>
      </c>
      <c r="C620" s="7">
        <v>9217.6380000000008</v>
      </c>
      <c r="D620" s="7">
        <v>4406.1980000000003</v>
      </c>
      <c r="E620" s="7">
        <v>13623.834999999999</v>
      </c>
      <c r="F620" s="7">
        <v>2542.2449999999999</v>
      </c>
      <c r="G620" s="7">
        <v>10364.066000000001</v>
      </c>
      <c r="H620" s="25">
        <f>H621+H622</f>
        <v>99.999977304696685</v>
      </c>
      <c r="I620" s="25">
        <f>I621+I622</f>
        <v>100.00000000000001</v>
      </c>
      <c r="J620" s="8">
        <f>D620/B620*100</f>
        <v>160.4787047481133</v>
      </c>
      <c r="K620" s="8">
        <f>D620/F620*100</f>
        <v>173.31917262104952</v>
      </c>
      <c r="L620" s="8">
        <f>E620/G620*100</f>
        <v>131.45260749979784</v>
      </c>
    </row>
    <row r="621" spans="1:12" s="1" customFormat="1" x14ac:dyDescent="0.2">
      <c r="A621" s="9" t="s">
        <v>8</v>
      </c>
      <c r="B621" s="7">
        <v>3.3000000000000002E-2</v>
      </c>
      <c r="C621" s="7">
        <v>6.7000000000000004E-2</v>
      </c>
      <c r="D621" s="7">
        <v>3.3000000000000002E-2</v>
      </c>
      <c r="E621" s="7">
        <v>0.1</v>
      </c>
      <c r="F621" s="7">
        <v>0</v>
      </c>
      <c r="G621" s="7">
        <v>0</v>
      </c>
      <c r="H621" s="25">
        <f>D621/D620*100</f>
        <v>7.4894500882620343E-4</v>
      </c>
      <c r="I621" s="25">
        <f>E621/E620*100</f>
        <v>7.3400771515509406E-4</v>
      </c>
      <c r="J621" s="8">
        <f>D621/B621*100</f>
        <v>100</v>
      </c>
      <c r="K621" s="8">
        <v>0</v>
      </c>
      <c r="L621" s="8">
        <v>0</v>
      </c>
    </row>
    <row r="622" spans="1:12" s="1" customFormat="1" x14ac:dyDescent="0.2">
      <c r="A622" s="9" t="s">
        <v>9</v>
      </c>
      <c r="B622" s="7">
        <v>2745.625</v>
      </c>
      <c r="C622" s="7">
        <v>9217.5709999999999</v>
      </c>
      <c r="D622" s="7">
        <v>4406.1639999999998</v>
      </c>
      <c r="E622" s="7">
        <v>13623.735000000001</v>
      </c>
      <c r="F622" s="7">
        <v>2542.2449999999999</v>
      </c>
      <c r="G622" s="7">
        <v>10364.066000000001</v>
      </c>
      <c r="H622" s="25">
        <f>D622/D620*100</f>
        <v>99.999228359687862</v>
      </c>
      <c r="I622" s="25">
        <f>E622/E620*100</f>
        <v>99.999265992284862</v>
      </c>
      <c r="J622" s="8">
        <f>D622/B622*100</f>
        <v>160.47945367630319</v>
      </c>
      <c r="K622" s="8">
        <f>D622/F622*100</f>
        <v>173.31783522044492</v>
      </c>
      <c r="L622" s="8">
        <f>E622/G622*100</f>
        <v>131.45164262751703</v>
      </c>
    </row>
    <row r="623" spans="1:12" s="1" customFormat="1" x14ac:dyDescent="0.2">
      <c r="A623" s="6" t="s">
        <v>10</v>
      </c>
      <c r="B623" s="7">
        <v>2745.6590000000001</v>
      </c>
      <c r="C623" s="7">
        <v>9217.6380000000008</v>
      </c>
      <c r="D623" s="7">
        <v>4406.1980000000003</v>
      </c>
      <c r="E623" s="7">
        <v>13623.834999999999</v>
      </c>
      <c r="F623" s="7">
        <v>2542.2449999999999</v>
      </c>
      <c r="G623" s="7">
        <v>10364.066000000001</v>
      </c>
      <c r="H623" s="25">
        <f>H624+H625</f>
        <v>100</v>
      </c>
      <c r="I623" s="25">
        <f>I624+I625</f>
        <v>100.00000000000001</v>
      </c>
      <c r="J623" s="8">
        <f>D623/B623*100</f>
        <v>160.4787047481133</v>
      </c>
      <c r="K623" s="8">
        <f>D623/F623*100</f>
        <v>173.31917262104952</v>
      </c>
      <c r="L623" s="8">
        <f>E623/G623*100</f>
        <v>131.45260749979784</v>
      </c>
    </row>
    <row r="624" spans="1:12" s="1" customFormat="1" x14ac:dyDescent="0.2">
      <c r="A624" s="9" t="s">
        <v>11</v>
      </c>
      <c r="B624" s="7">
        <v>81.858000000000004</v>
      </c>
      <c r="C624" s="7">
        <v>115.773</v>
      </c>
      <c r="D624" s="7">
        <v>192.136</v>
      </c>
      <c r="E624" s="7">
        <v>307.90899999999999</v>
      </c>
      <c r="F624" s="7">
        <v>2.016</v>
      </c>
      <c r="G624" s="7">
        <v>75.691999999999993</v>
      </c>
      <c r="H624" s="25">
        <f>D624/D623*100</f>
        <v>4.3605847944191343</v>
      </c>
      <c r="I624" s="25">
        <f>E624/E623*100</f>
        <v>2.2600758156568985</v>
      </c>
      <c r="J624" s="80">
        <f>D624/B624</f>
        <v>2.3471865914144003</v>
      </c>
      <c r="K624" s="10"/>
      <c r="L624" s="80">
        <f>E624/G624</f>
        <v>4.0679199915446818</v>
      </c>
    </row>
    <row r="625" spans="1:12" s="1" customFormat="1" x14ac:dyDescent="0.2">
      <c r="A625" s="9" t="s">
        <v>12</v>
      </c>
      <c r="B625" s="7">
        <v>2663.8</v>
      </c>
      <c r="C625" s="7">
        <v>9101.8639999999996</v>
      </c>
      <c r="D625" s="7">
        <v>4214.0619999999999</v>
      </c>
      <c r="E625" s="7">
        <v>13315.925999999999</v>
      </c>
      <c r="F625" s="7">
        <v>2540.2289999999998</v>
      </c>
      <c r="G625" s="7">
        <v>10288.374</v>
      </c>
      <c r="H625" s="25">
        <f>D625/D623*100</f>
        <v>95.63941520558086</v>
      </c>
      <c r="I625" s="25">
        <f>E625/E623*100</f>
        <v>97.73992418434311</v>
      </c>
      <c r="J625" s="8">
        <f>D625/B625*100</f>
        <v>158.19738719123055</v>
      </c>
      <c r="K625" s="8">
        <f>D625/F625*100</f>
        <v>165.89299626136068</v>
      </c>
      <c r="L625" s="8">
        <f>E625/G625*100</f>
        <v>129.42692402123018</v>
      </c>
    </row>
    <row r="626" spans="1:12" s="1" customFormat="1" ht="22.5" x14ac:dyDescent="0.2">
      <c r="A626" s="3" t="s">
        <v>102</v>
      </c>
      <c r="B626" s="7"/>
      <c r="C626" s="7"/>
      <c r="D626" s="7"/>
      <c r="E626" s="7"/>
      <c r="F626" s="7"/>
      <c r="G626" s="7"/>
      <c r="H626" s="46"/>
      <c r="I626" s="46"/>
      <c r="J626" s="46"/>
      <c r="K626" s="46"/>
      <c r="L626" s="46"/>
    </row>
    <row r="627" spans="1:12" s="1" customFormat="1" x14ac:dyDescent="0.2">
      <c r="A627" s="6" t="s">
        <v>7</v>
      </c>
      <c r="B627" s="7">
        <v>1686584.0970000001</v>
      </c>
      <c r="C627" s="7">
        <v>4034033.14</v>
      </c>
      <c r="D627" s="7">
        <v>809956.25300000003</v>
      </c>
      <c r="E627" s="7">
        <v>4840852.2189999996</v>
      </c>
      <c r="F627" s="7">
        <v>51671.445</v>
      </c>
      <c r="G627" s="7">
        <v>308102.49900000001</v>
      </c>
      <c r="H627" s="25">
        <f>H628+H629</f>
        <v>100</v>
      </c>
      <c r="I627" s="25">
        <f>I628+I629</f>
        <v>100.00000000000001</v>
      </c>
      <c r="J627" s="8">
        <f>D627/B627*100</f>
        <v>48.023472677152839</v>
      </c>
      <c r="K627" s="10"/>
      <c r="L627" s="10"/>
    </row>
    <row r="628" spans="1:12" s="1" customFormat="1" x14ac:dyDescent="0.2">
      <c r="A628" s="9" t="s">
        <v>8</v>
      </c>
      <c r="B628" s="7">
        <v>48041</v>
      </c>
      <c r="C628" s="7">
        <v>108955.333</v>
      </c>
      <c r="D628" s="7">
        <v>48041</v>
      </c>
      <c r="E628" s="7">
        <v>156996.33300000001</v>
      </c>
      <c r="F628" s="7">
        <v>6435.6670000000004</v>
      </c>
      <c r="G628" s="7">
        <v>45055.667000000001</v>
      </c>
      <c r="H628" s="25">
        <f>D628/D627*100</f>
        <v>5.9313079962110002</v>
      </c>
      <c r="I628" s="25">
        <f>E628/E627*100</f>
        <v>3.2431548392202636</v>
      </c>
      <c r="J628" s="8">
        <f>D628/B628*100</f>
        <v>100</v>
      </c>
      <c r="K628" s="10"/>
      <c r="L628" s="80">
        <f>E628/G628</f>
        <v>3.4844969224404116</v>
      </c>
    </row>
    <row r="629" spans="1:12" s="1" customFormat="1" x14ac:dyDescent="0.2">
      <c r="A629" s="9" t="s">
        <v>9</v>
      </c>
      <c r="B629" s="7">
        <v>1638543.0970000001</v>
      </c>
      <c r="C629" s="7">
        <v>3925077.807</v>
      </c>
      <c r="D629" s="7">
        <v>761915.25300000003</v>
      </c>
      <c r="E629" s="7">
        <v>4683855.8859999999</v>
      </c>
      <c r="F629" s="7">
        <v>45235.777999999998</v>
      </c>
      <c r="G629" s="7">
        <v>263046.83199999999</v>
      </c>
      <c r="H629" s="25">
        <f>D629/D627*100</f>
        <v>94.068692003788996</v>
      </c>
      <c r="I629" s="25">
        <f>E629/E627*100</f>
        <v>96.756845160779747</v>
      </c>
      <c r="J629" s="8">
        <f>D629/B629*100</f>
        <v>46.499555269250266</v>
      </c>
      <c r="K629" s="10"/>
      <c r="L629" s="10"/>
    </row>
    <row r="630" spans="1:12" s="1" customFormat="1" x14ac:dyDescent="0.2">
      <c r="A630" s="6" t="s">
        <v>10</v>
      </c>
      <c r="B630" s="7">
        <v>1686584.0970000001</v>
      </c>
      <c r="C630" s="7">
        <v>4034033.14</v>
      </c>
      <c r="D630" s="7">
        <v>809956.25300000003</v>
      </c>
      <c r="E630" s="7">
        <v>4840852.2189999996</v>
      </c>
      <c r="F630" s="7">
        <v>51671.445</v>
      </c>
      <c r="G630" s="7">
        <v>308102.49900000001</v>
      </c>
      <c r="H630" s="25">
        <f>H631+H632</f>
        <v>100.00000012346345</v>
      </c>
      <c r="I630" s="25">
        <f>I631+I632</f>
        <v>100</v>
      </c>
      <c r="J630" s="8">
        <f>D630/B630*100</f>
        <v>48.023472677152839</v>
      </c>
      <c r="K630" s="10"/>
      <c r="L630" s="10"/>
    </row>
    <row r="631" spans="1:12" s="1" customFormat="1" x14ac:dyDescent="0.2">
      <c r="A631" s="9" t="s">
        <v>11</v>
      </c>
      <c r="B631" s="7">
        <v>107574.947</v>
      </c>
      <c r="C631" s="7">
        <v>286469.50900000002</v>
      </c>
      <c r="D631" s="7">
        <v>254515.467</v>
      </c>
      <c r="E631" s="7">
        <v>541918.41399999999</v>
      </c>
      <c r="F631" s="7">
        <v>201.755</v>
      </c>
      <c r="G631" s="7">
        <v>6607.3239999999996</v>
      </c>
      <c r="H631" s="25">
        <f>D631/D630*100</f>
        <v>31.423359725577672</v>
      </c>
      <c r="I631" s="25">
        <f>E631/E630*100</f>
        <v>11.194690304178444</v>
      </c>
      <c r="J631" s="80">
        <f>D631/B631</f>
        <v>2.3659362527968524</v>
      </c>
      <c r="K631" s="10"/>
      <c r="L631" s="10"/>
    </row>
    <row r="632" spans="1:12" s="1" customFormat="1" x14ac:dyDescent="0.2">
      <c r="A632" s="9" t="s">
        <v>12</v>
      </c>
      <c r="B632" s="7">
        <v>1579009.15</v>
      </c>
      <c r="C632" s="7">
        <v>3747563.6310000001</v>
      </c>
      <c r="D632" s="7">
        <v>555440.78700000001</v>
      </c>
      <c r="E632" s="7">
        <v>4298933.8049999997</v>
      </c>
      <c r="F632" s="7">
        <v>51469.69</v>
      </c>
      <c r="G632" s="7">
        <v>301495.17499999999</v>
      </c>
      <c r="H632" s="25">
        <f>D632/D630*100</f>
        <v>68.576640397885782</v>
      </c>
      <c r="I632" s="25">
        <f>E632/E630*100</f>
        <v>88.805309695821549</v>
      </c>
      <c r="J632" s="8">
        <f>D632/B632*100</f>
        <v>35.17654011061304</v>
      </c>
      <c r="K632" s="10"/>
      <c r="L632" s="10"/>
    </row>
    <row r="633" spans="1:12" s="1" customFormat="1" ht="33.75" x14ac:dyDescent="0.2">
      <c r="A633" s="3" t="s">
        <v>103</v>
      </c>
      <c r="B633" s="7"/>
      <c r="C633" s="7"/>
      <c r="D633" s="7"/>
      <c r="E633" s="7"/>
      <c r="F633" s="7"/>
      <c r="G633" s="7"/>
      <c r="H633" s="46"/>
      <c r="I633" s="46"/>
      <c r="J633" s="46"/>
      <c r="K633" s="46"/>
      <c r="L633" s="46"/>
    </row>
    <row r="634" spans="1:12" s="1" customFormat="1" x14ac:dyDescent="0.2">
      <c r="A634" s="6" t="s">
        <v>7</v>
      </c>
      <c r="B634" s="7">
        <v>4094591.406</v>
      </c>
      <c r="C634" s="7">
        <v>10105691.215</v>
      </c>
      <c r="D634" s="7">
        <v>3759751.4369999999</v>
      </c>
      <c r="E634" s="7">
        <v>13866403.645</v>
      </c>
      <c r="F634" s="7">
        <v>5218008.9390000002</v>
      </c>
      <c r="G634" s="7">
        <v>14537530.335000001</v>
      </c>
      <c r="H634" s="25">
        <f>H635+H636</f>
        <v>100</v>
      </c>
      <c r="I634" s="25">
        <f>I635+I636</f>
        <v>100</v>
      </c>
      <c r="J634" s="8">
        <f t="shared" ref="J634:J639" si="125">D634/B634*100</f>
        <v>91.822383827862694</v>
      </c>
      <c r="K634" s="8">
        <f>D634/F634*100</f>
        <v>72.053372866021448</v>
      </c>
      <c r="L634" s="8">
        <f>E634/G634*100</f>
        <v>95.383488979663738</v>
      </c>
    </row>
    <row r="635" spans="1:12" s="1" customFormat="1" x14ac:dyDescent="0.2">
      <c r="A635" s="9" t="s">
        <v>8</v>
      </c>
      <c r="B635" s="7">
        <v>1001016.084</v>
      </c>
      <c r="C635" s="7">
        <v>2265430.2519999999</v>
      </c>
      <c r="D635" s="7">
        <v>1001016.084</v>
      </c>
      <c r="E635" s="7">
        <v>3266446.3360000001</v>
      </c>
      <c r="F635" s="7">
        <v>344344.41700000002</v>
      </c>
      <c r="G635" s="7">
        <v>1134538.669</v>
      </c>
      <c r="H635" s="25">
        <f>D635/D634*100</f>
        <v>26.624528263994385</v>
      </c>
      <c r="I635" s="25">
        <f>E635/E634*100</f>
        <v>23.556550203107836</v>
      </c>
      <c r="J635" s="8">
        <f t="shared" si="125"/>
        <v>100</v>
      </c>
      <c r="K635" s="80">
        <f>D635/F635</f>
        <v>2.9070199328946864</v>
      </c>
      <c r="L635" s="80">
        <f>E635/G635</f>
        <v>2.8790965220066909</v>
      </c>
    </row>
    <row r="636" spans="1:12" s="1" customFormat="1" x14ac:dyDescent="0.2">
      <c r="A636" s="9" t="s">
        <v>9</v>
      </c>
      <c r="B636" s="7">
        <v>3093575.3220000002</v>
      </c>
      <c r="C636" s="7">
        <v>7840260.9630000005</v>
      </c>
      <c r="D636" s="7">
        <v>2758735.3530000001</v>
      </c>
      <c r="E636" s="7">
        <v>10599957.309</v>
      </c>
      <c r="F636" s="7">
        <v>4873664.5219999999</v>
      </c>
      <c r="G636" s="7">
        <v>13402991.665999999</v>
      </c>
      <c r="H636" s="25">
        <f>D636/D634*100</f>
        <v>73.375471736005622</v>
      </c>
      <c r="I636" s="25">
        <f>E636/E634*100</f>
        <v>76.443449796892168</v>
      </c>
      <c r="J636" s="8">
        <f t="shared" si="125"/>
        <v>89.176278766552684</v>
      </c>
      <c r="K636" s="8">
        <f>D636/F636*100</f>
        <v>56.604949736423407</v>
      </c>
      <c r="L636" s="8">
        <f>E636/G636*100</f>
        <v>79.086502276125501</v>
      </c>
    </row>
    <row r="637" spans="1:12" s="1" customFormat="1" x14ac:dyDescent="0.2">
      <c r="A637" s="6" t="s">
        <v>10</v>
      </c>
      <c r="B637" s="7">
        <v>4094591.406</v>
      </c>
      <c r="C637" s="7">
        <v>10105691.215</v>
      </c>
      <c r="D637" s="7">
        <v>3759751.4369999999</v>
      </c>
      <c r="E637" s="7">
        <v>13866403.645</v>
      </c>
      <c r="F637" s="7">
        <v>5218008.9390000002</v>
      </c>
      <c r="G637" s="7">
        <v>14537530.335000001</v>
      </c>
      <c r="H637" s="25">
        <f>H638+H639</f>
        <v>100.00000000000001</v>
      </c>
      <c r="I637" s="25">
        <f>I638+I639</f>
        <v>100</v>
      </c>
      <c r="J637" s="8">
        <f t="shared" si="125"/>
        <v>91.822383827862694</v>
      </c>
      <c r="K637" s="8">
        <f>D637/F637*100</f>
        <v>72.053372866021448</v>
      </c>
      <c r="L637" s="8">
        <f>E637/G637*100</f>
        <v>95.383488979663738</v>
      </c>
    </row>
    <row r="638" spans="1:12" s="1" customFormat="1" x14ac:dyDescent="0.2">
      <c r="A638" s="9" t="s">
        <v>11</v>
      </c>
      <c r="B638" s="7">
        <v>719005.94700000004</v>
      </c>
      <c r="C638" s="7">
        <v>1839500.1969999999</v>
      </c>
      <c r="D638" s="7">
        <v>573780.18900000001</v>
      </c>
      <c r="E638" s="7">
        <v>2413076.5989999999</v>
      </c>
      <c r="F638" s="7">
        <v>67814.274000000005</v>
      </c>
      <c r="G638" s="7">
        <v>120376.871</v>
      </c>
      <c r="H638" s="25">
        <f>D638/D637*100</f>
        <v>15.261120279212756</v>
      </c>
      <c r="I638" s="25">
        <f>E638/E637*100</f>
        <v>17.402324790033905</v>
      </c>
      <c r="J638" s="8">
        <f t="shared" si="125"/>
        <v>79.80186970553666</v>
      </c>
      <c r="K638" s="10"/>
      <c r="L638" s="10"/>
    </row>
    <row r="639" spans="1:12" s="1" customFormat="1" x14ac:dyDescent="0.2">
      <c r="A639" s="9" t="s">
        <v>12</v>
      </c>
      <c r="B639" s="7">
        <v>3375585.46</v>
      </c>
      <c r="C639" s="7">
        <v>8266191.0180000002</v>
      </c>
      <c r="D639" s="7">
        <v>3185971.2480000001</v>
      </c>
      <c r="E639" s="7">
        <v>11453327.046</v>
      </c>
      <c r="F639" s="7">
        <v>5150194.665</v>
      </c>
      <c r="G639" s="7">
        <v>14417153.464</v>
      </c>
      <c r="H639" s="25">
        <f>D639/D637*100</f>
        <v>84.738879720787253</v>
      </c>
      <c r="I639" s="25">
        <f>E639/E637*100</f>
        <v>82.597675209966098</v>
      </c>
      <c r="J639" s="8">
        <f t="shared" si="125"/>
        <v>94.382775543771899</v>
      </c>
      <c r="K639" s="8">
        <f>D639/F639*100</f>
        <v>61.861181086055126</v>
      </c>
      <c r="L639" s="8">
        <f>E639/G639*100</f>
        <v>79.4423606199327</v>
      </c>
    </row>
    <row r="640" spans="1:12" s="1" customFormat="1" ht="22.5" x14ac:dyDescent="0.2">
      <c r="A640" s="3" t="s">
        <v>104</v>
      </c>
      <c r="B640" s="7"/>
      <c r="C640" s="7"/>
      <c r="D640" s="7"/>
      <c r="E640" s="7"/>
      <c r="F640" s="7"/>
      <c r="G640" s="7"/>
      <c r="H640" s="46"/>
      <c r="I640" s="46"/>
      <c r="J640" s="46"/>
      <c r="K640" s="46"/>
      <c r="L640" s="46"/>
    </row>
    <row r="641" spans="1:12" s="1" customFormat="1" x14ac:dyDescent="0.2">
      <c r="A641" s="6" t="s">
        <v>7</v>
      </c>
      <c r="B641" s="7">
        <v>591.798</v>
      </c>
      <c r="C641" s="7">
        <v>1477.1210000000001</v>
      </c>
      <c r="D641" s="7">
        <v>483.12599999999998</v>
      </c>
      <c r="E641" s="7">
        <v>1960.2470000000001</v>
      </c>
      <c r="F641" s="7">
        <v>1007.434</v>
      </c>
      <c r="G641" s="7">
        <v>2102.5970000000002</v>
      </c>
      <c r="H641" s="25">
        <f>H642+H643</f>
        <v>100.00000000000001</v>
      </c>
      <c r="I641" s="25">
        <f>I642+I643</f>
        <v>100</v>
      </c>
      <c r="J641" s="8">
        <f>D641/B641*100</f>
        <v>81.636977482181422</v>
      </c>
      <c r="K641" s="8">
        <f t="shared" ref="K641:L644" si="126">D641/F641*100</f>
        <v>47.956094394272974</v>
      </c>
      <c r="L641" s="8">
        <f t="shared" si="126"/>
        <v>93.229801050795743</v>
      </c>
    </row>
    <row r="642" spans="1:12" s="1" customFormat="1" x14ac:dyDescent="0.2">
      <c r="A642" s="9" t="s">
        <v>8</v>
      </c>
      <c r="B642" s="7">
        <v>136.49700000000001</v>
      </c>
      <c r="C642" s="7">
        <v>331.49</v>
      </c>
      <c r="D642" s="7">
        <v>136.49700000000001</v>
      </c>
      <c r="E642" s="7">
        <v>467.98700000000002</v>
      </c>
      <c r="F642" s="7">
        <v>69.497</v>
      </c>
      <c r="G642" s="7">
        <v>244.98699999999999</v>
      </c>
      <c r="H642" s="25">
        <f>D642/D641*100</f>
        <v>28.252878131170757</v>
      </c>
      <c r="I642" s="25">
        <f>E642/E641*100</f>
        <v>23.873879159105972</v>
      </c>
      <c r="J642" s="8">
        <f>D642/B642*100</f>
        <v>100</v>
      </c>
      <c r="K642" s="8">
        <f t="shared" si="126"/>
        <v>196.40703915276922</v>
      </c>
      <c r="L642" s="8">
        <f t="shared" si="126"/>
        <v>191.025238073857</v>
      </c>
    </row>
    <row r="643" spans="1:12" s="1" customFormat="1" x14ac:dyDescent="0.2">
      <c r="A643" s="9" t="s">
        <v>9</v>
      </c>
      <c r="B643" s="7">
        <v>455.30099999999999</v>
      </c>
      <c r="C643" s="7">
        <v>1145.6310000000001</v>
      </c>
      <c r="D643" s="7">
        <v>346.62900000000002</v>
      </c>
      <c r="E643" s="7">
        <v>1492.26</v>
      </c>
      <c r="F643" s="7">
        <v>937.93700000000001</v>
      </c>
      <c r="G643" s="7">
        <v>1857.61</v>
      </c>
      <c r="H643" s="25">
        <f>D643/D641*100</f>
        <v>71.747121868829254</v>
      </c>
      <c r="I643" s="25">
        <f>E643/E641*100</f>
        <v>76.126120840894032</v>
      </c>
      <c r="J643" s="8">
        <f>D643/B643*100</f>
        <v>76.131833666080254</v>
      </c>
      <c r="K643" s="8">
        <f t="shared" si="126"/>
        <v>36.95653332793141</v>
      </c>
      <c r="L643" s="8">
        <f t="shared" si="126"/>
        <v>80.332254886655434</v>
      </c>
    </row>
    <row r="644" spans="1:12" s="1" customFormat="1" x14ac:dyDescent="0.2">
      <c r="A644" s="6" t="s">
        <v>10</v>
      </c>
      <c r="B644" s="7">
        <v>591.798</v>
      </c>
      <c r="C644" s="7">
        <v>1477.1210000000001</v>
      </c>
      <c r="D644" s="7">
        <v>483.12599999999998</v>
      </c>
      <c r="E644" s="7">
        <v>1960.2470000000001</v>
      </c>
      <c r="F644" s="7">
        <v>1007.434</v>
      </c>
      <c r="G644" s="7">
        <v>2102.5970000000002</v>
      </c>
      <c r="H644" s="25">
        <f>H645+H646</f>
        <v>100</v>
      </c>
      <c r="I644" s="25">
        <f>I645+I646</f>
        <v>100</v>
      </c>
      <c r="J644" s="8">
        <f>D644/B644*100</f>
        <v>81.636977482181422</v>
      </c>
      <c r="K644" s="8">
        <f t="shared" si="126"/>
        <v>47.956094394272974</v>
      </c>
      <c r="L644" s="8">
        <f t="shared" si="126"/>
        <v>93.229801050795743</v>
      </c>
    </row>
    <row r="645" spans="1:12" s="1" customFormat="1" x14ac:dyDescent="0.2">
      <c r="A645" s="9" t="s">
        <v>11</v>
      </c>
      <c r="B645" s="7">
        <v>7.2249999999999996</v>
      </c>
      <c r="C645" s="7">
        <v>7.2320000000000002</v>
      </c>
      <c r="D645" s="7">
        <v>16.978999999999999</v>
      </c>
      <c r="E645" s="7">
        <v>24.210999999999999</v>
      </c>
      <c r="F645" s="7">
        <v>0</v>
      </c>
      <c r="G645" s="7">
        <v>0</v>
      </c>
      <c r="H645" s="25">
        <f>D645/D644*100</f>
        <v>3.5144041099009371</v>
      </c>
      <c r="I645" s="25">
        <f>E645/E644*100</f>
        <v>1.2350994543034626</v>
      </c>
      <c r="J645" s="80">
        <f>D645/B645</f>
        <v>2.3500346020761245</v>
      </c>
      <c r="K645" s="8">
        <v>0</v>
      </c>
      <c r="L645" s="8">
        <v>0</v>
      </c>
    </row>
    <row r="646" spans="1:12" s="1" customFormat="1" x14ac:dyDescent="0.2">
      <c r="A646" s="9" t="s">
        <v>12</v>
      </c>
      <c r="B646" s="7">
        <v>584.57299999999998</v>
      </c>
      <c r="C646" s="7">
        <v>1469.8889999999999</v>
      </c>
      <c r="D646" s="7">
        <v>466.14699999999999</v>
      </c>
      <c r="E646" s="7">
        <v>1936.0360000000001</v>
      </c>
      <c r="F646" s="7">
        <v>1007.434</v>
      </c>
      <c r="G646" s="7">
        <v>2102.5970000000002</v>
      </c>
      <c r="H646" s="25">
        <f>D646/D644*100</f>
        <v>96.485595890099063</v>
      </c>
      <c r="I646" s="25">
        <f>E646/E644*100</f>
        <v>98.764900545696534</v>
      </c>
      <c r="J646" s="8">
        <f>D646/B646*100</f>
        <v>79.741452307923907</v>
      </c>
      <c r="K646" s="8">
        <f>D646/F646*100</f>
        <v>46.270723441932674</v>
      </c>
      <c r="L646" s="8">
        <f>E646/G646*100</f>
        <v>92.07832028676917</v>
      </c>
    </row>
    <row r="647" spans="1:12" s="1" customFormat="1" x14ac:dyDescent="0.2">
      <c r="A647" s="3" t="s">
        <v>105</v>
      </c>
      <c r="B647" s="7"/>
      <c r="C647" s="7"/>
      <c r="D647" s="7"/>
      <c r="E647" s="7"/>
      <c r="F647" s="7"/>
      <c r="G647" s="7"/>
      <c r="H647" s="46"/>
      <c r="I647" s="46"/>
      <c r="J647" s="46"/>
      <c r="K647" s="46"/>
      <c r="L647" s="46"/>
    </row>
    <row r="648" spans="1:12" s="1" customFormat="1" x14ac:dyDescent="0.2">
      <c r="A648" s="6" t="s">
        <v>7</v>
      </c>
      <c r="B648" s="7">
        <v>362.221</v>
      </c>
      <c r="C648" s="7">
        <v>664.38</v>
      </c>
      <c r="D648" s="7">
        <v>200.852</v>
      </c>
      <c r="E648" s="7">
        <v>865.23199999999997</v>
      </c>
      <c r="F648" s="7">
        <v>111.946</v>
      </c>
      <c r="G648" s="7">
        <v>569.29</v>
      </c>
      <c r="H648" s="25">
        <f>H649+H650+H651</f>
        <v>100</v>
      </c>
      <c r="I648" s="25">
        <f>I649+I650+I651</f>
        <v>100.00000000000001</v>
      </c>
      <c r="J648" s="8">
        <f t="shared" ref="J648:J653" si="127">D648/B648*100</f>
        <v>55.450125751958055</v>
      </c>
      <c r="K648" s="8">
        <f t="shared" ref="K648:L650" si="128">D648/F648*100</f>
        <v>179.41864827684776</v>
      </c>
      <c r="L648" s="8">
        <f t="shared" si="128"/>
        <v>151.98440162307435</v>
      </c>
    </row>
    <row r="649" spans="1:12" s="1" customFormat="1" x14ac:dyDescent="0.2">
      <c r="A649" s="9" t="s">
        <v>8</v>
      </c>
      <c r="B649" s="7">
        <v>18.584</v>
      </c>
      <c r="C649" s="7">
        <v>53.418999999999997</v>
      </c>
      <c r="D649" s="7">
        <v>18.584</v>
      </c>
      <c r="E649" s="7">
        <v>72.003</v>
      </c>
      <c r="F649" s="7">
        <v>11.584</v>
      </c>
      <c r="G649" s="7">
        <v>60.335999999999999</v>
      </c>
      <c r="H649" s="25">
        <f>D649/D648*100</f>
        <v>9.2525839921932569</v>
      </c>
      <c r="I649" s="25">
        <f>E649/E648*100</f>
        <v>8.3218142648445728</v>
      </c>
      <c r="J649" s="8">
        <f t="shared" si="127"/>
        <v>100</v>
      </c>
      <c r="K649" s="8">
        <f t="shared" si="128"/>
        <v>160.4281767955801</v>
      </c>
      <c r="L649" s="8">
        <f t="shared" si="128"/>
        <v>119.33671439936357</v>
      </c>
    </row>
    <row r="650" spans="1:12" s="1" customFormat="1" x14ac:dyDescent="0.2">
      <c r="A650" s="9" t="s">
        <v>9</v>
      </c>
      <c r="B650" s="7">
        <v>169.52</v>
      </c>
      <c r="C650" s="7">
        <v>610.96100000000001</v>
      </c>
      <c r="D650" s="7">
        <v>182.268</v>
      </c>
      <c r="E650" s="7">
        <v>793.22900000000004</v>
      </c>
      <c r="F650" s="7">
        <v>100.36199999999999</v>
      </c>
      <c r="G650" s="7">
        <v>508.95400000000001</v>
      </c>
      <c r="H650" s="25">
        <f>D650/D648*100</f>
        <v>90.747416007806748</v>
      </c>
      <c r="I650" s="25">
        <f>E650/E648*100</f>
        <v>91.678185735155438</v>
      </c>
      <c r="J650" s="8">
        <f t="shared" si="127"/>
        <v>107.52005663048607</v>
      </c>
      <c r="K650" s="8">
        <f t="shared" si="128"/>
        <v>181.61056973755007</v>
      </c>
      <c r="L650" s="8">
        <f t="shared" si="128"/>
        <v>155.85475308181094</v>
      </c>
    </row>
    <row r="651" spans="1:12" s="1" customFormat="1" x14ac:dyDescent="0.2">
      <c r="A651" s="9" t="s">
        <v>127</v>
      </c>
      <c r="B651" s="7">
        <v>174.11699999999999</v>
      </c>
      <c r="C651" s="7">
        <v>0</v>
      </c>
      <c r="D651" s="7">
        <v>0</v>
      </c>
      <c r="E651" s="7">
        <v>0</v>
      </c>
      <c r="F651" s="7">
        <v>0</v>
      </c>
      <c r="G651" s="7">
        <v>0</v>
      </c>
      <c r="H651" s="25">
        <f>D651/D648*100</f>
        <v>0</v>
      </c>
      <c r="I651" s="25">
        <f>E651/E648*100</f>
        <v>0</v>
      </c>
      <c r="J651" s="8">
        <f t="shared" si="127"/>
        <v>0</v>
      </c>
      <c r="K651" s="8">
        <v>0</v>
      </c>
      <c r="L651" s="8">
        <v>0</v>
      </c>
    </row>
    <row r="652" spans="1:12" s="1" customFormat="1" x14ac:dyDescent="0.2">
      <c r="A652" s="6" t="s">
        <v>10</v>
      </c>
      <c r="B652" s="7">
        <v>362.221</v>
      </c>
      <c r="C652" s="7">
        <v>664.38</v>
      </c>
      <c r="D652" s="7">
        <v>200.852</v>
      </c>
      <c r="E652" s="7">
        <v>865.23199999999997</v>
      </c>
      <c r="F652" s="7">
        <v>111.946</v>
      </c>
      <c r="G652" s="7">
        <v>569.29</v>
      </c>
      <c r="H652" s="25">
        <f>H653+H654</f>
        <v>100</v>
      </c>
      <c r="I652" s="25">
        <f>I653+I654</f>
        <v>100</v>
      </c>
      <c r="J652" s="8">
        <f t="shared" si="127"/>
        <v>55.450125751958055</v>
      </c>
      <c r="K652" s="8">
        <f>D652/F652*100</f>
        <v>179.41864827684776</v>
      </c>
      <c r="L652" s="8">
        <f>E652/G652*100</f>
        <v>151.98440162307435</v>
      </c>
    </row>
    <row r="653" spans="1:12" s="1" customFormat="1" x14ac:dyDescent="0.2">
      <c r="A653" s="9" t="s">
        <v>11</v>
      </c>
      <c r="B653" s="7">
        <v>362.221</v>
      </c>
      <c r="C653" s="7">
        <v>425.84199999999998</v>
      </c>
      <c r="D653" s="7">
        <v>63.4</v>
      </c>
      <c r="E653" s="7">
        <v>489.24200000000002</v>
      </c>
      <c r="F653" s="7">
        <v>0</v>
      </c>
      <c r="G653" s="7">
        <v>0</v>
      </c>
      <c r="H653" s="25">
        <f>D653/D652*100</f>
        <v>31.565530838627449</v>
      </c>
      <c r="I653" s="25">
        <f>E653/E652*100</f>
        <v>56.544603065998487</v>
      </c>
      <c r="J653" s="8">
        <f t="shared" si="127"/>
        <v>17.503126544292019</v>
      </c>
      <c r="K653" s="8">
        <v>0</v>
      </c>
      <c r="L653" s="8">
        <v>0</v>
      </c>
    </row>
    <row r="654" spans="1:12" s="1" customFormat="1" x14ac:dyDescent="0.2">
      <c r="A654" s="9" t="s">
        <v>12</v>
      </c>
      <c r="B654" s="7">
        <v>0</v>
      </c>
      <c r="C654" s="7">
        <v>238.53800000000001</v>
      </c>
      <c r="D654" s="7">
        <v>137.452</v>
      </c>
      <c r="E654" s="7">
        <v>375.99</v>
      </c>
      <c r="F654" s="7">
        <v>111.946</v>
      </c>
      <c r="G654" s="7">
        <v>569.29</v>
      </c>
      <c r="H654" s="25">
        <f>D654/D652*100</f>
        <v>68.434469161372547</v>
      </c>
      <c r="I654" s="25">
        <f>E654/E652*100</f>
        <v>43.45539693400152</v>
      </c>
      <c r="J654" s="8">
        <v>0</v>
      </c>
      <c r="K654" s="8">
        <f>D654/F654*100</f>
        <v>122.78419952477087</v>
      </c>
      <c r="L654" s="8">
        <f>E654/G654*100</f>
        <v>66.045425003074016</v>
      </c>
    </row>
    <row r="655" spans="1:12" s="1" customFormat="1" ht="33.75" x14ac:dyDescent="0.2">
      <c r="A655" s="3" t="s">
        <v>106</v>
      </c>
      <c r="B655" s="7"/>
      <c r="C655" s="7"/>
      <c r="D655" s="7"/>
      <c r="E655" s="7"/>
      <c r="F655" s="7"/>
      <c r="G655" s="7"/>
      <c r="H655" s="46"/>
      <c r="I655" s="46"/>
      <c r="J655" s="46"/>
      <c r="K655" s="46"/>
      <c r="L655" s="46"/>
    </row>
    <row r="656" spans="1:12" s="1" customFormat="1" x14ac:dyDescent="0.2">
      <c r="A656" s="6" t="s">
        <v>7</v>
      </c>
      <c r="B656" s="7">
        <v>864.59400000000005</v>
      </c>
      <c r="C656" s="7">
        <v>2560.9470000000001</v>
      </c>
      <c r="D656" s="7">
        <v>955.17600000000004</v>
      </c>
      <c r="E656" s="7">
        <v>3516.123</v>
      </c>
      <c r="F656" s="7">
        <v>858.22</v>
      </c>
      <c r="G656" s="7">
        <v>5098.8289999999997</v>
      </c>
      <c r="H656" s="25">
        <f>H657+H658</f>
        <v>100</v>
      </c>
      <c r="I656" s="25">
        <f>I657+I658</f>
        <v>100</v>
      </c>
      <c r="J656" s="8">
        <f>D656/B656*100</f>
        <v>110.47682496061735</v>
      </c>
      <c r="K656" s="8">
        <f>D656/F656*100</f>
        <v>111.29733634732352</v>
      </c>
      <c r="L656" s="8">
        <f>E656/G656*100</f>
        <v>68.95942185941125</v>
      </c>
    </row>
    <row r="657" spans="1:12" s="1" customFormat="1" x14ac:dyDescent="0.2">
      <c r="A657" s="9" t="s">
        <v>8</v>
      </c>
      <c r="B657" s="7">
        <v>0</v>
      </c>
      <c r="C657" s="7">
        <v>0</v>
      </c>
      <c r="D657" s="7">
        <v>0</v>
      </c>
      <c r="E657" s="7">
        <v>0</v>
      </c>
      <c r="F657" s="7">
        <v>0</v>
      </c>
      <c r="G657" s="7">
        <v>2027.972</v>
      </c>
      <c r="H657" s="25">
        <f>D657/D656*100</f>
        <v>0</v>
      </c>
      <c r="I657" s="25">
        <f>E657/E656*100</f>
        <v>0</v>
      </c>
      <c r="J657" s="8">
        <v>0</v>
      </c>
      <c r="K657" s="8">
        <v>0</v>
      </c>
      <c r="L657" s="8">
        <f>E657/G657*100</f>
        <v>0</v>
      </c>
    </row>
    <row r="658" spans="1:12" s="1" customFormat="1" x14ac:dyDescent="0.2">
      <c r="A658" s="9" t="s">
        <v>9</v>
      </c>
      <c r="B658" s="7">
        <v>864.59400000000005</v>
      </c>
      <c r="C658" s="7">
        <v>2560.9470000000001</v>
      </c>
      <c r="D658" s="7">
        <v>955.17600000000004</v>
      </c>
      <c r="E658" s="7">
        <v>3516.123</v>
      </c>
      <c r="F658" s="7">
        <v>858.22</v>
      </c>
      <c r="G658" s="7">
        <v>3070.857</v>
      </c>
      <c r="H658" s="25">
        <f>D658/D656*100</f>
        <v>100</v>
      </c>
      <c r="I658" s="25">
        <f>E658/E656*100</f>
        <v>100</v>
      </c>
      <c r="J658" s="8">
        <f>D658/B658*100</f>
        <v>110.47682496061735</v>
      </c>
      <c r="K658" s="8">
        <f>D658/F658*100</f>
        <v>111.29733634732352</v>
      </c>
      <c r="L658" s="8">
        <f>E658/G658*100</f>
        <v>114.49973085689109</v>
      </c>
    </row>
    <row r="659" spans="1:12" s="1" customFormat="1" x14ac:dyDescent="0.2">
      <c r="A659" s="6" t="s">
        <v>10</v>
      </c>
      <c r="B659" s="7">
        <v>864.59400000000005</v>
      </c>
      <c r="C659" s="7">
        <v>2560.9470000000001</v>
      </c>
      <c r="D659" s="7">
        <v>955.17600000000004</v>
      </c>
      <c r="E659" s="7">
        <v>3516.123</v>
      </c>
      <c r="F659" s="7">
        <v>858.22</v>
      </c>
      <c r="G659" s="7">
        <v>5098.8289999999997</v>
      </c>
      <c r="H659" s="25">
        <f>H660+H661</f>
        <v>99.999999999999986</v>
      </c>
      <c r="I659" s="25">
        <f>I660+I661</f>
        <v>99.999999999999986</v>
      </c>
      <c r="J659" s="8">
        <f>D659/B659*100</f>
        <v>110.47682496061735</v>
      </c>
      <c r="K659" s="8">
        <f>D659/F659*100</f>
        <v>111.29733634732352</v>
      </c>
      <c r="L659" s="8">
        <f>E659/G659*100</f>
        <v>68.95942185941125</v>
      </c>
    </row>
    <row r="660" spans="1:12" s="1" customFormat="1" x14ac:dyDescent="0.2">
      <c r="A660" s="9" t="s">
        <v>11</v>
      </c>
      <c r="B660" s="7">
        <v>0</v>
      </c>
      <c r="C660" s="7">
        <v>0</v>
      </c>
      <c r="D660" s="7">
        <v>0.72899999999999998</v>
      </c>
      <c r="E660" s="7">
        <v>0.72899999999999998</v>
      </c>
      <c r="F660" s="7">
        <v>0</v>
      </c>
      <c r="G660" s="7">
        <v>40.253999999999998</v>
      </c>
      <c r="H660" s="25">
        <f>D660/D659*100</f>
        <v>7.6321013090781167E-2</v>
      </c>
      <c r="I660" s="25">
        <f>E660/E659*100</f>
        <v>2.0733063092502734E-2</v>
      </c>
      <c r="J660" s="8">
        <v>0</v>
      </c>
      <c r="K660" s="8">
        <v>0</v>
      </c>
      <c r="L660" s="8">
        <f>E660/G660*100</f>
        <v>1.8110001490535104</v>
      </c>
    </row>
    <row r="661" spans="1:12" s="1" customFormat="1" x14ac:dyDescent="0.2">
      <c r="A661" s="9" t="s">
        <v>12</v>
      </c>
      <c r="B661" s="7">
        <v>864.59400000000005</v>
      </c>
      <c r="C661" s="7">
        <v>2560.9470000000001</v>
      </c>
      <c r="D661" s="7">
        <v>954.447</v>
      </c>
      <c r="E661" s="7">
        <v>3515.3939999999998</v>
      </c>
      <c r="F661" s="7">
        <v>858.22</v>
      </c>
      <c r="G661" s="7">
        <v>5058.5749999999998</v>
      </c>
      <c r="H661" s="25">
        <f>D661/D659*100</f>
        <v>99.923678986909209</v>
      </c>
      <c r="I661" s="25">
        <f>E661/E659*100</f>
        <v>99.979266936907479</v>
      </c>
      <c r="J661" s="8">
        <f>D661/B661*100</f>
        <v>110.39250792857686</v>
      </c>
      <c r="K661" s="8">
        <f>D661/F661*100</f>
        <v>111.2123930926802</v>
      </c>
      <c r="L661" s="8">
        <f>E661/G661*100</f>
        <v>69.493760594633855</v>
      </c>
    </row>
    <row r="662" spans="1:12" s="1" customFormat="1" ht="45" x14ac:dyDescent="0.2">
      <c r="A662" s="3" t="s">
        <v>107</v>
      </c>
      <c r="B662" s="7"/>
      <c r="C662" s="7"/>
      <c r="D662" s="7"/>
      <c r="E662" s="7"/>
      <c r="F662" s="7"/>
      <c r="G662" s="7"/>
      <c r="H662" s="46"/>
      <c r="I662" s="46"/>
      <c r="J662" s="46"/>
      <c r="K662" s="46"/>
      <c r="L662" s="46"/>
    </row>
    <row r="663" spans="1:12" s="1" customFormat="1" x14ac:dyDescent="0.2">
      <c r="A663" s="6" t="s">
        <v>7</v>
      </c>
      <c r="B663" s="7">
        <v>5509.6450000000004</v>
      </c>
      <c r="C663" s="7">
        <v>14965.966</v>
      </c>
      <c r="D663" s="7">
        <v>5244.4669999999996</v>
      </c>
      <c r="E663" s="7">
        <v>20210.433000000001</v>
      </c>
      <c r="F663" s="7">
        <v>5598.5680000000002</v>
      </c>
      <c r="G663" s="7">
        <v>20842.741000000002</v>
      </c>
      <c r="H663" s="25">
        <f>H664+H665</f>
        <v>99.999980932285411</v>
      </c>
      <c r="I663" s="25">
        <f>I664+I665</f>
        <v>99.999999999999986</v>
      </c>
      <c r="J663" s="8">
        <f>D663/B663*100</f>
        <v>95.18702203136499</v>
      </c>
      <c r="K663" s="8">
        <f t="shared" ref="K663:L668" si="129">D663/F663*100</f>
        <v>93.675150502771416</v>
      </c>
      <c r="L663" s="8">
        <f t="shared" si="129"/>
        <v>96.966291525668339</v>
      </c>
    </row>
    <row r="664" spans="1:12" s="1" customFormat="1" x14ac:dyDescent="0.2">
      <c r="A664" s="9" t="s">
        <v>8</v>
      </c>
      <c r="B664" s="7">
        <v>3222.02</v>
      </c>
      <c r="C664" s="7">
        <v>9037.2720000000008</v>
      </c>
      <c r="D664" s="7">
        <v>2763.7939999999999</v>
      </c>
      <c r="E664" s="7">
        <v>11801.066999999999</v>
      </c>
      <c r="F664" s="7">
        <v>3404.538</v>
      </c>
      <c r="G664" s="7">
        <v>13030.874</v>
      </c>
      <c r="H664" s="25">
        <f>D664/D663*100</f>
        <v>52.699235213035003</v>
      </c>
      <c r="I664" s="25">
        <f>E664/E663*100</f>
        <v>58.39096569578691</v>
      </c>
      <c r="J664" s="8">
        <f>D664/B664*100</f>
        <v>85.778300569208128</v>
      </c>
      <c r="K664" s="8">
        <f t="shared" si="129"/>
        <v>81.179707790014376</v>
      </c>
      <c r="L664" s="8">
        <f t="shared" si="129"/>
        <v>90.562359823293505</v>
      </c>
    </row>
    <row r="665" spans="1:12" s="1" customFormat="1" x14ac:dyDescent="0.2">
      <c r="A665" s="9" t="s">
        <v>9</v>
      </c>
      <c r="B665" s="7">
        <v>2287.625</v>
      </c>
      <c r="C665" s="7">
        <v>5928.6940000000004</v>
      </c>
      <c r="D665" s="7">
        <v>2480.672</v>
      </c>
      <c r="E665" s="7">
        <v>8409.366</v>
      </c>
      <c r="F665" s="7">
        <v>2194.0300000000002</v>
      </c>
      <c r="G665" s="7">
        <v>7811.8670000000002</v>
      </c>
      <c r="H665" s="25">
        <f>D665/D663*100</f>
        <v>47.300745719250408</v>
      </c>
      <c r="I665" s="25">
        <f>E665/E663*100</f>
        <v>41.609034304213075</v>
      </c>
      <c r="J665" s="8">
        <f>D665/B665*100</f>
        <v>108.43875198076609</v>
      </c>
      <c r="K665" s="8">
        <f t="shared" si="129"/>
        <v>113.06463448539901</v>
      </c>
      <c r="L665" s="8">
        <f t="shared" si="129"/>
        <v>107.64860692072715</v>
      </c>
    </row>
    <row r="666" spans="1:12" s="1" customFormat="1" x14ac:dyDescent="0.2">
      <c r="A666" s="6" t="s">
        <v>10</v>
      </c>
      <c r="B666" s="7">
        <v>5509.6450000000004</v>
      </c>
      <c r="C666" s="7">
        <v>14965.966</v>
      </c>
      <c r="D666" s="7">
        <v>5244.4669999999996</v>
      </c>
      <c r="E666" s="7">
        <v>20210.433000000001</v>
      </c>
      <c r="F666" s="7">
        <v>5598.5680000000002</v>
      </c>
      <c r="G666" s="7">
        <v>20842.741000000002</v>
      </c>
      <c r="H666" s="25">
        <f>H667+H668</f>
        <v>99.999980932285396</v>
      </c>
      <c r="I666" s="25">
        <f>I667+I668</f>
        <v>100</v>
      </c>
      <c r="J666" s="8">
        <f>D666/B666*100</f>
        <v>95.18702203136499</v>
      </c>
      <c r="K666" s="8">
        <f t="shared" si="129"/>
        <v>93.675150502771416</v>
      </c>
      <c r="L666" s="8">
        <f t="shared" si="129"/>
        <v>96.966291525668339</v>
      </c>
    </row>
    <row r="667" spans="1:12" s="1" customFormat="1" x14ac:dyDescent="0.2">
      <c r="A667" s="9" t="s">
        <v>11</v>
      </c>
      <c r="B667" s="7">
        <v>14.036</v>
      </c>
      <c r="C667" s="7">
        <v>90.126999999999995</v>
      </c>
      <c r="D667" s="7">
        <v>48.936</v>
      </c>
      <c r="E667" s="7">
        <v>139.06399999999999</v>
      </c>
      <c r="F667" s="7">
        <v>51.548000000000002</v>
      </c>
      <c r="G667" s="7">
        <v>209.369</v>
      </c>
      <c r="H667" s="25">
        <f>D667/D666*100</f>
        <v>0.93309768180446173</v>
      </c>
      <c r="I667" s="25">
        <f>E667/E666*100</f>
        <v>0.68808026032891023</v>
      </c>
      <c r="J667" s="80">
        <f>D667/B667</f>
        <v>3.4864633798803077</v>
      </c>
      <c r="K667" s="8">
        <f t="shared" si="129"/>
        <v>94.93287809420346</v>
      </c>
      <c r="L667" s="8">
        <f t="shared" si="129"/>
        <v>66.420530259971628</v>
      </c>
    </row>
    <row r="668" spans="1:12" s="1" customFormat="1" x14ac:dyDescent="0.2">
      <c r="A668" s="9" t="s">
        <v>12</v>
      </c>
      <c r="B668" s="7">
        <v>5495.6090000000004</v>
      </c>
      <c r="C668" s="7">
        <v>14875.839</v>
      </c>
      <c r="D668" s="7">
        <v>5195.53</v>
      </c>
      <c r="E668" s="7">
        <v>20071.368999999999</v>
      </c>
      <c r="F668" s="7">
        <v>5547.02</v>
      </c>
      <c r="G668" s="7">
        <v>20633.371999999999</v>
      </c>
      <c r="H668" s="25">
        <f>D668/D666*100</f>
        <v>99.066883250480942</v>
      </c>
      <c r="I668" s="25">
        <f>E668/E666*100</f>
        <v>99.311919739671083</v>
      </c>
      <c r="J668" s="8">
        <f>D668/B668*100</f>
        <v>94.539658843997074</v>
      </c>
      <c r="K668" s="8">
        <f t="shared" si="129"/>
        <v>93.663444516154598</v>
      </c>
      <c r="L668" s="8">
        <f t="shared" si="129"/>
        <v>97.276242584101141</v>
      </c>
    </row>
    <row r="669" spans="1:12" s="1" customFormat="1" x14ac:dyDescent="0.2">
      <c r="A669" s="3" t="s">
        <v>108</v>
      </c>
      <c r="B669" s="7"/>
      <c r="C669" s="7"/>
      <c r="D669" s="7"/>
      <c r="E669" s="7"/>
      <c r="F669" s="7"/>
      <c r="G669" s="7"/>
      <c r="H669" s="46"/>
      <c r="I669" s="46"/>
      <c r="J669" s="46"/>
      <c r="K669" s="46"/>
      <c r="L669" s="46"/>
    </row>
    <row r="670" spans="1:12" s="1" customFormat="1" x14ac:dyDescent="0.2">
      <c r="A670" s="6" t="s">
        <v>7</v>
      </c>
      <c r="B670" s="7">
        <v>4002.703</v>
      </c>
      <c r="C670" s="7">
        <v>10896.673000000001</v>
      </c>
      <c r="D670" s="7">
        <v>3531.8049999999998</v>
      </c>
      <c r="E670" s="7">
        <v>14428.477999999999</v>
      </c>
      <c r="F670" s="7">
        <v>3894.518</v>
      </c>
      <c r="G670" s="7">
        <v>15518.343000000001</v>
      </c>
      <c r="H670" s="25">
        <f>H671+H672</f>
        <v>100</v>
      </c>
      <c r="I670" s="25">
        <f>I671+I672</f>
        <v>100</v>
      </c>
      <c r="J670" s="8">
        <f>D670/B670*100</f>
        <v>88.235499860968943</v>
      </c>
      <c r="K670" s="8">
        <f t="shared" ref="K670:L675" si="130">D670/F670*100</f>
        <v>90.686575334868138</v>
      </c>
      <c r="L670" s="8">
        <f t="shared" si="130"/>
        <v>92.976924147120599</v>
      </c>
    </row>
    <row r="671" spans="1:12" s="1" customFormat="1" x14ac:dyDescent="0.2">
      <c r="A671" s="9" t="s">
        <v>8</v>
      </c>
      <c r="B671" s="7">
        <v>2138.672</v>
      </c>
      <c r="C671" s="7">
        <v>6223.5349999999999</v>
      </c>
      <c r="D671" s="7">
        <v>1847.327</v>
      </c>
      <c r="E671" s="7">
        <v>8070.8620000000001</v>
      </c>
      <c r="F671" s="7">
        <v>2416.348</v>
      </c>
      <c r="G671" s="7">
        <v>9666.7129999999997</v>
      </c>
      <c r="H671" s="25">
        <f>D671/D670*100</f>
        <v>52.305464203148254</v>
      </c>
      <c r="I671" s="25">
        <f>E671/E670*100</f>
        <v>55.937029532844704</v>
      </c>
      <c r="J671" s="8">
        <f>D671/B671*100</f>
        <v>86.377293946897879</v>
      </c>
      <c r="K671" s="8">
        <f t="shared" si="130"/>
        <v>76.451198254556047</v>
      </c>
      <c r="L671" s="8">
        <f t="shared" si="130"/>
        <v>83.491275679747616</v>
      </c>
    </row>
    <row r="672" spans="1:12" s="1" customFormat="1" x14ac:dyDescent="0.2">
      <c r="A672" s="9" t="s">
        <v>9</v>
      </c>
      <c r="B672" s="7">
        <v>1864.0309999999999</v>
      </c>
      <c r="C672" s="7">
        <v>4673.1379999999999</v>
      </c>
      <c r="D672" s="7">
        <v>1684.4780000000001</v>
      </c>
      <c r="E672" s="7">
        <v>6357.616</v>
      </c>
      <c r="F672" s="7">
        <v>1478.17</v>
      </c>
      <c r="G672" s="7">
        <v>5851.63</v>
      </c>
      <c r="H672" s="25">
        <f>D672/D670*100</f>
        <v>47.694535796851753</v>
      </c>
      <c r="I672" s="25">
        <f>E672/E670*100</f>
        <v>44.062970467155303</v>
      </c>
      <c r="J672" s="8">
        <f>D672/B672*100</f>
        <v>90.367488523527783</v>
      </c>
      <c r="K672" s="8">
        <f t="shared" si="130"/>
        <v>113.95698735598747</v>
      </c>
      <c r="L672" s="8">
        <f t="shared" si="130"/>
        <v>108.64692401946124</v>
      </c>
    </row>
    <row r="673" spans="1:12" s="1" customFormat="1" x14ac:dyDescent="0.2">
      <c r="A673" s="6" t="s">
        <v>10</v>
      </c>
      <c r="B673" s="7">
        <v>4002.703</v>
      </c>
      <c r="C673" s="7">
        <v>10896.673000000001</v>
      </c>
      <c r="D673" s="7">
        <v>3531.8049999999998</v>
      </c>
      <c r="E673" s="7">
        <v>14428.477999999999</v>
      </c>
      <c r="F673" s="7">
        <v>3894.518</v>
      </c>
      <c r="G673" s="7">
        <v>15518.343000000001</v>
      </c>
      <c r="H673" s="25">
        <f>H674+H675</f>
        <v>100</v>
      </c>
      <c r="I673" s="25">
        <f>I674+I675</f>
        <v>100.00000000000001</v>
      </c>
      <c r="J673" s="8">
        <f>D673/B673*100</f>
        <v>88.235499860968943</v>
      </c>
      <c r="K673" s="8">
        <f t="shared" si="130"/>
        <v>90.686575334868138</v>
      </c>
      <c r="L673" s="8">
        <f t="shared" si="130"/>
        <v>92.976924147120599</v>
      </c>
    </row>
    <row r="674" spans="1:12" s="1" customFormat="1" x14ac:dyDescent="0.2">
      <c r="A674" s="9" t="s">
        <v>11</v>
      </c>
      <c r="B674" s="7">
        <v>7.7130000000000001</v>
      </c>
      <c r="C674" s="7">
        <v>44.064</v>
      </c>
      <c r="D674" s="7">
        <v>22.652999999999999</v>
      </c>
      <c r="E674" s="7">
        <v>66.715999999999994</v>
      </c>
      <c r="F674" s="7">
        <v>38.603999999999999</v>
      </c>
      <c r="G674" s="7">
        <v>67.899000000000001</v>
      </c>
      <c r="H674" s="25">
        <f>D674/D673*100</f>
        <v>0.64140007729758586</v>
      </c>
      <c r="I674" s="25">
        <f>E674/E673*100</f>
        <v>0.46239111290879048</v>
      </c>
      <c r="J674" s="80">
        <f>D674/B674</f>
        <v>2.9369894982497082</v>
      </c>
      <c r="K674" s="8">
        <f t="shared" si="130"/>
        <v>58.680447622008082</v>
      </c>
      <c r="L674" s="8">
        <f t="shared" si="130"/>
        <v>98.257706299061837</v>
      </c>
    </row>
    <row r="675" spans="1:12" s="1" customFormat="1" x14ac:dyDescent="0.2">
      <c r="A675" s="9" t="s">
        <v>12</v>
      </c>
      <c r="B675" s="7">
        <v>3994.99</v>
      </c>
      <c r="C675" s="7">
        <v>10852.61</v>
      </c>
      <c r="D675" s="7">
        <v>3509.152</v>
      </c>
      <c r="E675" s="7">
        <v>14361.762000000001</v>
      </c>
      <c r="F675" s="7">
        <v>3855.9140000000002</v>
      </c>
      <c r="G675" s="7">
        <v>15450.444</v>
      </c>
      <c r="H675" s="25">
        <f>D675/D673*100</f>
        <v>99.35859992270241</v>
      </c>
      <c r="I675" s="25">
        <f>E675/E673*100</f>
        <v>99.537608887091224</v>
      </c>
      <c r="J675" s="8">
        <f>D675/B675*100</f>
        <v>87.838818119694935</v>
      </c>
      <c r="K675" s="8">
        <f t="shared" si="130"/>
        <v>91.007008973747844</v>
      </c>
      <c r="L675" s="8">
        <f t="shared" si="130"/>
        <v>92.953717058228236</v>
      </c>
    </row>
    <row r="676" spans="1:12" s="1" customFormat="1" ht="56.25" x14ac:dyDescent="0.2">
      <c r="A676" s="3" t="s">
        <v>109</v>
      </c>
      <c r="B676" s="7"/>
      <c r="C676" s="7"/>
      <c r="D676" s="7"/>
      <c r="E676" s="7"/>
      <c r="F676" s="7"/>
      <c r="G676" s="7"/>
      <c r="H676" s="46"/>
      <c r="I676" s="46"/>
      <c r="J676" s="46"/>
      <c r="K676" s="46"/>
      <c r="L676" s="46"/>
    </row>
    <row r="677" spans="1:12" s="1" customFormat="1" x14ac:dyDescent="0.2">
      <c r="A677" s="6" t="s">
        <v>7</v>
      </c>
      <c r="B677" s="7">
        <v>974.31500000000005</v>
      </c>
      <c r="C677" s="7">
        <v>2687.4140000000002</v>
      </c>
      <c r="D677" s="7">
        <v>1163.8889999999999</v>
      </c>
      <c r="E677" s="7">
        <v>3851.3029999999999</v>
      </c>
      <c r="F677" s="7">
        <v>937.89499999999998</v>
      </c>
      <c r="G677" s="7">
        <v>2963.4389999999999</v>
      </c>
      <c r="H677" s="25">
        <f>H678+H679</f>
        <v>99.999914081153804</v>
      </c>
      <c r="I677" s="25">
        <f>I678+I679</f>
        <v>100.00000000000001</v>
      </c>
      <c r="J677" s="8">
        <f t="shared" ref="J677:J682" si="131">D677/B677*100</f>
        <v>119.45715707958924</v>
      </c>
      <c r="K677" s="8">
        <f>D677/F677*100</f>
        <v>124.09587427164021</v>
      </c>
      <c r="L677" s="8">
        <f>E677/G677*100</f>
        <v>129.96059645567195</v>
      </c>
    </row>
    <row r="678" spans="1:12" s="1" customFormat="1" x14ac:dyDescent="0.2">
      <c r="A678" s="9" t="s">
        <v>8</v>
      </c>
      <c r="B678" s="7">
        <v>113.86</v>
      </c>
      <c r="C678" s="7">
        <v>248.28800000000001</v>
      </c>
      <c r="D678" s="7">
        <v>113.86</v>
      </c>
      <c r="E678" s="7">
        <v>362.14800000000002</v>
      </c>
      <c r="F678" s="7">
        <v>41.000999999999998</v>
      </c>
      <c r="G678" s="7">
        <v>102.702</v>
      </c>
      <c r="H678" s="25">
        <f>D678/D677*100</f>
        <v>9.7827198298119509</v>
      </c>
      <c r="I678" s="25">
        <f>E678/E677*100</f>
        <v>9.4032591047757084</v>
      </c>
      <c r="J678" s="8">
        <f t="shared" si="131"/>
        <v>100</v>
      </c>
      <c r="K678" s="80">
        <f>D678/F678</f>
        <v>2.7770054388917345</v>
      </c>
      <c r="L678" s="80">
        <f>E678/G678</f>
        <v>3.526202021382252</v>
      </c>
    </row>
    <row r="679" spans="1:12" s="1" customFormat="1" x14ac:dyDescent="0.2">
      <c r="A679" s="9" t="s">
        <v>9</v>
      </c>
      <c r="B679" s="7">
        <v>860.45500000000004</v>
      </c>
      <c r="C679" s="7">
        <v>2439.127</v>
      </c>
      <c r="D679" s="7">
        <v>1050.028</v>
      </c>
      <c r="E679" s="7">
        <v>3489.1550000000002</v>
      </c>
      <c r="F679" s="7">
        <v>896.89400000000001</v>
      </c>
      <c r="G679" s="7">
        <v>2860.7370000000001</v>
      </c>
      <c r="H679" s="25">
        <f>D679/D677*100</f>
        <v>90.217194251341851</v>
      </c>
      <c r="I679" s="25">
        <f>E679/E677*100</f>
        <v>90.596740895224301</v>
      </c>
      <c r="J679" s="8">
        <f t="shared" si="131"/>
        <v>122.03171577828009</v>
      </c>
      <c r="K679" s="8">
        <f>D679/F679*100</f>
        <v>117.07381251296141</v>
      </c>
      <c r="L679" s="8">
        <f>E679/G679*100</f>
        <v>121.96699661660615</v>
      </c>
    </row>
    <row r="680" spans="1:12" s="1" customFormat="1" x14ac:dyDescent="0.2">
      <c r="A680" s="6" t="s">
        <v>10</v>
      </c>
      <c r="B680" s="7">
        <v>974.31500000000005</v>
      </c>
      <c r="C680" s="7">
        <v>2687.4140000000002</v>
      </c>
      <c r="D680" s="7">
        <v>1163.8889999999999</v>
      </c>
      <c r="E680" s="7">
        <v>3851.3029999999999</v>
      </c>
      <c r="F680" s="7">
        <v>937.89499999999998</v>
      </c>
      <c r="G680" s="7">
        <v>2963.4389999999999</v>
      </c>
      <c r="H680" s="25">
        <f>H681+H682</f>
        <v>100</v>
      </c>
      <c r="I680" s="25">
        <f>I681+I682</f>
        <v>99.999999999999986</v>
      </c>
      <c r="J680" s="8">
        <f t="shared" si="131"/>
        <v>119.45715707958924</v>
      </c>
      <c r="K680" s="8">
        <f>D680/F680*100</f>
        <v>124.09587427164021</v>
      </c>
      <c r="L680" s="8">
        <f>E680/G680*100</f>
        <v>129.96059645567195</v>
      </c>
    </row>
    <row r="681" spans="1:12" s="1" customFormat="1" x14ac:dyDescent="0.2">
      <c r="A681" s="9" t="s">
        <v>11</v>
      </c>
      <c r="B681" s="7">
        <v>4.9009999999999998</v>
      </c>
      <c r="C681" s="7">
        <v>16.119</v>
      </c>
      <c r="D681" s="7">
        <v>1.631</v>
      </c>
      <c r="E681" s="7">
        <v>17.75</v>
      </c>
      <c r="F681" s="7">
        <v>2.1000000000000001E-2</v>
      </c>
      <c r="G681" s="7">
        <v>11.191000000000001</v>
      </c>
      <c r="H681" s="25">
        <f>D681/D680*100</f>
        <v>0.14013363817339972</v>
      </c>
      <c r="I681" s="25">
        <f>E681/E680*100</f>
        <v>0.46088297908526021</v>
      </c>
      <c r="J681" s="8">
        <f t="shared" si="131"/>
        <v>33.278922668843094</v>
      </c>
      <c r="K681" s="10"/>
      <c r="L681" s="8">
        <f>E681/G681*100</f>
        <v>158.60959699758735</v>
      </c>
    </row>
    <row r="682" spans="1:12" s="1" customFormat="1" x14ac:dyDescent="0.2">
      <c r="A682" s="9" t="s">
        <v>12</v>
      </c>
      <c r="B682" s="7">
        <v>969.41399999999999</v>
      </c>
      <c r="C682" s="7">
        <v>2671.2950000000001</v>
      </c>
      <c r="D682" s="7">
        <v>1162.258</v>
      </c>
      <c r="E682" s="7">
        <v>3833.5529999999999</v>
      </c>
      <c r="F682" s="7">
        <v>937.87400000000002</v>
      </c>
      <c r="G682" s="7">
        <v>2952.248</v>
      </c>
      <c r="H682" s="25">
        <f>D682/D680*100</f>
        <v>99.859866361826604</v>
      </c>
      <c r="I682" s="25">
        <f>E682/E680*100</f>
        <v>99.53911702091473</v>
      </c>
      <c r="J682" s="8">
        <f t="shared" si="131"/>
        <v>119.89284248009622</v>
      </c>
      <c r="K682" s="8">
        <f>D682/F682*100</f>
        <v>123.92474895348415</v>
      </c>
      <c r="L682" s="8">
        <f>E682/G682*100</f>
        <v>129.85199752866291</v>
      </c>
    </row>
    <row r="683" spans="1:12" s="1" customFormat="1" ht="45" x14ac:dyDescent="0.2">
      <c r="A683" s="3" t="s">
        <v>110</v>
      </c>
      <c r="B683" s="7"/>
      <c r="C683" s="7"/>
      <c r="D683" s="7"/>
      <c r="E683" s="7"/>
      <c r="F683" s="7"/>
      <c r="G683" s="7"/>
      <c r="H683" s="46"/>
      <c r="I683" s="46"/>
      <c r="J683" s="46"/>
      <c r="K683" s="46"/>
      <c r="L683" s="46"/>
    </row>
    <row r="684" spans="1:12" s="1" customFormat="1" x14ac:dyDescent="0.2">
      <c r="A684" s="6" t="s">
        <v>7</v>
      </c>
      <c r="B684" s="7">
        <v>66.738</v>
      </c>
      <c r="C684" s="7">
        <v>194.06399999999999</v>
      </c>
      <c r="D684" s="7">
        <v>54.115000000000002</v>
      </c>
      <c r="E684" s="7">
        <v>248.179</v>
      </c>
      <c r="F684" s="7">
        <v>44.106999999999999</v>
      </c>
      <c r="G684" s="7">
        <v>125.756</v>
      </c>
      <c r="H684" s="25">
        <f>H685+H686</f>
        <v>99.998152083525824</v>
      </c>
      <c r="I684" s="25">
        <f>I685+I686</f>
        <v>99.999597065021618</v>
      </c>
      <c r="J684" s="8">
        <f>D684/B684*100</f>
        <v>81.085738260061731</v>
      </c>
      <c r="K684" s="8">
        <f>D684/F684*100</f>
        <v>122.69027591992202</v>
      </c>
      <c r="L684" s="8">
        <f>E684/G684*100</f>
        <v>197.34962944114</v>
      </c>
    </row>
    <row r="685" spans="1:12" s="1" customFormat="1" x14ac:dyDescent="0.2">
      <c r="A685" s="9" t="s">
        <v>8</v>
      </c>
      <c r="B685" s="7">
        <v>34.420999999999999</v>
      </c>
      <c r="C685" s="7">
        <v>83.088999999999999</v>
      </c>
      <c r="D685" s="7">
        <v>34.420999999999999</v>
      </c>
      <c r="E685" s="7">
        <v>117.51</v>
      </c>
      <c r="F685" s="7">
        <v>22.533000000000001</v>
      </c>
      <c r="G685" s="7">
        <v>65.272000000000006</v>
      </c>
      <c r="H685" s="25">
        <f>D685/D684*100</f>
        <v>63.607132957590316</v>
      </c>
      <c r="I685" s="25">
        <f>E685/E684*100</f>
        <v>47.348889309732087</v>
      </c>
      <c r="J685" s="8">
        <f>D685/B685*100</f>
        <v>100</v>
      </c>
      <c r="K685" s="8">
        <f>D685/F685*100</f>
        <v>152.7581768961079</v>
      </c>
      <c r="L685" s="8">
        <f>E685/G685*100</f>
        <v>180.03125383012625</v>
      </c>
    </row>
    <row r="686" spans="1:12" s="1" customFormat="1" x14ac:dyDescent="0.2">
      <c r="A686" s="9" t="s">
        <v>9</v>
      </c>
      <c r="B686" s="7">
        <v>32.316000000000003</v>
      </c>
      <c r="C686" s="7">
        <v>110.97499999999999</v>
      </c>
      <c r="D686" s="7">
        <v>19.693000000000001</v>
      </c>
      <c r="E686" s="7">
        <v>130.66800000000001</v>
      </c>
      <c r="F686" s="7">
        <v>21.574000000000002</v>
      </c>
      <c r="G686" s="7">
        <v>60.484000000000002</v>
      </c>
      <c r="H686" s="25">
        <f>D686/D684*100</f>
        <v>36.391019125935507</v>
      </c>
      <c r="I686" s="25">
        <f>E686/E684*100</f>
        <v>52.650707755289531</v>
      </c>
      <c r="J686" s="8">
        <f>D686/B686*100</f>
        <v>60.938853818541894</v>
      </c>
      <c r="K686" s="8">
        <f>D686/F686*100</f>
        <v>91.281171780847316</v>
      </c>
      <c r="L686" s="80">
        <f>E686/G686</f>
        <v>2.1603729912042855</v>
      </c>
    </row>
    <row r="687" spans="1:12" s="1" customFormat="1" x14ac:dyDescent="0.2">
      <c r="A687" s="6" t="s">
        <v>10</v>
      </c>
      <c r="B687" s="7">
        <v>66.738</v>
      </c>
      <c r="C687" s="7">
        <v>194.06399999999999</v>
      </c>
      <c r="D687" s="7">
        <v>54.115000000000002</v>
      </c>
      <c r="E687" s="7">
        <v>248.179</v>
      </c>
      <c r="F687" s="7">
        <v>44.106999999999999</v>
      </c>
      <c r="G687" s="7">
        <v>125.756</v>
      </c>
      <c r="H687" s="25">
        <f>H688+H689</f>
        <v>99.99815208352581</v>
      </c>
      <c r="I687" s="25">
        <f>I688+I689</f>
        <v>99.999597065021618</v>
      </c>
      <c r="J687" s="8">
        <f>D687/B687*100</f>
        <v>81.085738260061731</v>
      </c>
      <c r="K687" s="8">
        <f>D687/F687*100</f>
        <v>122.69027591992202</v>
      </c>
      <c r="L687" s="8">
        <f>E687/G687*100</f>
        <v>197.34962944114</v>
      </c>
    </row>
    <row r="688" spans="1:12" s="1" customFormat="1" x14ac:dyDescent="0.2">
      <c r="A688" s="9" t="s">
        <v>11</v>
      </c>
      <c r="B688" s="7">
        <v>0</v>
      </c>
      <c r="C688" s="7">
        <v>0</v>
      </c>
      <c r="D688" s="7">
        <v>0.45800000000000002</v>
      </c>
      <c r="E688" s="7">
        <v>0.45800000000000002</v>
      </c>
      <c r="F688" s="7">
        <v>0.91800000000000004</v>
      </c>
      <c r="G688" s="7">
        <v>1.9690000000000001</v>
      </c>
      <c r="H688" s="25">
        <f>D688/D687*100</f>
        <v>0.8463457451723182</v>
      </c>
      <c r="I688" s="25">
        <f>E688/E687*100</f>
        <v>0.1845442200992026</v>
      </c>
      <c r="J688" s="8">
        <v>0</v>
      </c>
      <c r="K688" s="8">
        <f>D688/F688*100</f>
        <v>49.891067538126357</v>
      </c>
      <c r="L688" s="8">
        <f>E688/G688*100</f>
        <v>23.260538344337228</v>
      </c>
    </row>
    <row r="689" spans="1:12" s="1" customFormat="1" x14ac:dyDescent="0.2">
      <c r="A689" s="9" t="s">
        <v>12</v>
      </c>
      <c r="B689" s="7">
        <v>66.738</v>
      </c>
      <c r="C689" s="7">
        <v>194.06399999999999</v>
      </c>
      <c r="D689" s="7">
        <v>53.655999999999999</v>
      </c>
      <c r="E689" s="7">
        <v>247.72</v>
      </c>
      <c r="F689" s="7">
        <v>43.189</v>
      </c>
      <c r="G689" s="7">
        <v>123.788</v>
      </c>
      <c r="H689" s="25">
        <f>D689/D687*100</f>
        <v>99.151806338353495</v>
      </c>
      <c r="I689" s="25">
        <f>E689/E687*100</f>
        <v>99.81505284492242</v>
      </c>
      <c r="J689" s="8">
        <f>D689/B689*100</f>
        <v>80.397974167640612</v>
      </c>
      <c r="K689" s="8">
        <f>D689/F689*100</f>
        <v>124.23533770172961</v>
      </c>
      <c r="L689" s="80">
        <f>E689/G689</f>
        <v>2.0011632791546838</v>
      </c>
    </row>
    <row r="690" spans="1:12" s="1" customFormat="1" x14ac:dyDescent="0.2">
      <c r="A690" s="3" t="s">
        <v>111</v>
      </c>
      <c r="B690" s="7"/>
      <c r="C690" s="7"/>
      <c r="D690" s="7"/>
      <c r="E690" s="7"/>
      <c r="F690" s="7"/>
      <c r="G690" s="7"/>
      <c r="H690" s="46"/>
      <c r="I690" s="46"/>
      <c r="J690" s="46"/>
      <c r="K690" s="46"/>
      <c r="L690" s="46"/>
    </row>
    <row r="691" spans="1:12" s="1" customFormat="1" x14ac:dyDescent="0.2">
      <c r="A691" s="6" t="s">
        <v>7</v>
      </c>
      <c r="B691" s="7">
        <v>657.34299999999996</v>
      </c>
      <c r="C691" s="7">
        <v>2650.5349999999999</v>
      </c>
      <c r="D691" s="7">
        <v>2611.9670000000001</v>
      </c>
      <c r="E691" s="7">
        <v>5262.5020000000004</v>
      </c>
      <c r="F691" s="7">
        <v>418.04300000000001</v>
      </c>
      <c r="G691" s="7">
        <v>1998.2829999999999</v>
      </c>
      <c r="H691" s="25"/>
      <c r="I691" s="25">
        <f>I692+I693</f>
        <v>99.999999999999986</v>
      </c>
      <c r="J691" s="80">
        <f>D691/B691</f>
        <v>3.9735221946533246</v>
      </c>
      <c r="K691" s="10"/>
      <c r="L691" s="80">
        <f>E691/G691</f>
        <v>2.6335118699403441</v>
      </c>
    </row>
    <row r="692" spans="1:12" s="1" customFormat="1" x14ac:dyDescent="0.2">
      <c r="A692" s="9" t="s">
        <v>8</v>
      </c>
      <c r="B692" s="7" t="s">
        <v>24</v>
      </c>
      <c r="C692" s="7">
        <v>2071</v>
      </c>
      <c r="D692" s="7" t="s">
        <v>24</v>
      </c>
      <c r="E692" s="7">
        <v>2463</v>
      </c>
      <c r="F692" s="7">
        <v>168</v>
      </c>
      <c r="G692" s="7">
        <v>1177</v>
      </c>
      <c r="H692" s="25"/>
      <c r="I692" s="25">
        <f>E692/E691*100</f>
        <v>46.802832568994745</v>
      </c>
      <c r="J692" s="8"/>
      <c r="K692" s="8"/>
      <c r="L692" s="80">
        <f>E692/G692</f>
        <v>2.092608326253186</v>
      </c>
    </row>
    <row r="693" spans="1:12" s="1" customFormat="1" x14ac:dyDescent="0.2">
      <c r="A693" s="9" t="s">
        <v>9</v>
      </c>
      <c r="B693" s="7">
        <v>301.34300000000002</v>
      </c>
      <c r="C693" s="7">
        <v>579.53499999999997</v>
      </c>
      <c r="D693" s="7">
        <v>2219.9670000000001</v>
      </c>
      <c r="E693" s="7">
        <v>2799.502</v>
      </c>
      <c r="F693" s="7">
        <v>250.04300000000001</v>
      </c>
      <c r="G693" s="7">
        <v>821.28300000000002</v>
      </c>
      <c r="H693" s="25">
        <f>D693/D691*100</f>
        <v>84.992153423071585</v>
      </c>
      <c r="I693" s="25">
        <f>E693/E691*100</f>
        <v>53.197167431005241</v>
      </c>
      <c r="J693" s="10"/>
      <c r="K693" s="10"/>
      <c r="L693" s="80">
        <f>E693/G693</f>
        <v>3.4086934710690469</v>
      </c>
    </row>
    <row r="694" spans="1:12" s="1" customFormat="1" x14ac:dyDescent="0.2">
      <c r="A694" s="6" t="s">
        <v>10</v>
      </c>
      <c r="B694" s="7">
        <v>657.34299999999996</v>
      </c>
      <c r="C694" s="7">
        <v>2650.5349999999999</v>
      </c>
      <c r="D694" s="7">
        <v>2611.9670000000001</v>
      </c>
      <c r="E694" s="7">
        <v>5262.5020000000004</v>
      </c>
      <c r="F694" s="7">
        <v>418.04300000000001</v>
      </c>
      <c r="G694" s="7">
        <v>1998.2829999999999</v>
      </c>
      <c r="H694" s="25">
        <f>H695+H696</f>
        <v>100</v>
      </c>
      <c r="I694" s="25">
        <f>I695+I696</f>
        <v>99.999999999999986</v>
      </c>
      <c r="J694" s="80">
        <f>D694/B694</f>
        <v>3.9735221946533246</v>
      </c>
      <c r="K694" s="10"/>
      <c r="L694" s="80">
        <f>E694/G694</f>
        <v>2.6335118699403441</v>
      </c>
    </row>
    <row r="695" spans="1:12" s="1" customFormat="1" x14ac:dyDescent="0.2">
      <c r="A695" s="9" t="s">
        <v>11</v>
      </c>
      <c r="B695" s="7">
        <v>1.4999999999999999E-2</v>
      </c>
      <c r="C695" s="7">
        <v>0.02</v>
      </c>
      <c r="D695" s="7">
        <v>5.0000000000000001E-3</v>
      </c>
      <c r="E695" s="7">
        <v>2.5000000000000001E-2</v>
      </c>
      <c r="F695" s="7">
        <v>0</v>
      </c>
      <c r="G695" s="7">
        <v>7.5789999999999997</v>
      </c>
      <c r="H695" s="25">
        <f>D695/D694*100</f>
        <v>1.9142661450163802E-4</v>
      </c>
      <c r="I695" s="25">
        <f>E695/E694*100</f>
        <v>4.75059201877738E-4</v>
      </c>
      <c r="J695" s="8">
        <f>D695/B695*100</f>
        <v>33.333333333333336</v>
      </c>
      <c r="K695" s="8">
        <v>0</v>
      </c>
      <c r="L695" s="8">
        <f>E695/G695*100</f>
        <v>0.3298588204248582</v>
      </c>
    </row>
    <row r="696" spans="1:12" s="1" customFormat="1" x14ac:dyDescent="0.2">
      <c r="A696" s="9" t="s">
        <v>12</v>
      </c>
      <c r="B696" s="7">
        <v>657.32799999999997</v>
      </c>
      <c r="C696" s="7">
        <v>2650.5149999999999</v>
      </c>
      <c r="D696" s="7">
        <v>2611.962</v>
      </c>
      <c r="E696" s="7">
        <v>5262.4769999999999</v>
      </c>
      <c r="F696" s="7">
        <v>418.04300000000001</v>
      </c>
      <c r="G696" s="7">
        <v>1990.704</v>
      </c>
      <c r="H696" s="25">
        <f>D696/D694*100</f>
        <v>99.999808573385494</v>
      </c>
      <c r="I696" s="25">
        <f>E696/E694*100</f>
        <v>99.999524940798111</v>
      </c>
      <c r="J696" s="80">
        <f>D696/B696</f>
        <v>3.973605262517343</v>
      </c>
      <c r="K696" s="10"/>
      <c r="L696" s="80">
        <f>E696/G696</f>
        <v>2.6435256070214357</v>
      </c>
    </row>
    <row r="697" spans="1:12" s="1" customFormat="1" ht="22.5" x14ac:dyDescent="0.2">
      <c r="A697" s="3" t="s">
        <v>112</v>
      </c>
      <c r="B697" s="7"/>
      <c r="C697" s="7"/>
      <c r="D697" s="7"/>
      <c r="E697" s="7"/>
      <c r="F697" s="7"/>
      <c r="G697" s="7"/>
      <c r="H697" s="46"/>
      <c r="I697" s="46"/>
      <c r="J697" s="46"/>
      <c r="K697" s="46"/>
      <c r="L697" s="46"/>
    </row>
    <row r="698" spans="1:12" s="1" customFormat="1" x14ac:dyDescent="0.2">
      <c r="A698" s="6" t="s">
        <v>7</v>
      </c>
      <c r="B698" s="7">
        <v>219581.024</v>
      </c>
      <c r="C698" s="7">
        <v>670452.01</v>
      </c>
      <c r="D698" s="7">
        <v>222825.42</v>
      </c>
      <c r="E698" s="7">
        <v>893277.42599999998</v>
      </c>
      <c r="F698" s="7">
        <v>246619.00599999999</v>
      </c>
      <c r="G698" s="7">
        <v>995901.31200000003</v>
      </c>
      <c r="H698" s="25">
        <f>H699+H700</f>
        <v>100.00000044878182</v>
      </c>
      <c r="I698" s="25">
        <f>I699+I700</f>
        <v>100</v>
      </c>
      <c r="J698" s="8">
        <f t="shared" ref="J698:J703" si="132">D698/B698*100</f>
        <v>101.47753933418218</v>
      </c>
      <c r="K698" s="8">
        <f t="shared" ref="K698:L701" si="133">D698/F698*100</f>
        <v>90.352087462391282</v>
      </c>
      <c r="L698" s="8">
        <f t="shared" si="133"/>
        <v>89.695375961107274</v>
      </c>
    </row>
    <row r="699" spans="1:12" s="1" customFormat="1" x14ac:dyDescent="0.2">
      <c r="A699" s="9" t="s">
        <v>8</v>
      </c>
      <c r="B699" s="7">
        <v>187266.66699999999</v>
      </c>
      <c r="C699" s="7">
        <v>544300</v>
      </c>
      <c r="D699" s="7">
        <v>184366.66699999999</v>
      </c>
      <c r="E699" s="7">
        <v>728666.66700000002</v>
      </c>
      <c r="F699" s="7">
        <v>198100</v>
      </c>
      <c r="G699" s="7">
        <v>803500</v>
      </c>
      <c r="H699" s="25">
        <f>D699/D698*100</f>
        <v>82.740410407394265</v>
      </c>
      <c r="I699" s="25">
        <f>E699/E698*100</f>
        <v>81.572269240351318</v>
      </c>
      <c r="J699" s="8">
        <f t="shared" si="132"/>
        <v>98.451406197131703</v>
      </c>
      <c r="K699" s="8">
        <f t="shared" si="133"/>
        <v>93.067474507824315</v>
      </c>
      <c r="L699" s="8">
        <f t="shared" si="133"/>
        <v>90.686579589296826</v>
      </c>
    </row>
    <row r="700" spans="1:12" s="1" customFormat="1" x14ac:dyDescent="0.2">
      <c r="A700" s="9" t="s">
        <v>9</v>
      </c>
      <c r="B700" s="7">
        <v>32314.357</v>
      </c>
      <c r="C700" s="7">
        <v>126152.01</v>
      </c>
      <c r="D700" s="7">
        <v>38458.754000000001</v>
      </c>
      <c r="E700" s="7">
        <v>164610.75899999999</v>
      </c>
      <c r="F700" s="7">
        <v>48519.006000000001</v>
      </c>
      <c r="G700" s="7">
        <v>192401.31200000001</v>
      </c>
      <c r="H700" s="25">
        <f>D700/D698*100</f>
        <v>17.259590041387558</v>
      </c>
      <c r="I700" s="25">
        <f>E700/E698*100</f>
        <v>18.427730759648682</v>
      </c>
      <c r="J700" s="8">
        <f t="shared" si="132"/>
        <v>119.01444921215669</v>
      </c>
      <c r="K700" s="8">
        <f t="shared" si="133"/>
        <v>79.265337793606079</v>
      </c>
      <c r="L700" s="8">
        <f t="shared" si="133"/>
        <v>85.555944129944379</v>
      </c>
    </row>
    <row r="701" spans="1:12" s="1" customFormat="1" x14ac:dyDescent="0.2">
      <c r="A701" s="6" t="s">
        <v>10</v>
      </c>
      <c r="B701" s="7">
        <v>219581.024</v>
      </c>
      <c r="C701" s="7">
        <v>670452.01</v>
      </c>
      <c r="D701" s="7">
        <v>222825.42</v>
      </c>
      <c r="E701" s="7">
        <v>893277.42599999998</v>
      </c>
      <c r="F701" s="7">
        <v>246619.00599999999</v>
      </c>
      <c r="G701" s="7">
        <v>995901.31200000003</v>
      </c>
      <c r="H701" s="25">
        <f>H702+H703</f>
        <v>100</v>
      </c>
      <c r="I701" s="25">
        <f>I702+I703</f>
        <v>100</v>
      </c>
      <c r="J701" s="8">
        <f t="shared" si="132"/>
        <v>101.47753933418218</v>
      </c>
      <c r="K701" s="8">
        <f t="shared" si="133"/>
        <v>90.352087462391282</v>
      </c>
      <c r="L701" s="8">
        <f t="shared" si="133"/>
        <v>89.695375961107274</v>
      </c>
    </row>
    <row r="702" spans="1:12" s="1" customFormat="1" x14ac:dyDescent="0.2">
      <c r="A702" s="9" t="s">
        <v>11</v>
      </c>
      <c r="B702" s="7">
        <v>3994.95</v>
      </c>
      <c r="C702" s="7">
        <v>4146.9290000000001</v>
      </c>
      <c r="D702" s="7">
        <v>5699.0569999999998</v>
      </c>
      <c r="E702" s="7">
        <v>9845.9860000000008</v>
      </c>
      <c r="F702" s="7">
        <v>2716.9</v>
      </c>
      <c r="G702" s="7">
        <v>13070.646000000001</v>
      </c>
      <c r="H702" s="25">
        <f>D702/D701*100</f>
        <v>2.5576332359207488</v>
      </c>
      <c r="I702" s="25">
        <f>E702/E701*100</f>
        <v>1.1022315927191024</v>
      </c>
      <c r="J702" s="8">
        <f t="shared" si="132"/>
        <v>142.65652886769547</v>
      </c>
      <c r="K702" s="80">
        <f>D702/F702</f>
        <v>2.0976322279068054</v>
      </c>
      <c r="L702" s="8">
        <f>E702/G702*100</f>
        <v>75.328992920472331</v>
      </c>
    </row>
    <row r="703" spans="1:12" s="1" customFormat="1" x14ac:dyDescent="0.2">
      <c r="A703" s="9" t="s">
        <v>12</v>
      </c>
      <c r="B703" s="7">
        <v>215586.07399999999</v>
      </c>
      <c r="C703" s="7">
        <v>666305.08100000001</v>
      </c>
      <c r="D703" s="7">
        <v>217126.36300000001</v>
      </c>
      <c r="E703" s="7">
        <v>883431.44</v>
      </c>
      <c r="F703" s="7">
        <v>243902.106</v>
      </c>
      <c r="G703" s="7">
        <v>982830.66599999997</v>
      </c>
      <c r="H703" s="25">
        <f>D703/D701*100</f>
        <v>97.442366764079253</v>
      </c>
      <c r="I703" s="25">
        <f>E703/E701*100</f>
        <v>98.897768407280893</v>
      </c>
      <c r="J703" s="8">
        <f t="shared" si="132"/>
        <v>100.71446590747787</v>
      </c>
      <c r="K703" s="8">
        <f>D703/F703*100</f>
        <v>89.021930380543751</v>
      </c>
      <c r="L703" s="8">
        <f>E703/G703*100</f>
        <v>89.886434211038349</v>
      </c>
    </row>
    <row r="704" spans="1:12" s="1" customFormat="1" x14ac:dyDescent="0.2">
      <c r="A704" s="3" t="s">
        <v>113</v>
      </c>
      <c r="B704" s="7"/>
      <c r="C704" s="7"/>
      <c r="D704" s="7"/>
      <c r="E704" s="7"/>
      <c r="F704" s="7"/>
      <c r="G704" s="7"/>
      <c r="H704" s="46"/>
      <c r="I704" s="46"/>
      <c r="J704" s="46"/>
      <c r="K704" s="46"/>
      <c r="L704" s="46"/>
    </row>
    <row r="705" spans="1:12" s="1" customFormat="1" x14ac:dyDescent="0.2">
      <c r="A705" s="6" t="s">
        <v>7</v>
      </c>
      <c r="B705" s="7">
        <v>407948.25300000003</v>
      </c>
      <c r="C705" s="7">
        <v>1280894.939</v>
      </c>
      <c r="D705" s="7">
        <v>425385.41600000003</v>
      </c>
      <c r="E705" s="7">
        <v>1706280.355</v>
      </c>
      <c r="F705" s="7">
        <v>403420.59</v>
      </c>
      <c r="G705" s="7">
        <v>1609097.51</v>
      </c>
      <c r="H705" s="25">
        <f>H706+H707</f>
        <v>99.999999999999986</v>
      </c>
      <c r="I705" s="25">
        <f>I706+I707</f>
        <v>100</v>
      </c>
      <c r="J705" s="8">
        <f>D705/B705*100</f>
        <v>104.27435658120099</v>
      </c>
      <c r="K705" s="8">
        <f>D705/F705*100</f>
        <v>105.44464673952314</v>
      </c>
      <c r="L705" s="8">
        <f>E705/G705*100</f>
        <v>106.03958706020246</v>
      </c>
    </row>
    <row r="706" spans="1:12" s="1" customFormat="1" x14ac:dyDescent="0.2">
      <c r="A706" s="9" t="s">
        <v>8</v>
      </c>
      <c r="B706" s="7">
        <v>407933.33299999998</v>
      </c>
      <c r="C706" s="7">
        <v>1280766.6669999999</v>
      </c>
      <c r="D706" s="7">
        <v>423233.33299999998</v>
      </c>
      <c r="E706" s="7">
        <v>1704000</v>
      </c>
      <c r="F706" s="7">
        <v>403400</v>
      </c>
      <c r="G706" s="7">
        <v>1608800</v>
      </c>
      <c r="H706" s="25">
        <f>D706/D705*100</f>
        <v>99.494086322884172</v>
      </c>
      <c r="I706" s="25">
        <f>E706/E705*100</f>
        <v>99.866355198117489</v>
      </c>
      <c r="J706" s="8">
        <f>D706/B706*100</f>
        <v>103.75061284830088</v>
      </c>
      <c r="K706" s="8">
        <f>D706/F706*100</f>
        <v>104.91654263758056</v>
      </c>
      <c r="L706" s="8">
        <f>E706/G706*100</f>
        <v>105.91745400298358</v>
      </c>
    </row>
    <row r="707" spans="1:12" s="1" customFormat="1" x14ac:dyDescent="0.2">
      <c r="A707" s="9" t="s">
        <v>9</v>
      </c>
      <c r="B707" s="7">
        <v>14.92</v>
      </c>
      <c r="C707" s="7">
        <v>128.27199999999999</v>
      </c>
      <c r="D707" s="7">
        <v>2152.0830000000001</v>
      </c>
      <c r="E707" s="7">
        <v>2280.355</v>
      </c>
      <c r="F707" s="7">
        <v>20.59</v>
      </c>
      <c r="G707" s="7">
        <v>297.51</v>
      </c>
      <c r="H707" s="25">
        <f>D707/D705*100</f>
        <v>0.50591367711581348</v>
      </c>
      <c r="I707" s="25">
        <f>E707/E705*100</f>
        <v>0.13364480188251363</v>
      </c>
      <c r="J707" s="10"/>
      <c r="K707" s="10"/>
      <c r="L707" s="10"/>
    </row>
    <row r="708" spans="1:12" s="1" customFormat="1" x14ac:dyDescent="0.2">
      <c r="A708" s="6" t="s">
        <v>10</v>
      </c>
      <c r="B708" s="7">
        <v>407948.25300000003</v>
      </c>
      <c r="C708" s="7">
        <v>1280894.939</v>
      </c>
      <c r="D708" s="7">
        <v>425385.41600000003</v>
      </c>
      <c r="E708" s="7">
        <v>1706280.355</v>
      </c>
      <c r="F708" s="7">
        <v>403420.59</v>
      </c>
      <c r="G708" s="7">
        <v>1609097.51</v>
      </c>
      <c r="H708" s="25">
        <f>H709+H710</f>
        <v>100</v>
      </c>
      <c r="I708" s="25">
        <f>I709+I710</f>
        <v>100</v>
      </c>
      <c r="J708" s="8">
        <f>D708/B708*100</f>
        <v>104.27435658120099</v>
      </c>
      <c r="K708" s="8">
        <f>D708/F708*100</f>
        <v>105.44464673952314</v>
      </c>
      <c r="L708" s="8">
        <f>E708/G708*100</f>
        <v>106.03958706020246</v>
      </c>
    </row>
    <row r="709" spans="1:12" s="1" customFormat="1" x14ac:dyDescent="0.2">
      <c r="A709" s="9" t="s">
        <v>11</v>
      </c>
      <c r="B709" s="7">
        <v>0</v>
      </c>
      <c r="C709" s="7">
        <v>0</v>
      </c>
      <c r="D709" s="7">
        <v>0</v>
      </c>
      <c r="E709" s="7">
        <v>0</v>
      </c>
      <c r="F709" s="7">
        <v>0</v>
      </c>
      <c r="G709" s="7">
        <v>0</v>
      </c>
      <c r="H709" s="25">
        <f>D709/D708*100</f>
        <v>0</v>
      </c>
      <c r="I709" s="25">
        <f>E709/E708*100</f>
        <v>0</v>
      </c>
      <c r="J709" s="8">
        <v>0</v>
      </c>
      <c r="K709" s="8">
        <v>0</v>
      </c>
      <c r="L709" s="8">
        <v>0</v>
      </c>
    </row>
    <row r="710" spans="1:12" s="1" customFormat="1" x14ac:dyDescent="0.2">
      <c r="A710" s="9" t="s">
        <v>12</v>
      </c>
      <c r="B710" s="7">
        <v>407948.25300000003</v>
      </c>
      <c r="C710" s="7">
        <v>1280894.939</v>
      </c>
      <c r="D710" s="7">
        <v>425385.41600000003</v>
      </c>
      <c r="E710" s="7">
        <v>1706280.355</v>
      </c>
      <c r="F710" s="7">
        <v>403420.59</v>
      </c>
      <c r="G710" s="7">
        <v>1609097.51</v>
      </c>
      <c r="H710" s="25">
        <f>D710/D708*100</f>
        <v>100</v>
      </c>
      <c r="I710" s="25">
        <f>E710/E708*100</f>
        <v>100</v>
      </c>
      <c r="J710" s="8">
        <f>D710/B710*100</f>
        <v>104.27435658120099</v>
      </c>
      <c r="K710" s="8">
        <f>D710/F710*100</f>
        <v>105.44464673952314</v>
      </c>
      <c r="L710" s="8">
        <f>E710/G710*100</f>
        <v>106.03958706020246</v>
      </c>
    </row>
    <row r="711" spans="1:12" s="1" customFormat="1" ht="45" x14ac:dyDescent="0.2">
      <c r="A711" s="3" t="s">
        <v>114</v>
      </c>
      <c r="B711" s="7"/>
      <c r="C711" s="7"/>
      <c r="D711" s="7"/>
      <c r="E711" s="7"/>
      <c r="F711" s="7"/>
      <c r="G711" s="7"/>
      <c r="H711" s="46"/>
      <c r="I711" s="46"/>
      <c r="J711" s="46"/>
      <c r="K711" s="46"/>
      <c r="L711" s="46"/>
    </row>
    <row r="712" spans="1:12" s="1" customFormat="1" x14ac:dyDescent="0.2">
      <c r="A712" s="6" t="s">
        <v>7</v>
      </c>
      <c r="B712" s="7">
        <v>407935.49300000002</v>
      </c>
      <c r="C712" s="7">
        <v>1280882.179</v>
      </c>
      <c r="D712" s="7">
        <v>425385.41600000003</v>
      </c>
      <c r="E712" s="7">
        <v>1706267.595</v>
      </c>
      <c r="F712" s="7">
        <v>403400</v>
      </c>
      <c r="G712" s="7">
        <v>1607451.2879999999</v>
      </c>
      <c r="H712" s="25">
        <f>H713+H714</f>
        <v>99.999999999999986</v>
      </c>
      <c r="I712" s="25">
        <f>I713+I714</f>
        <v>100</v>
      </c>
      <c r="J712" s="8">
        <f>D712/B712*100</f>
        <v>104.27761822627187</v>
      </c>
      <c r="K712" s="8">
        <f>D712/F712*100</f>
        <v>105.45002875557761</v>
      </c>
      <c r="L712" s="8">
        <f>E712/G712*100</f>
        <v>106.1473904520583</v>
      </c>
    </row>
    <row r="713" spans="1:12" s="1" customFormat="1" x14ac:dyDescent="0.2">
      <c r="A713" s="9" t="s">
        <v>8</v>
      </c>
      <c r="B713" s="7">
        <v>407933.33299999998</v>
      </c>
      <c r="C713" s="7">
        <v>1280766.6669999999</v>
      </c>
      <c r="D713" s="7">
        <v>423233.33299999998</v>
      </c>
      <c r="E713" s="7">
        <v>1704000</v>
      </c>
      <c r="F713" s="7">
        <v>403400</v>
      </c>
      <c r="G713" s="7">
        <v>1607200</v>
      </c>
      <c r="H713" s="25">
        <f>D713/D712*100</f>
        <v>99.494086322884172</v>
      </c>
      <c r="I713" s="25">
        <f>E713/E712*100</f>
        <v>99.867102029796214</v>
      </c>
      <c r="J713" s="8">
        <f>D713/B713*100</f>
        <v>103.75061284830088</v>
      </c>
      <c r="K713" s="8">
        <f>D713/F713*100</f>
        <v>104.91654263758056</v>
      </c>
      <c r="L713" s="8">
        <f>E713/G713*100</f>
        <v>106.02289696366351</v>
      </c>
    </row>
    <row r="714" spans="1:12" s="1" customFormat="1" x14ac:dyDescent="0.2">
      <c r="A714" s="9" t="s">
        <v>9</v>
      </c>
      <c r="B714" s="7">
        <v>2.16</v>
      </c>
      <c r="C714" s="7">
        <v>115.512</v>
      </c>
      <c r="D714" s="7">
        <v>2152.0830000000001</v>
      </c>
      <c r="E714" s="7">
        <v>2267.5949999999998</v>
      </c>
      <c r="F714" s="7">
        <v>0</v>
      </c>
      <c r="G714" s="7">
        <v>251.28800000000001</v>
      </c>
      <c r="H714" s="25">
        <f>D714/D712*100</f>
        <v>0.50591367711581348</v>
      </c>
      <c r="I714" s="25">
        <f>E714/E712*100</f>
        <v>0.13289797020378857</v>
      </c>
      <c r="J714" s="10"/>
      <c r="K714" s="8">
        <v>0</v>
      </c>
      <c r="L714" s="10"/>
    </row>
    <row r="715" spans="1:12" s="1" customFormat="1" x14ac:dyDescent="0.2">
      <c r="A715" s="6" t="s">
        <v>10</v>
      </c>
      <c r="B715" s="7">
        <v>407935.49300000002</v>
      </c>
      <c r="C715" s="7">
        <v>1280882.179</v>
      </c>
      <c r="D715" s="7">
        <v>425385.41600000003</v>
      </c>
      <c r="E715" s="7">
        <v>1706267.595</v>
      </c>
      <c r="F715" s="7">
        <v>403400</v>
      </c>
      <c r="G715" s="7">
        <v>1607451.2879999999</v>
      </c>
      <c r="H715" s="25">
        <f>H716+H717</f>
        <v>100</v>
      </c>
      <c r="I715" s="25">
        <f>I716+I717</f>
        <v>100</v>
      </c>
      <c r="J715" s="8">
        <f>D715/B715*100</f>
        <v>104.27761822627187</v>
      </c>
      <c r="K715" s="8">
        <f>D715/F715*100</f>
        <v>105.45002875557761</v>
      </c>
      <c r="L715" s="8">
        <f>E715/G715*100</f>
        <v>106.1473904520583</v>
      </c>
    </row>
    <row r="716" spans="1:12" s="1" customFormat="1" x14ac:dyDescent="0.2">
      <c r="A716" s="9" t="s">
        <v>11</v>
      </c>
      <c r="B716" s="7">
        <v>0</v>
      </c>
      <c r="C716" s="7">
        <v>0</v>
      </c>
      <c r="D716" s="7">
        <v>0</v>
      </c>
      <c r="E716" s="7">
        <v>0</v>
      </c>
      <c r="F716" s="7">
        <v>0</v>
      </c>
      <c r="G716" s="7">
        <v>0</v>
      </c>
      <c r="H716" s="25">
        <f>D716/D715*100</f>
        <v>0</v>
      </c>
      <c r="I716" s="25">
        <f>E716/E715*100</f>
        <v>0</v>
      </c>
      <c r="J716" s="8">
        <v>0</v>
      </c>
      <c r="K716" s="8">
        <v>0</v>
      </c>
      <c r="L716" s="8">
        <v>0</v>
      </c>
    </row>
    <row r="717" spans="1:12" s="1" customFormat="1" x14ac:dyDescent="0.2">
      <c r="A717" s="9" t="s">
        <v>12</v>
      </c>
      <c r="B717" s="7">
        <v>407935.49300000002</v>
      </c>
      <c r="C717" s="7">
        <v>1280882.179</v>
      </c>
      <c r="D717" s="7">
        <v>425385.41600000003</v>
      </c>
      <c r="E717" s="7">
        <v>1706267.595</v>
      </c>
      <c r="F717" s="7">
        <v>403400</v>
      </c>
      <c r="G717" s="7">
        <v>1607451.2879999999</v>
      </c>
      <c r="H717" s="25">
        <f>D717/D715*100</f>
        <v>100</v>
      </c>
      <c r="I717" s="25">
        <f>E717/E715*100</f>
        <v>100</v>
      </c>
      <c r="J717" s="8">
        <f>D717/B717*100</f>
        <v>104.27761822627187</v>
      </c>
      <c r="K717" s="8">
        <f>D717/F717*100</f>
        <v>105.45002875557761</v>
      </c>
      <c r="L717" s="8">
        <f>E717/G717*100</f>
        <v>106.1473904520583</v>
      </c>
    </row>
    <row r="718" spans="1:12" s="1" customFormat="1" ht="22.5" x14ac:dyDescent="0.2">
      <c r="A718" s="3" t="s">
        <v>115</v>
      </c>
      <c r="B718" s="7"/>
      <c r="C718" s="7"/>
      <c r="D718" s="7"/>
      <c r="E718" s="7"/>
      <c r="F718" s="7"/>
      <c r="G718" s="7"/>
      <c r="H718" s="46"/>
      <c r="I718" s="46"/>
      <c r="J718" s="46"/>
      <c r="K718" s="46"/>
      <c r="L718" s="46"/>
    </row>
    <row r="719" spans="1:12" s="1" customFormat="1" x14ac:dyDescent="0.2">
      <c r="A719" s="6" t="s">
        <v>7</v>
      </c>
      <c r="B719" s="7">
        <v>17272.105</v>
      </c>
      <c r="C719" s="7">
        <v>45072.237000000001</v>
      </c>
      <c r="D719" s="7">
        <v>16424.108</v>
      </c>
      <c r="E719" s="7">
        <v>61496.345000000001</v>
      </c>
      <c r="F719" s="7">
        <v>13084.781999999999</v>
      </c>
      <c r="G719" s="7">
        <v>53271.303999999996</v>
      </c>
      <c r="H719" s="25">
        <f>H720+H721</f>
        <v>100</v>
      </c>
      <c r="I719" s="25">
        <f>I720+I721</f>
        <v>100</v>
      </c>
      <c r="J719" s="8">
        <f t="shared" ref="J719:J724" si="134">D719/B719*100</f>
        <v>95.090366808214753</v>
      </c>
      <c r="K719" s="8">
        <f t="shared" ref="K719:L723" si="135">D719/F719*100</f>
        <v>125.52068502172983</v>
      </c>
      <c r="L719" s="8">
        <f t="shared" si="135"/>
        <v>115.43990926146657</v>
      </c>
    </row>
    <row r="720" spans="1:12" s="1" customFormat="1" x14ac:dyDescent="0.2">
      <c r="A720" s="9" t="s">
        <v>8</v>
      </c>
      <c r="B720" s="7">
        <v>17100</v>
      </c>
      <c r="C720" s="7">
        <v>44400</v>
      </c>
      <c r="D720" s="7">
        <v>16300</v>
      </c>
      <c r="E720" s="7">
        <v>60700</v>
      </c>
      <c r="F720" s="7">
        <v>12966.666999999999</v>
      </c>
      <c r="G720" s="7">
        <v>52866.667000000001</v>
      </c>
      <c r="H720" s="25">
        <f>D720/D719*100</f>
        <v>99.244354701028513</v>
      </c>
      <c r="I720" s="25">
        <f>E720/E719*100</f>
        <v>98.705053121449737</v>
      </c>
      <c r="J720" s="8">
        <f t="shared" si="134"/>
        <v>95.32163742690058</v>
      </c>
      <c r="K720" s="8">
        <f t="shared" si="135"/>
        <v>125.70693764249519</v>
      </c>
      <c r="L720" s="8">
        <f t="shared" si="135"/>
        <v>114.81714933911003</v>
      </c>
    </row>
    <row r="721" spans="1:12" s="1" customFormat="1" x14ac:dyDescent="0.2">
      <c r="A721" s="9" t="s">
        <v>9</v>
      </c>
      <c r="B721" s="7">
        <v>172.10499999999999</v>
      </c>
      <c r="C721" s="7">
        <v>672.23699999999997</v>
      </c>
      <c r="D721" s="7">
        <v>124.108</v>
      </c>
      <c r="E721" s="7">
        <v>796.34500000000003</v>
      </c>
      <c r="F721" s="7">
        <v>118.11499999999999</v>
      </c>
      <c r="G721" s="7">
        <v>404.637</v>
      </c>
      <c r="H721" s="25">
        <f>D721/D719*100</f>
        <v>0.75564529897148747</v>
      </c>
      <c r="I721" s="25">
        <f>E721/E719*100</f>
        <v>1.2949468785502618</v>
      </c>
      <c r="J721" s="8">
        <f t="shared" si="134"/>
        <v>72.111792219865791</v>
      </c>
      <c r="K721" s="8">
        <f t="shared" si="135"/>
        <v>105.07386868729628</v>
      </c>
      <c r="L721" s="8">
        <f t="shared" si="135"/>
        <v>196.80479046651692</v>
      </c>
    </row>
    <row r="722" spans="1:12" s="1" customFormat="1" x14ac:dyDescent="0.2">
      <c r="A722" s="6" t="s">
        <v>10</v>
      </c>
      <c r="B722" s="7">
        <v>17272.105</v>
      </c>
      <c r="C722" s="7">
        <v>45072.237000000001</v>
      </c>
      <c r="D722" s="7">
        <v>16424.108</v>
      </c>
      <c r="E722" s="7">
        <v>61496.345000000001</v>
      </c>
      <c r="F722" s="7">
        <v>13084.781999999999</v>
      </c>
      <c r="G722" s="7">
        <v>53271.303999999996</v>
      </c>
      <c r="H722" s="25">
        <f>H723+H724</f>
        <v>100</v>
      </c>
      <c r="I722" s="25">
        <f>I723+I724</f>
        <v>100</v>
      </c>
      <c r="J722" s="8">
        <f t="shared" si="134"/>
        <v>95.090366808214753</v>
      </c>
      <c r="K722" s="8">
        <f t="shared" si="135"/>
        <v>125.52068502172983</v>
      </c>
      <c r="L722" s="8">
        <f t="shared" si="135"/>
        <v>115.43990926146657</v>
      </c>
    </row>
    <row r="723" spans="1:12" s="1" customFormat="1" x14ac:dyDescent="0.2">
      <c r="A723" s="9" t="s">
        <v>11</v>
      </c>
      <c r="B723" s="7">
        <v>3898.5050000000001</v>
      </c>
      <c r="C723" s="7">
        <v>33205.542000000001</v>
      </c>
      <c r="D723" s="7">
        <v>7447.7860000000001</v>
      </c>
      <c r="E723" s="7">
        <v>40653.326999999997</v>
      </c>
      <c r="F723" s="7">
        <v>9336.357</v>
      </c>
      <c r="G723" s="7">
        <v>43770.483999999997</v>
      </c>
      <c r="H723" s="25">
        <f>D723/D722*100</f>
        <v>45.346669663886772</v>
      </c>
      <c r="I723" s="25">
        <f>E723/E722*100</f>
        <v>66.106899523866005</v>
      </c>
      <c r="J723" s="8">
        <f t="shared" si="134"/>
        <v>191.04210460163574</v>
      </c>
      <c r="K723" s="8">
        <f t="shared" si="135"/>
        <v>79.771863907946113</v>
      </c>
      <c r="L723" s="8">
        <f t="shared" si="135"/>
        <v>92.878404086187388</v>
      </c>
    </row>
    <row r="724" spans="1:12" s="1" customFormat="1" x14ac:dyDescent="0.2">
      <c r="A724" s="9" t="s">
        <v>12</v>
      </c>
      <c r="B724" s="7">
        <v>13373.6</v>
      </c>
      <c r="C724" s="7">
        <v>11866.695</v>
      </c>
      <c r="D724" s="7">
        <v>8976.3220000000001</v>
      </c>
      <c r="E724" s="7">
        <v>20843.018</v>
      </c>
      <c r="F724" s="7">
        <v>3748.4250000000002</v>
      </c>
      <c r="G724" s="7">
        <v>9500.82</v>
      </c>
      <c r="H724" s="25">
        <f>D724/D722*100</f>
        <v>54.653330336113228</v>
      </c>
      <c r="I724" s="25">
        <f>E724/E722*100</f>
        <v>33.893100476133988</v>
      </c>
      <c r="J724" s="8">
        <f t="shared" si="134"/>
        <v>67.119713465334684</v>
      </c>
      <c r="K724" s="80">
        <f>D724/F724</f>
        <v>2.3946916371542715</v>
      </c>
      <c r="L724" s="80">
        <f>E724/G724</f>
        <v>2.193812534076006</v>
      </c>
    </row>
    <row r="725" spans="1:12" s="1" customFormat="1" x14ac:dyDescent="0.2">
      <c r="A725" s="3" t="s">
        <v>116</v>
      </c>
      <c r="B725" s="7"/>
      <c r="C725" s="7"/>
      <c r="D725" s="7"/>
      <c r="E725" s="7"/>
      <c r="F725" s="7"/>
      <c r="G725" s="7"/>
      <c r="H725" s="46"/>
      <c r="I725" s="46"/>
      <c r="J725" s="46"/>
      <c r="K725" s="46"/>
      <c r="L725" s="46"/>
    </row>
    <row r="726" spans="1:12" s="1" customFormat="1" x14ac:dyDescent="0.2">
      <c r="A726" s="6" t="s">
        <v>7</v>
      </c>
      <c r="B726" s="7">
        <v>60758.514000000003</v>
      </c>
      <c r="C726" s="7">
        <v>189592.09599999999</v>
      </c>
      <c r="D726" s="7">
        <v>80259.804000000004</v>
      </c>
      <c r="E726" s="7">
        <v>269851.90100000001</v>
      </c>
      <c r="F726" s="7">
        <v>62305.690999999999</v>
      </c>
      <c r="G726" s="7">
        <v>260016.557</v>
      </c>
      <c r="H726" s="25">
        <f>H727+H728</f>
        <v>99.999999999999986</v>
      </c>
      <c r="I726" s="25">
        <f>I727+I728</f>
        <v>99.999999999999986</v>
      </c>
      <c r="J726" s="8">
        <f t="shared" ref="J726:J731" si="136">D726/B726*100</f>
        <v>132.09639063917857</v>
      </c>
      <c r="K726" s="8">
        <f>D726/F726*100</f>
        <v>128.81616865464184</v>
      </c>
      <c r="L726" s="8">
        <f>E726/G726*100</f>
        <v>103.78258373754254</v>
      </c>
    </row>
    <row r="727" spans="1:12" s="1" customFormat="1" x14ac:dyDescent="0.2">
      <c r="A727" s="9" t="s">
        <v>8</v>
      </c>
      <c r="B727" s="7">
        <v>37700</v>
      </c>
      <c r="C727" s="7">
        <v>142500</v>
      </c>
      <c r="D727" s="7">
        <v>41300</v>
      </c>
      <c r="E727" s="7">
        <v>183800</v>
      </c>
      <c r="F727" s="7">
        <v>62300</v>
      </c>
      <c r="G727" s="7">
        <v>236400</v>
      </c>
      <c r="H727" s="25">
        <f>D727/D726*100</f>
        <v>51.45788793603333</v>
      </c>
      <c r="I727" s="25">
        <f>E727/E726*100</f>
        <v>68.111434204793682</v>
      </c>
      <c r="J727" s="8">
        <f t="shared" si="136"/>
        <v>109.54907161803713</v>
      </c>
      <c r="K727" s="8">
        <f>D727/F727*100</f>
        <v>66.292134831460672</v>
      </c>
      <c r="L727" s="8">
        <f>E727/G727*100</f>
        <v>77.749576988155667</v>
      </c>
    </row>
    <row r="728" spans="1:12" s="1" customFormat="1" x14ac:dyDescent="0.2">
      <c r="A728" s="9" t="s">
        <v>9</v>
      </c>
      <c r="B728" s="7">
        <v>23058.513999999999</v>
      </c>
      <c r="C728" s="7">
        <v>47092.095999999998</v>
      </c>
      <c r="D728" s="7">
        <v>38959.803999999996</v>
      </c>
      <c r="E728" s="7">
        <v>86051.900999999998</v>
      </c>
      <c r="F728" s="7">
        <v>5.6909999999999998</v>
      </c>
      <c r="G728" s="7">
        <v>23616.557000000001</v>
      </c>
      <c r="H728" s="25">
        <f>D728/D726*100</f>
        <v>48.542112063966655</v>
      </c>
      <c r="I728" s="25">
        <f>E728/E726*100</f>
        <v>31.888565795206308</v>
      </c>
      <c r="J728" s="8">
        <f t="shared" si="136"/>
        <v>168.96060171093418</v>
      </c>
      <c r="K728" s="10"/>
      <c r="L728" s="80">
        <f>E728/G728</f>
        <v>3.6437106814511528</v>
      </c>
    </row>
    <row r="729" spans="1:12" s="1" customFormat="1" x14ac:dyDescent="0.2">
      <c r="A729" s="6" t="s">
        <v>10</v>
      </c>
      <c r="B729" s="7">
        <v>60758.514000000003</v>
      </c>
      <c r="C729" s="7">
        <v>189592.09599999999</v>
      </c>
      <c r="D729" s="7">
        <v>80259.804000000004</v>
      </c>
      <c r="E729" s="7">
        <v>269851.90100000001</v>
      </c>
      <c r="F729" s="7">
        <v>62305.690999999999</v>
      </c>
      <c r="G729" s="7">
        <v>260016.557</v>
      </c>
      <c r="H729" s="25">
        <f>H730+H731</f>
        <v>99.999999999999986</v>
      </c>
      <c r="I729" s="25">
        <f>I730+I731</f>
        <v>99.999999999999972</v>
      </c>
      <c r="J729" s="8">
        <f t="shared" si="136"/>
        <v>132.09639063917857</v>
      </c>
      <c r="K729" s="8">
        <f>D729/F729*100</f>
        <v>128.81616865464184</v>
      </c>
      <c r="L729" s="8">
        <f>E729/G729*100</f>
        <v>103.78258373754254</v>
      </c>
    </row>
    <row r="730" spans="1:12" s="1" customFormat="1" x14ac:dyDescent="0.2">
      <c r="A730" s="9" t="s">
        <v>11</v>
      </c>
      <c r="B730" s="7">
        <v>918.26700000000005</v>
      </c>
      <c r="C730" s="7">
        <v>3425.8429999999998</v>
      </c>
      <c r="D730" s="7">
        <v>1177.289</v>
      </c>
      <c r="E730" s="7">
        <v>4603.1319999999996</v>
      </c>
      <c r="F730" s="7">
        <v>585.70100000000002</v>
      </c>
      <c r="G730" s="7">
        <v>1537.0219999999999</v>
      </c>
      <c r="H730" s="25">
        <f>D730/D729*100</f>
        <v>1.4668475891119792</v>
      </c>
      <c r="I730" s="25">
        <f>E730/E729*100</f>
        <v>1.7057993599237233</v>
      </c>
      <c r="J730" s="8">
        <f t="shared" si="136"/>
        <v>128.20769993912444</v>
      </c>
      <c r="K730" s="80">
        <f>D730/F730</f>
        <v>2.0100512036004718</v>
      </c>
      <c r="L730" s="80">
        <f>E730/G730</f>
        <v>2.994838069982082</v>
      </c>
    </row>
    <row r="731" spans="1:12" s="1" customFormat="1" x14ac:dyDescent="0.2">
      <c r="A731" s="9" t="s">
        <v>12</v>
      </c>
      <c r="B731" s="7">
        <v>59840.247000000003</v>
      </c>
      <c r="C731" s="7">
        <v>186166.253</v>
      </c>
      <c r="D731" s="7">
        <v>79082.514999999999</v>
      </c>
      <c r="E731" s="7">
        <v>265248.76899999997</v>
      </c>
      <c r="F731" s="7">
        <v>61719.99</v>
      </c>
      <c r="G731" s="7">
        <v>258479.535</v>
      </c>
      <c r="H731" s="25">
        <f>D731/D729*100</f>
        <v>98.533152410888007</v>
      </c>
      <c r="I731" s="25">
        <f>E731/E729*100</f>
        <v>98.294200640076255</v>
      </c>
      <c r="J731" s="8">
        <f t="shared" si="136"/>
        <v>132.15606379432222</v>
      </c>
      <c r="K731" s="8">
        <f>D731/F731*100</f>
        <v>128.13112088968259</v>
      </c>
      <c r="L731" s="8">
        <f>E731/G731*100</f>
        <v>102.61886651877488</v>
      </c>
    </row>
    <row r="732" spans="1:12" s="1" customFormat="1" x14ac:dyDescent="0.2">
      <c r="A732" s="3" t="s">
        <v>117</v>
      </c>
      <c r="B732" s="7"/>
      <c r="C732" s="7"/>
      <c r="D732" s="7"/>
      <c r="E732" s="7"/>
      <c r="F732" s="7"/>
      <c r="G732" s="7"/>
      <c r="H732" s="46"/>
      <c r="I732" s="46"/>
      <c r="J732" s="46"/>
      <c r="K732" s="46"/>
      <c r="L732" s="46"/>
    </row>
    <row r="733" spans="1:12" s="1" customFormat="1" x14ac:dyDescent="0.2">
      <c r="A733" s="6" t="s">
        <v>7</v>
      </c>
      <c r="B733" s="7">
        <v>491407.90500000003</v>
      </c>
      <c r="C733" s="7">
        <v>1334488.469</v>
      </c>
      <c r="D733" s="7">
        <v>563370.9</v>
      </c>
      <c r="E733" s="7">
        <v>1897859.3659999999</v>
      </c>
      <c r="F733" s="7">
        <v>480439.59399999998</v>
      </c>
      <c r="G733" s="7">
        <v>1729805.6259999999</v>
      </c>
      <c r="H733" s="25">
        <f>H734+H735</f>
        <v>100</v>
      </c>
      <c r="I733" s="25">
        <f>I734+I735</f>
        <v>100</v>
      </c>
      <c r="J733" s="8">
        <f t="shared" ref="J733:J738" si="137">D733/B733*100</f>
        <v>114.64424854948152</v>
      </c>
      <c r="K733" s="8">
        <f>D733/F733*100</f>
        <v>117.26154693237045</v>
      </c>
      <c r="L733" s="8">
        <f>E733/G733*100</f>
        <v>109.71518056561113</v>
      </c>
    </row>
    <row r="734" spans="1:12" s="1" customFormat="1" x14ac:dyDescent="0.2">
      <c r="A734" s="9" t="s">
        <v>8</v>
      </c>
      <c r="B734" s="7">
        <v>443366.66700000002</v>
      </c>
      <c r="C734" s="7">
        <v>1253800</v>
      </c>
      <c r="D734" s="7">
        <v>481066.66700000002</v>
      </c>
      <c r="E734" s="7">
        <v>1734866.6669999999</v>
      </c>
      <c r="F734" s="7">
        <v>480366.66700000002</v>
      </c>
      <c r="G734" s="7">
        <v>1706766.6669999999</v>
      </c>
      <c r="H734" s="25">
        <f>D734/D733*100</f>
        <v>85.390755362053667</v>
      </c>
      <c r="I734" s="25">
        <f>E734/E733*100</f>
        <v>91.411760959742267</v>
      </c>
      <c r="J734" s="8">
        <f t="shared" si="137"/>
        <v>108.50312005976758</v>
      </c>
      <c r="K734" s="8">
        <f>D734/F734*100</f>
        <v>100.14572201780187</v>
      </c>
      <c r="L734" s="8">
        <f>E734/G734*100</f>
        <v>101.64638790663703</v>
      </c>
    </row>
    <row r="735" spans="1:12" s="1" customFormat="1" x14ac:dyDescent="0.2">
      <c r="A735" s="9" t="s">
        <v>9</v>
      </c>
      <c r="B735" s="7">
        <v>48041.237999999998</v>
      </c>
      <c r="C735" s="7">
        <v>80688.468999999997</v>
      </c>
      <c r="D735" s="7">
        <v>82304.232999999993</v>
      </c>
      <c r="E735" s="7">
        <v>162992.69899999999</v>
      </c>
      <c r="F735" s="7">
        <v>72.927999999999997</v>
      </c>
      <c r="G735" s="7">
        <v>23038.958999999999</v>
      </c>
      <c r="H735" s="25">
        <f>D735/D733*100</f>
        <v>14.609244637946331</v>
      </c>
      <c r="I735" s="25">
        <f>E735/E733*100</f>
        <v>8.58823904025774</v>
      </c>
      <c r="J735" s="8">
        <f t="shared" si="137"/>
        <v>171.3199668168418</v>
      </c>
      <c r="K735" s="10"/>
      <c r="L735" s="10"/>
    </row>
    <row r="736" spans="1:12" s="1" customFormat="1" x14ac:dyDescent="0.2">
      <c r="A736" s="6" t="s">
        <v>10</v>
      </c>
      <c r="B736" s="7">
        <v>491407.90500000003</v>
      </c>
      <c r="C736" s="7">
        <v>1334488.469</v>
      </c>
      <c r="D736" s="7">
        <v>563370.9</v>
      </c>
      <c r="E736" s="7">
        <v>1897859.3659999999</v>
      </c>
      <c r="F736" s="7">
        <v>480439.59399999998</v>
      </c>
      <c r="G736" s="7">
        <v>1729805.6259999999</v>
      </c>
      <c r="H736" s="25">
        <f>H737+H738</f>
        <v>100</v>
      </c>
      <c r="I736" s="25">
        <f>I737+I738</f>
        <v>100.00000000000001</v>
      </c>
      <c r="J736" s="8">
        <f t="shared" si="137"/>
        <v>114.64424854948152</v>
      </c>
      <c r="K736" s="8">
        <f t="shared" ref="K736:L738" si="138">D736/F736*100</f>
        <v>117.26154693237045</v>
      </c>
      <c r="L736" s="8">
        <f t="shared" si="138"/>
        <v>109.71518056561113</v>
      </c>
    </row>
    <row r="737" spans="1:12" s="1" customFormat="1" x14ac:dyDescent="0.2">
      <c r="A737" s="9" t="s">
        <v>11</v>
      </c>
      <c r="B737" s="7">
        <v>7833.6809999999996</v>
      </c>
      <c r="C737" s="7">
        <v>36198.506999999998</v>
      </c>
      <c r="D737" s="7">
        <v>7085.5990000000002</v>
      </c>
      <c r="E737" s="7">
        <v>43284.107000000004</v>
      </c>
      <c r="F737" s="7">
        <v>3781.81</v>
      </c>
      <c r="G737" s="7">
        <v>23431.106</v>
      </c>
      <c r="H737" s="25">
        <f>D737/D736*100</f>
        <v>1.2577147665951507</v>
      </c>
      <c r="I737" s="25">
        <f>E737/E736*100</f>
        <v>2.2806804221340817</v>
      </c>
      <c r="J737" s="8">
        <f t="shared" si="137"/>
        <v>90.450440859156771</v>
      </c>
      <c r="K737" s="8">
        <f t="shared" si="138"/>
        <v>187.35999428844917</v>
      </c>
      <c r="L737" s="8">
        <f t="shared" si="138"/>
        <v>184.72925264389997</v>
      </c>
    </row>
    <row r="738" spans="1:12" s="1" customFormat="1" x14ac:dyDescent="0.2">
      <c r="A738" s="9" t="s">
        <v>12</v>
      </c>
      <c r="B738" s="7">
        <v>483574.22399999999</v>
      </c>
      <c r="C738" s="7">
        <v>1298289.9620000001</v>
      </c>
      <c r="D738" s="7">
        <v>556285.30099999998</v>
      </c>
      <c r="E738" s="7">
        <v>1854575.2590000001</v>
      </c>
      <c r="F738" s="7">
        <v>476657.78399999999</v>
      </c>
      <c r="G738" s="7">
        <v>1706374.52</v>
      </c>
      <c r="H738" s="25">
        <f>D738/D736*100</f>
        <v>98.742285233404843</v>
      </c>
      <c r="I738" s="25">
        <f>E738/E736*100</f>
        <v>97.719319577865932</v>
      </c>
      <c r="J738" s="8">
        <f t="shared" si="137"/>
        <v>115.03617715571208</v>
      </c>
      <c r="K738" s="8">
        <f t="shared" si="138"/>
        <v>116.70538480076516</v>
      </c>
      <c r="L738" s="8">
        <f t="shared" si="138"/>
        <v>108.68512376755368</v>
      </c>
    </row>
    <row r="739" spans="1:12" s="1" customFormat="1" ht="22.5" x14ac:dyDescent="0.2">
      <c r="A739" s="3" t="s">
        <v>118</v>
      </c>
      <c r="B739" s="7"/>
      <c r="C739" s="7"/>
      <c r="D739" s="7"/>
      <c r="E739" s="7"/>
      <c r="F739" s="7"/>
      <c r="G739" s="7"/>
      <c r="H739" s="46"/>
      <c r="I739" s="46"/>
      <c r="J739" s="46"/>
      <c r="K739" s="46"/>
      <c r="L739" s="46"/>
    </row>
    <row r="740" spans="1:12" s="1" customFormat="1" x14ac:dyDescent="0.2">
      <c r="A740" s="6" t="s">
        <v>7</v>
      </c>
      <c r="B740" s="7">
        <v>3364.7130000000002</v>
      </c>
      <c r="C740" s="7">
        <v>15232.789000000001</v>
      </c>
      <c r="D740" s="7">
        <v>7114.6940000000004</v>
      </c>
      <c r="E740" s="7">
        <v>22347.483</v>
      </c>
      <c r="F740" s="7">
        <v>4903.165</v>
      </c>
      <c r="G740" s="7">
        <v>43471.228999999999</v>
      </c>
      <c r="H740" s="25">
        <f>H741+H742</f>
        <v>100</v>
      </c>
      <c r="I740" s="25">
        <f>I741+I742</f>
        <v>100</v>
      </c>
      <c r="J740" s="80">
        <f>D740/B740</f>
        <v>2.1145024850559317</v>
      </c>
      <c r="K740" s="8">
        <f>D740/F740*100</f>
        <v>145.10411132401217</v>
      </c>
      <c r="L740" s="8">
        <f>E740/G740*100</f>
        <v>51.407525193272086</v>
      </c>
    </row>
    <row r="741" spans="1:12" s="1" customFormat="1" x14ac:dyDescent="0.2">
      <c r="A741" s="9" t="s">
        <v>8</v>
      </c>
      <c r="B741" s="7">
        <v>3300</v>
      </c>
      <c r="C741" s="7">
        <v>7933.3329999999996</v>
      </c>
      <c r="D741" s="7">
        <v>2700</v>
      </c>
      <c r="E741" s="7">
        <v>10633.333000000001</v>
      </c>
      <c r="F741" s="7">
        <v>4500</v>
      </c>
      <c r="G741" s="7">
        <v>14400</v>
      </c>
      <c r="H741" s="25">
        <f>D741/D740*100</f>
        <v>37.949629316454086</v>
      </c>
      <c r="I741" s="25">
        <f>E741/E740*100</f>
        <v>47.581792544601107</v>
      </c>
      <c r="J741" s="8">
        <f>D741/B741*100</f>
        <v>81.818181818181827</v>
      </c>
      <c r="K741" s="8">
        <f>D741/F741*100</f>
        <v>60</v>
      </c>
      <c r="L741" s="8">
        <f>E741/G741*100</f>
        <v>73.842590277777788</v>
      </c>
    </row>
    <row r="742" spans="1:12" s="1" customFormat="1" x14ac:dyDescent="0.2">
      <c r="A742" s="9" t="s">
        <v>9</v>
      </c>
      <c r="B742" s="7">
        <v>64.712999999999994</v>
      </c>
      <c r="C742" s="7">
        <v>7299.4560000000001</v>
      </c>
      <c r="D742" s="7">
        <v>4414.6940000000004</v>
      </c>
      <c r="E742" s="7">
        <v>11714.15</v>
      </c>
      <c r="F742" s="7">
        <v>403.16500000000002</v>
      </c>
      <c r="G742" s="7">
        <v>29071.228999999999</v>
      </c>
      <c r="H742" s="25">
        <f>D742/D740*100</f>
        <v>62.050370683545921</v>
      </c>
      <c r="I742" s="25">
        <f>E742/E740*100</f>
        <v>52.418207455398893</v>
      </c>
      <c r="J742" s="10"/>
      <c r="K742" s="10"/>
      <c r="L742" s="8">
        <f>E742/G742*100</f>
        <v>40.29465008170105</v>
      </c>
    </row>
    <row r="743" spans="1:12" s="1" customFormat="1" x14ac:dyDescent="0.2">
      <c r="A743" s="6" t="s">
        <v>10</v>
      </c>
      <c r="B743" s="7">
        <v>3364.7130000000002</v>
      </c>
      <c r="C743" s="7">
        <v>15232.789000000001</v>
      </c>
      <c r="D743" s="7">
        <v>7114.6940000000004</v>
      </c>
      <c r="E743" s="7">
        <v>22347.483</v>
      </c>
      <c r="F743" s="7">
        <v>4903.165</v>
      </c>
      <c r="G743" s="7">
        <v>43471.228999999999</v>
      </c>
      <c r="H743" s="25">
        <f>H744+H745</f>
        <v>100</v>
      </c>
      <c r="I743" s="25">
        <f>I744+I745</f>
        <v>99.999999999999986</v>
      </c>
      <c r="J743" s="80">
        <f>D743/B743</f>
        <v>2.1145024850559317</v>
      </c>
      <c r="K743" s="8">
        <f>D743/F743*100</f>
        <v>145.10411132401217</v>
      </c>
      <c r="L743" s="8">
        <f>E743/G743*100</f>
        <v>51.407525193272086</v>
      </c>
    </row>
    <row r="744" spans="1:12" s="1" customFormat="1" x14ac:dyDescent="0.2">
      <c r="A744" s="9" t="s">
        <v>11</v>
      </c>
      <c r="B744" s="7">
        <v>0</v>
      </c>
      <c r="C744" s="7">
        <v>586.81899999999996</v>
      </c>
      <c r="D744" s="7">
        <v>1332.1320000000001</v>
      </c>
      <c r="E744" s="7">
        <v>1918.951</v>
      </c>
      <c r="F744" s="7">
        <v>0</v>
      </c>
      <c r="G744" s="7">
        <v>39.14</v>
      </c>
      <c r="H744" s="25">
        <f>D744/D743*100</f>
        <v>18.723672444661709</v>
      </c>
      <c r="I744" s="25">
        <f>E744/E743*100</f>
        <v>8.5868775467912872</v>
      </c>
      <c r="J744" s="8">
        <v>0</v>
      </c>
      <c r="K744" s="8">
        <v>0</v>
      </c>
      <c r="L744" s="10"/>
    </row>
    <row r="745" spans="1:12" s="1" customFormat="1" x14ac:dyDescent="0.2">
      <c r="A745" s="9" t="s">
        <v>12</v>
      </c>
      <c r="B745" s="7">
        <v>3364.7130000000002</v>
      </c>
      <c r="C745" s="7">
        <v>14645.97</v>
      </c>
      <c r="D745" s="7">
        <v>5782.5619999999999</v>
      </c>
      <c r="E745" s="7">
        <v>20428.531999999999</v>
      </c>
      <c r="F745" s="7">
        <v>4903.165</v>
      </c>
      <c r="G745" s="7">
        <v>43432.089</v>
      </c>
      <c r="H745" s="25">
        <f>D745/D743*100</f>
        <v>81.276327555338284</v>
      </c>
      <c r="I745" s="25">
        <f>E745/E743*100</f>
        <v>91.4131224532087</v>
      </c>
      <c r="J745" s="8">
        <f>D745/B745*100</f>
        <v>171.8589965919827</v>
      </c>
      <c r="K745" s="8">
        <f>D745/F745*100</f>
        <v>117.93529281596682</v>
      </c>
      <c r="L745" s="8">
        <f>E745/G745*100</f>
        <v>47.035573168032506</v>
      </c>
    </row>
    <row r="746" spans="1:12" s="1" customFormat="1" ht="22.5" x14ac:dyDescent="0.2">
      <c r="A746" s="3" t="s">
        <v>119</v>
      </c>
      <c r="B746" s="7"/>
      <c r="C746" s="7"/>
      <c r="D746" s="7"/>
      <c r="E746" s="7"/>
      <c r="F746" s="7"/>
      <c r="G746" s="7"/>
      <c r="H746" s="46"/>
      <c r="I746" s="46"/>
      <c r="J746" s="46"/>
      <c r="K746" s="46"/>
      <c r="L746" s="46"/>
    </row>
    <row r="747" spans="1:12" s="1" customFormat="1" x14ac:dyDescent="0.2">
      <c r="A747" s="6" t="s">
        <v>7</v>
      </c>
      <c r="B747" s="7">
        <v>226300</v>
      </c>
      <c r="C747" s="7">
        <v>865966.66700000002</v>
      </c>
      <c r="D747" s="7">
        <v>247000</v>
      </c>
      <c r="E747" s="7">
        <v>1112966.6669999999</v>
      </c>
      <c r="F747" s="7">
        <v>292167.027</v>
      </c>
      <c r="G747" s="7">
        <v>1125567.027</v>
      </c>
      <c r="H747" s="25">
        <f>H748+H749</f>
        <v>100</v>
      </c>
      <c r="I747" s="25">
        <f>I748+I749</f>
        <v>100</v>
      </c>
      <c r="J747" s="8">
        <f>D747/B747*100</f>
        <v>109.14714980114893</v>
      </c>
      <c r="K747" s="8">
        <f t="shared" ref="K747:L752" si="139">D747/F747*100</f>
        <v>84.540682956670537</v>
      </c>
      <c r="L747" s="8">
        <f t="shared" si="139"/>
        <v>98.880532238618954</v>
      </c>
    </row>
    <row r="748" spans="1:12" s="1" customFormat="1" x14ac:dyDescent="0.2">
      <c r="A748" s="9" t="s">
        <v>8</v>
      </c>
      <c r="B748" s="7">
        <v>226300</v>
      </c>
      <c r="C748" s="7">
        <v>865966.66700000002</v>
      </c>
      <c r="D748" s="7">
        <v>247000</v>
      </c>
      <c r="E748" s="7">
        <v>1112966.6669999999</v>
      </c>
      <c r="F748" s="7">
        <v>292166.66700000002</v>
      </c>
      <c r="G748" s="7">
        <v>1125566.6669999999</v>
      </c>
      <c r="H748" s="25">
        <f>D748/D747*100</f>
        <v>100</v>
      </c>
      <c r="I748" s="25">
        <f>E748/E747*100</f>
        <v>100</v>
      </c>
      <c r="J748" s="8">
        <f>D748/B748*100</f>
        <v>109.14714980114893</v>
      </c>
      <c r="K748" s="8">
        <f t="shared" si="139"/>
        <v>84.54078712545261</v>
      </c>
      <c r="L748" s="8">
        <f t="shared" si="139"/>
        <v>98.880563864459219</v>
      </c>
    </row>
    <row r="749" spans="1:12" s="1" customFormat="1" x14ac:dyDescent="0.2">
      <c r="A749" s="9" t="s">
        <v>9</v>
      </c>
      <c r="B749" s="7">
        <v>0</v>
      </c>
      <c r="C749" s="7">
        <v>0</v>
      </c>
      <c r="D749" s="7">
        <v>0</v>
      </c>
      <c r="E749" s="7">
        <v>0</v>
      </c>
      <c r="F749" s="7">
        <v>0.36</v>
      </c>
      <c r="G749" s="7">
        <v>0.36</v>
      </c>
      <c r="H749" s="25">
        <f>D749/D747*100</f>
        <v>0</v>
      </c>
      <c r="I749" s="25">
        <f>E749/E747*100</f>
        <v>0</v>
      </c>
      <c r="J749" s="8">
        <v>0</v>
      </c>
      <c r="K749" s="8">
        <f t="shared" si="139"/>
        <v>0</v>
      </c>
      <c r="L749" s="8">
        <f t="shared" si="139"/>
        <v>0</v>
      </c>
    </row>
    <row r="750" spans="1:12" s="1" customFormat="1" x14ac:dyDescent="0.2">
      <c r="A750" s="6" t="s">
        <v>10</v>
      </c>
      <c r="B750" s="7">
        <v>226300</v>
      </c>
      <c r="C750" s="7">
        <v>865966.66700000002</v>
      </c>
      <c r="D750" s="7">
        <v>247000</v>
      </c>
      <c r="E750" s="7">
        <v>1112966.6669999999</v>
      </c>
      <c r="F750" s="7">
        <v>292167.027</v>
      </c>
      <c r="G750" s="7">
        <v>1125567.027</v>
      </c>
      <c r="H750" s="25">
        <f>H751+H752</f>
        <v>100</v>
      </c>
      <c r="I750" s="25">
        <f>I751+I752</f>
        <v>100</v>
      </c>
      <c r="J750" s="8">
        <f>D750/B750*100</f>
        <v>109.14714980114893</v>
      </c>
      <c r="K750" s="8">
        <f t="shared" si="139"/>
        <v>84.540682956670537</v>
      </c>
      <c r="L750" s="8">
        <f t="shared" si="139"/>
        <v>98.880532238618954</v>
      </c>
    </row>
    <row r="751" spans="1:12" s="1" customFormat="1" x14ac:dyDescent="0.2">
      <c r="A751" s="9" t="s">
        <v>11</v>
      </c>
      <c r="B751" s="7">
        <v>183636.402</v>
      </c>
      <c r="C751" s="7">
        <v>627971.97100000002</v>
      </c>
      <c r="D751" s="7">
        <v>226477.23300000001</v>
      </c>
      <c r="E751" s="7">
        <v>854449.21499999997</v>
      </c>
      <c r="F751" s="7">
        <v>149190.82</v>
      </c>
      <c r="G751" s="7">
        <v>603972.13600000006</v>
      </c>
      <c r="H751" s="25">
        <f>D751/D750*100</f>
        <v>91.691187449392714</v>
      </c>
      <c r="I751" s="25">
        <f>E751/E750*100</f>
        <v>76.772219720035878</v>
      </c>
      <c r="J751" s="8">
        <f>D751/B751*100</f>
        <v>123.3291605223239</v>
      </c>
      <c r="K751" s="8">
        <f t="shared" si="139"/>
        <v>151.80373229398432</v>
      </c>
      <c r="L751" s="8">
        <f t="shared" si="139"/>
        <v>141.47162825405573</v>
      </c>
    </row>
    <row r="752" spans="1:12" s="1" customFormat="1" x14ac:dyDescent="0.2">
      <c r="A752" s="9" t="s">
        <v>12</v>
      </c>
      <c r="B752" s="7">
        <v>42663.597999999998</v>
      </c>
      <c r="C752" s="7">
        <v>237994.696</v>
      </c>
      <c r="D752" s="7">
        <v>20522.767</v>
      </c>
      <c r="E752" s="7">
        <v>258517.45199999999</v>
      </c>
      <c r="F752" s="7">
        <v>142976.20699999999</v>
      </c>
      <c r="G752" s="7">
        <v>521594.891</v>
      </c>
      <c r="H752" s="25">
        <f>D752/D750*100</f>
        <v>8.3088125506072874</v>
      </c>
      <c r="I752" s="25">
        <f>E752/E750*100</f>
        <v>23.227780279964129</v>
      </c>
      <c r="J752" s="8">
        <f>D752/B752*100</f>
        <v>48.103694864179062</v>
      </c>
      <c r="K752" s="8">
        <f t="shared" si="139"/>
        <v>14.35397359506117</v>
      </c>
      <c r="L752" s="8">
        <f t="shared" si="139"/>
        <v>49.562880400222326</v>
      </c>
    </row>
    <row r="753" spans="1:12" s="1" customFormat="1" ht="22.5" x14ac:dyDescent="0.2">
      <c r="A753" s="3" t="s">
        <v>120</v>
      </c>
      <c r="B753" s="7"/>
      <c r="C753" s="7"/>
      <c r="D753" s="7"/>
      <c r="E753" s="7"/>
      <c r="F753" s="7"/>
      <c r="G753" s="7"/>
      <c r="H753" s="46"/>
      <c r="I753" s="46"/>
      <c r="J753" s="46"/>
      <c r="K753" s="46"/>
      <c r="L753" s="46"/>
    </row>
    <row r="754" spans="1:12" s="1" customFormat="1" x14ac:dyDescent="0.2">
      <c r="A754" s="6" t="s">
        <v>7</v>
      </c>
      <c r="B754" s="7">
        <v>33574.120000000003</v>
      </c>
      <c r="C754" s="7">
        <v>132633.83900000001</v>
      </c>
      <c r="D754" s="7">
        <v>24082.833999999999</v>
      </c>
      <c r="E754" s="7">
        <v>156716.67300000001</v>
      </c>
      <c r="F754" s="7">
        <v>50095.627</v>
      </c>
      <c r="G754" s="7">
        <v>132491.533</v>
      </c>
      <c r="H754" s="25">
        <f>H755+H756</f>
        <v>100.00000000000001</v>
      </c>
      <c r="I754" s="25">
        <f>I755+I756</f>
        <v>100</v>
      </c>
      <c r="J754" s="8">
        <f t="shared" ref="J754:J759" si="140">D754/B754*100</f>
        <v>71.730350639123216</v>
      </c>
      <c r="K754" s="8">
        <f t="shared" ref="K754:L757" si="141">D754/F754*100</f>
        <v>48.073725077839626</v>
      </c>
      <c r="L754" s="8">
        <f t="shared" si="141"/>
        <v>118.28429292911873</v>
      </c>
    </row>
    <row r="755" spans="1:12" s="1" customFormat="1" x14ac:dyDescent="0.2">
      <c r="A755" s="9" t="s">
        <v>8</v>
      </c>
      <c r="B755" s="7">
        <v>17900</v>
      </c>
      <c r="C755" s="7">
        <v>94300</v>
      </c>
      <c r="D755" s="7">
        <v>8300</v>
      </c>
      <c r="E755" s="7">
        <v>102600</v>
      </c>
      <c r="F755" s="7">
        <v>34200</v>
      </c>
      <c r="G755" s="7">
        <v>83300</v>
      </c>
      <c r="H755" s="25">
        <f>D755/D754*100</f>
        <v>34.46438238954768</v>
      </c>
      <c r="I755" s="25">
        <f>E755/E754*100</f>
        <v>65.46846486461591</v>
      </c>
      <c r="J755" s="8">
        <f t="shared" si="140"/>
        <v>46.368715083798882</v>
      </c>
      <c r="K755" s="8">
        <f t="shared" si="141"/>
        <v>24.269005847953213</v>
      </c>
      <c r="L755" s="8">
        <f t="shared" si="141"/>
        <v>123.16926770708282</v>
      </c>
    </row>
    <row r="756" spans="1:12" s="1" customFormat="1" x14ac:dyDescent="0.2">
      <c r="A756" s="9" t="s">
        <v>9</v>
      </c>
      <c r="B756" s="7">
        <v>15674.12</v>
      </c>
      <c r="C756" s="7">
        <v>38333.839</v>
      </c>
      <c r="D756" s="7">
        <v>15782.834000000001</v>
      </c>
      <c r="E756" s="7">
        <v>54116.673000000003</v>
      </c>
      <c r="F756" s="7">
        <v>15895.627</v>
      </c>
      <c r="G756" s="7">
        <v>49191.533000000003</v>
      </c>
      <c r="H756" s="25">
        <f>D756/D754*100</f>
        <v>65.535617610452334</v>
      </c>
      <c r="I756" s="25">
        <f>E756/E754*100</f>
        <v>34.531535135384097</v>
      </c>
      <c r="J756" s="8">
        <f t="shared" si="140"/>
        <v>100.69358917757425</v>
      </c>
      <c r="K756" s="8">
        <f t="shared" si="141"/>
        <v>99.290414904677874</v>
      </c>
      <c r="L756" s="8">
        <f t="shared" si="141"/>
        <v>110.01217018384037</v>
      </c>
    </row>
    <row r="757" spans="1:12" s="1" customFormat="1" x14ac:dyDescent="0.2">
      <c r="A757" s="6" t="s">
        <v>10</v>
      </c>
      <c r="B757" s="7">
        <v>33574.120000000003</v>
      </c>
      <c r="C757" s="7">
        <v>132633.83900000001</v>
      </c>
      <c r="D757" s="7">
        <v>24082.833999999999</v>
      </c>
      <c r="E757" s="7">
        <v>156716.67300000001</v>
      </c>
      <c r="F757" s="7">
        <v>50095.627</v>
      </c>
      <c r="G757" s="7">
        <v>132491.533</v>
      </c>
      <c r="H757" s="25">
        <f>H758+H759</f>
        <v>100</v>
      </c>
      <c r="I757" s="25">
        <f>I758+I759</f>
        <v>100</v>
      </c>
      <c r="J757" s="8">
        <f t="shared" si="140"/>
        <v>71.730350639123216</v>
      </c>
      <c r="K757" s="8">
        <f t="shared" si="141"/>
        <v>48.073725077839626</v>
      </c>
      <c r="L757" s="8">
        <f t="shared" si="141"/>
        <v>118.28429292911873</v>
      </c>
    </row>
    <row r="758" spans="1:12" s="1" customFormat="1" x14ac:dyDescent="0.2">
      <c r="A758" s="9" t="s">
        <v>11</v>
      </c>
      <c r="B758" s="7">
        <v>2095.9690000000001</v>
      </c>
      <c r="C758" s="7">
        <v>5860.0529999999999</v>
      </c>
      <c r="D758" s="7">
        <v>2522.5309999999999</v>
      </c>
      <c r="E758" s="7">
        <v>8382.5840000000007</v>
      </c>
      <c r="F758" s="7">
        <v>732.76900000000001</v>
      </c>
      <c r="G758" s="7">
        <v>2960.0129999999999</v>
      </c>
      <c r="H758" s="25">
        <f>D758/D757*100</f>
        <v>10.474394334155193</v>
      </c>
      <c r="I758" s="25">
        <f>E758/E757*100</f>
        <v>5.3488782268878303</v>
      </c>
      <c r="J758" s="8">
        <f t="shared" si="140"/>
        <v>120.35154145886699</v>
      </c>
      <c r="K758" s="80">
        <f>D758/F758</f>
        <v>3.4424641326256977</v>
      </c>
      <c r="L758" s="80">
        <f>E758/G758</f>
        <v>2.8319416164726308</v>
      </c>
    </row>
    <row r="759" spans="1:12" s="1" customFormat="1" x14ac:dyDescent="0.2">
      <c r="A759" s="9" t="s">
        <v>12</v>
      </c>
      <c r="B759" s="7">
        <v>31478.15</v>
      </c>
      <c r="C759" s="7">
        <v>126773.78599999999</v>
      </c>
      <c r="D759" s="7">
        <v>21560.303</v>
      </c>
      <c r="E759" s="7">
        <v>148334.08900000001</v>
      </c>
      <c r="F759" s="7">
        <v>49362.858</v>
      </c>
      <c r="G759" s="7">
        <v>129531.52</v>
      </c>
      <c r="H759" s="25">
        <f>D759/D757*100</f>
        <v>89.525605665844807</v>
      </c>
      <c r="I759" s="25">
        <f>E759/E757*100</f>
        <v>94.651121773112166</v>
      </c>
      <c r="J759" s="8">
        <f t="shared" si="140"/>
        <v>68.492916515106501</v>
      </c>
      <c r="K759" s="8">
        <f>D759/F759*100</f>
        <v>43.677177281753018</v>
      </c>
      <c r="L759" s="8">
        <f>E759/G759*100</f>
        <v>114.51582518293617</v>
      </c>
    </row>
    <row r="760" spans="1:12" s="1" customFormat="1" ht="22.5" x14ac:dyDescent="0.2">
      <c r="A760" s="3" t="s">
        <v>121</v>
      </c>
      <c r="B760" s="7"/>
      <c r="C760" s="7"/>
      <c r="D760" s="7"/>
      <c r="E760" s="7"/>
      <c r="F760" s="7"/>
      <c r="G760" s="7"/>
      <c r="H760" s="46"/>
      <c r="I760" s="46"/>
      <c r="J760" s="46"/>
      <c r="K760" s="46"/>
      <c r="L760" s="46"/>
    </row>
    <row r="761" spans="1:12" s="1" customFormat="1" x14ac:dyDescent="0.2">
      <c r="A761" s="6" t="s">
        <v>7</v>
      </c>
      <c r="B761" s="7">
        <v>327365.82500000001</v>
      </c>
      <c r="C761" s="7">
        <v>1815851.39</v>
      </c>
      <c r="D761" s="7">
        <v>401467.95400000003</v>
      </c>
      <c r="E761" s="7">
        <v>2217319.3429999999</v>
      </c>
      <c r="F761" s="7">
        <v>294733.489</v>
      </c>
      <c r="G761" s="7">
        <v>3815547.91</v>
      </c>
      <c r="H761" s="25">
        <f>H762+H763</f>
        <v>99.999999999999986</v>
      </c>
      <c r="I761" s="25">
        <f>I762+I763</f>
        <v>100.0000000450995</v>
      </c>
      <c r="J761" s="8">
        <f>D761/B761*100</f>
        <v>122.63587807310063</v>
      </c>
      <c r="K761" s="8">
        <f>D761/F761*100</f>
        <v>136.21389118764174</v>
      </c>
      <c r="L761" s="8">
        <f>E761/G761*100</f>
        <v>58.112737549140078</v>
      </c>
    </row>
    <row r="762" spans="1:12" s="1" customFormat="1" x14ac:dyDescent="0.2">
      <c r="A762" s="9" t="s">
        <v>8</v>
      </c>
      <c r="B762" s="7">
        <v>327300</v>
      </c>
      <c r="C762" s="7">
        <v>1815766.6669999999</v>
      </c>
      <c r="D762" s="7">
        <v>401000</v>
      </c>
      <c r="E762" s="7">
        <v>2216766.6669999999</v>
      </c>
      <c r="F762" s="7">
        <v>294733.33299999998</v>
      </c>
      <c r="G762" s="7">
        <v>3815533.3330000001</v>
      </c>
      <c r="H762" s="25">
        <f>D762/D761*100</f>
        <v>99.883439264494811</v>
      </c>
      <c r="I762" s="25">
        <f>E762/E761*100</f>
        <v>99.975074587170099</v>
      </c>
      <c r="J762" s="8">
        <f>D762/B762*100</f>
        <v>122.51756798044609</v>
      </c>
      <c r="K762" s="8">
        <f>D762/F762*100</f>
        <v>136.05519128710156</v>
      </c>
      <c r="L762" s="8">
        <f>E762/G762*100</f>
        <v>58.098474670041625</v>
      </c>
    </row>
    <row r="763" spans="1:12" s="1" customFormat="1" x14ac:dyDescent="0.2">
      <c r="A763" s="9" t="s">
        <v>9</v>
      </c>
      <c r="B763" s="7">
        <v>65.825000000000003</v>
      </c>
      <c r="C763" s="7">
        <v>84.722999999999999</v>
      </c>
      <c r="D763" s="7">
        <v>467.95400000000001</v>
      </c>
      <c r="E763" s="7">
        <v>552.67700000000002</v>
      </c>
      <c r="F763" s="7">
        <v>0.155</v>
      </c>
      <c r="G763" s="7">
        <v>14.576000000000001</v>
      </c>
      <c r="H763" s="25">
        <f>D763/D761*100</f>
        <v>0.11656073550518056</v>
      </c>
      <c r="I763" s="25">
        <f>E763/E761*100</f>
        <v>2.4925457929403903E-2</v>
      </c>
      <c r="J763" s="10"/>
      <c r="K763" s="10"/>
      <c r="L763" s="10"/>
    </row>
    <row r="764" spans="1:12" s="1" customFormat="1" x14ac:dyDescent="0.2">
      <c r="A764" s="6" t="s">
        <v>10</v>
      </c>
      <c r="B764" s="7">
        <v>327365.82500000001</v>
      </c>
      <c r="C764" s="7">
        <v>1815851.39</v>
      </c>
      <c r="D764" s="7">
        <v>401467.95400000003</v>
      </c>
      <c r="E764" s="7">
        <v>2217319.3429999999</v>
      </c>
      <c r="F764" s="7">
        <v>294733.489</v>
      </c>
      <c r="G764" s="7">
        <v>3815547.91</v>
      </c>
      <c r="H764" s="25">
        <f>H765+H766</f>
        <v>100.00000000000001</v>
      </c>
      <c r="I764" s="25">
        <f>I765+I766</f>
        <v>100.00000004509951</v>
      </c>
      <c r="J764" s="8">
        <f>D764/B764*100</f>
        <v>122.63587807310063</v>
      </c>
      <c r="K764" s="8">
        <f t="shared" ref="K764:L766" si="142">D764/F764*100</f>
        <v>136.21389118764174</v>
      </c>
      <c r="L764" s="8">
        <f t="shared" si="142"/>
        <v>58.112737549140078</v>
      </c>
    </row>
    <row r="765" spans="1:12" s="1" customFormat="1" x14ac:dyDescent="0.2">
      <c r="A765" s="9" t="s">
        <v>11</v>
      </c>
      <c r="B765" s="7">
        <v>109893.63800000001</v>
      </c>
      <c r="C765" s="7">
        <v>287107.84299999999</v>
      </c>
      <c r="D765" s="7">
        <v>47680.19</v>
      </c>
      <c r="E765" s="7">
        <v>334788.02399999998</v>
      </c>
      <c r="F765" s="7">
        <v>110716.72199999999</v>
      </c>
      <c r="G765" s="7">
        <v>515840.967</v>
      </c>
      <c r="H765" s="25">
        <f>D765/D764*100</f>
        <v>11.876462249338088</v>
      </c>
      <c r="I765" s="25">
        <f>E765/E764*100</f>
        <v>15.09877343815694</v>
      </c>
      <c r="J765" s="8">
        <f>D765/B765*100</f>
        <v>43.387579907037022</v>
      </c>
      <c r="K765" s="8">
        <f t="shared" si="142"/>
        <v>43.065030411575954</v>
      </c>
      <c r="L765" s="8">
        <f t="shared" si="142"/>
        <v>64.901402838755146</v>
      </c>
    </row>
    <row r="766" spans="1:12" s="1" customFormat="1" x14ac:dyDescent="0.2">
      <c r="A766" s="9" t="s">
        <v>12</v>
      </c>
      <c r="B766" s="7">
        <v>217472.18700000001</v>
      </c>
      <c r="C766" s="7">
        <v>1528743.547</v>
      </c>
      <c r="D766" s="7">
        <v>353787.76400000002</v>
      </c>
      <c r="E766" s="7">
        <v>1882531.32</v>
      </c>
      <c r="F766" s="7">
        <v>184016.76699999999</v>
      </c>
      <c r="G766" s="7">
        <v>3299706.943</v>
      </c>
      <c r="H766" s="25">
        <f>D766/D764*100</f>
        <v>88.123537750661924</v>
      </c>
      <c r="I766" s="25">
        <f>E766/E764*100</f>
        <v>84.901226606942572</v>
      </c>
      <c r="J766" s="8">
        <f>D766/B766*100</f>
        <v>162.68184400058479</v>
      </c>
      <c r="K766" s="8">
        <f t="shared" si="142"/>
        <v>192.25843914538507</v>
      </c>
      <c r="L766" s="8">
        <f t="shared" si="142"/>
        <v>57.051470100810107</v>
      </c>
    </row>
    <row r="767" spans="1:12" s="1" customFormat="1" x14ac:dyDescent="0.2">
      <c r="A767" s="3" t="s">
        <v>122</v>
      </c>
      <c r="B767" s="7"/>
      <c r="C767" s="7"/>
      <c r="D767" s="7"/>
      <c r="E767" s="7"/>
      <c r="F767" s="7"/>
      <c r="G767" s="7"/>
      <c r="H767" s="46"/>
      <c r="I767" s="46"/>
      <c r="J767" s="46"/>
      <c r="K767" s="46"/>
      <c r="L767" s="46"/>
    </row>
    <row r="768" spans="1:12" s="1" customFormat="1" x14ac:dyDescent="0.2">
      <c r="A768" s="6" t="s">
        <v>7</v>
      </c>
      <c r="B768" s="7">
        <v>196365.82500000001</v>
      </c>
      <c r="C768" s="7">
        <v>588884.47100000002</v>
      </c>
      <c r="D768" s="7">
        <v>260825.55900000001</v>
      </c>
      <c r="E768" s="7">
        <v>849710.02899999998</v>
      </c>
      <c r="F768" s="7">
        <v>174900.08100000001</v>
      </c>
      <c r="G768" s="7">
        <v>756314.125</v>
      </c>
      <c r="H768" s="25">
        <f>H769+H770</f>
        <v>100</v>
      </c>
      <c r="I768" s="25">
        <f>I769+I770</f>
        <v>100</v>
      </c>
      <c r="J768" s="8">
        <f>D768/B768*100</f>
        <v>132.82635051185713</v>
      </c>
      <c r="K768" s="8">
        <f>D768/F768*100</f>
        <v>149.12832373130806</v>
      </c>
      <c r="L768" s="8">
        <f>E768/G768*100</f>
        <v>112.3488245046329</v>
      </c>
    </row>
    <row r="769" spans="1:12" s="1" customFormat="1" x14ac:dyDescent="0.2">
      <c r="A769" s="9" t="s">
        <v>8</v>
      </c>
      <c r="B769" s="7">
        <v>196300</v>
      </c>
      <c r="C769" s="7">
        <v>588800</v>
      </c>
      <c r="D769" s="7">
        <v>260700</v>
      </c>
      <c r="E769" s="7">
        <v>849500</v>
      </c>
      <c r="F769" s="7">
        <v>174900</v>
      </c>
      <c r="G769" s="7">
        <v>756300</v>
      </c>
      <c r="H769" s="25">
        <f>D769/D768*100</f>
        <v>99.951860929396105</v>
      </c>
      <c r="I769" s="25">
        <f>E769/E768*100</f>
        <v>99.975282273619015</v>
      </c>
      <c r="J769" s="8">
        <f>D769/B769*100</f>
        <v>132.80692817116656</v>
      </c>
      <c r="K769" s="8">
        <f>D769/F769*100</f>
        <v>149.0566037735849</v>
      </c>
      <c r="L769" s="8">
        <f>E769/G769*100</f>
        <v>112.32315218828508</v>
      </c>
    </row>
    <row r="770" spans="1:12" s="1" customFormat="1" x14ac:dyDescent="0.2">
      <c r="A770" s="9" t="s">
        <v>9</v>
      </c>
      <c r="B770" s="7">
        <v>65.825000000000003</v>
      </c>
      <c r="C770" s="7">
        <v>84.471000000000004</v>
      </c>
      <c r="D770" s="7">
        <v>125.559</v>
      </c>
      <c r="E770" s="7">
        <v>210.029</v>
      </c>
      <c r="F770" s="7">
        <v>8.1000000000000003E-2</v>
      </c>
      <c r="G770" s="7">
        <v>14.125</v>
      </c>
      <c r="H770" s="25">
        <f>D770/D768*100</f>
        <v>4.8139070603889708E-2</v>
      </c>
      <c r="I770" s="25">
        <f>E770/E768*100</f>
        <v>2.4717726380984024E-2</v>
      </c>
      <c r="J770" s="8">
        <f>D770/B770*100</f>
        <v>190.74667679453094</v>
      </c>
      <c r="K770" s="10"/>
      <c r="L770" s="10"/>
    </row>
    <row r="771" spans="1:12" s="1" customFormat="1" x14ac:dyDescent="0.2">
      <c r="A771" s="6" t="s">
        <v>10</v>
      </c>
      <c r="B771" s="7">
        <v>196365.82500000001</v>
      </c>
      <c r="C771" s="7">
        <v>588884.47100000002</v>
      </c>
      <c r="D771" s="7">
        <v>260825.55900000001</v>
      </c>
      <c r="E771" s="7">
        <v>849710.02899999998</v>
      </c>
      <c r="F771" s="7">
        <v>174900.08100000001</v>
      </c>
      <c r="G771" s="7">
        <v>756314.125</v>
      </c>
      <c r="H771" s="25">
        <f>H772+H773</f>
        <v>100</v>
      </c>
      <c r="I771" s="25">
        <f>I772+I773</f>
        <v>100.00000000000001</v>
      </c>
      <c r="J771" s="8">
        <f>D771/B771*100</f>
        <v>132.82635051185713</v>
      </c>
      <c r="K771" s="8">
        <f>D771/F771*100</f>
        <v>149.12832373130806</v>
      </c>
      <c r="L771" s="8">
        <f>E771/G771*100</f>
        <v>112.3488245046329</v>
      </c>
    </row>
    <row r="772" spans="1:12" s="1" customFormat="1" x14ac:dyDescent="0.2">
      <c r="A772" s="9" t="s">
        <v>11</v>
      </c>
      <c r="B772" s="7">
        <v>99798.71</v>
      </c>
      <c r="C772" s="7">
        <v>263436.78000000003</v>
      </c>
      <c r="D772" s="7">
        <v>44279.19</v>
      </c>
      <c r="E772" s="7">
        <v>307715.96000000002</v>
      </c>
      <c r="F772" s="7">
        <v>99690.835000000006</v>
      </c>
      <c r="G772" s="7">
        <v>466362.58500000002</v>
      </c>
      <c r="H772" s="25">
        <f>D772/D771*100</f>
        <v>16.97655328326163</v>
      </c>
      <c r="I772" s="25">
        <f>E772/E771*100</f>
        <v>36.214231855323909</v>
      </c>
      <c r="J772" s="8">
        <f>D772/B772*100</f>
        <v>44.368499352346333</v>
      </c>
      <c r="K772" s="8">
        <f>D772/F772*100</f>
        <v>44.416510304081612</v>
      </c>
      <c r="L772" s="8">
        <f>E772/G772*100</f>
        <v>65.982128476279883</v>
      </c>
    </row>
    <row r="773" spans="1:12" s="1" customFormat="1" x14ac:dyDescent="0.2">
      <c r="A773" s="9" t="s">
        <v>12</v>
      </c>
      <c r="B773" s="7">
        <v>96567.115000000005</v>
      </c>
      <c r="C773" s="7">
        <v>325447.69099999999</v>
      </c>
      <c r="D773" s="7">
        <v>216546.36900000001</v>
      </c>
      <c r="E773" s="7">
        <v>541994.06900000002</v>
      </c>
      <c r="F773" s="7">
        <v>75209.245999999999</v>
      </c>
      <c r="G773" s="7">
        <v>289951.53999999998</v>
      </c>
      <c r="H773" s="25">
        <f>D773/D771*100</f>
        <v>83.023446716738363</v>
      </c>
      <c r="I773" s="25">
        <f>E773/E771*100</f>
        <v>63.785768144676105</v>
      </c>
      <c r="J773" s="80">
        <f>D773/B773</f>
        <v>2.2424442213066009</v>
      </c>
      <c r="K773" s="80">
        <f>D773/F773</f>
        <v>2.8792519605900586</v>
      </c>
      <c r="L773" s="8">
        <f>E773/G773*100</f>
        <v>186.92574248786539</v>
      </c>
    </row>
    <row r="774" spans="1:12" s="1" customFormat="1" ht="33.75" x14ac:dyDescent="0.2">
      <c r="A774" s="3" t="s">
        <v>123</v>
      </c>
      <c r="B774" s="7"/>
      <c r="C774" s="7"/>
      <c r="D774" s="7"/>
      <c r="E774" s="7"/>
      <c r="F774" s="7"/>
      <c r="G774" s="7"/>
      <c r="H774" s="46"/>
      <c r="I774" s="46"/>
      <c r="J774" s="46"/>
      <c r="K774" s="46"/>
      <c r="L774" s="46"/>
    </row>
    <row r="775" spans="1:12" s="1" customFormat="1" x14ac:dyDescent="0.2">
      <c r="A775" s="6" t="s">
        <v>7</v>
      </c>
      <c r="B775" s="7">
        <v>5923312</v>
      </c>
      <c r="C775" s="7">
        <v>17317952.193</v>
      </c>
      <c r="D775" s="7">
        <v>6339402.6169999996</v>
      </c>
      <c r="E775" s="7">
        <v>23657529.116999999</v>
      </c>
      <c r="F775" s="7">
        <v>6230499.085</v>
      </c>
      <c r="G775" s="7">
        <v>26504785.506999999</v>
      </c>
      <c r="H775" s="25">
        <f>H776+H777</f>
        <v>100</v>
      </c>
      <c r="I775" s="25">
        <f>I776+I777</f>
        <v>100</v>
      </c>
      <c r="J775" s="8">
        <f>D775/B775*100</f>
        <v>107.02462772516456</v>
      </c>
      <c r="K775" s="8">
        <f>D775/F775*100</f>
        <v>101.7479102478674</v>
      </c>
      <c r="L775" s="8">
        <f>E775/G775*100</f>
        <v>89.25757618657947</v>
      </c>
    </row>
    <row r="776" spans="1:12" s="1" customFormat="1" x14ac:dyDescent="0.2">
      <c r="A776" s="9" t="s">
        <v>8</v>
      </c>
      <c r="B776" s="7">
        <v>5923312</v>
      </c>
      <c r="C776" s="7">
        <v>17312484</v>
      </c>
      <c r="D776" s="7">
        <v>6307766</v>
      </c>
      <c r="E776" s="7">
        <v>23620250</v>
      </c>
      <c r="F776" s="7">
        <v>6215569.6670000004</v>
      </c>
      <c r="G776" s="7">
        <v>26481382.666999999</v>
      </c>
      <c r="H776" s="25">
        <f>D776/D775*100</f>
        <v>99.500952709405738</v>
      </c>
      <c r="I776" s="25">
        <f>E776/E775*100</f>
        <v>99.842421764269488</v>
      </c>
      <c r="J776" s="8">
        <f>D776/B776*100</f>
        <v>106.49052422023355</v>
      </c>
      <c r="K776" s="8">
        <f>D776/F776*100</f>
        <v>101.48331267992205</v>
      </c>
      <c r="L776" s="8">
        <f>E776/G776*100</f>
        <v>89.195682480109227</v>
      </c>
    </row>
    <row r="777" spans="1:12" s="1" customFormat="1" x14ac:dyDescent="0.2">
      <c r="A777" s="9" t="s">
        <v>9</v>
      </c>
      <c r="B777" s="7">
        <v>0</v>
      </c>
      <c r="C777" s="7">
        <v>5468.1930000000002</v>
      </c>
      <c r="D777" s="7">
        <v>31636.616999999998</v>
      </c>
      <c r="E777" s="7">
        <v>37279.116999999998</v>
      </c>
      <c r="F777" s="7">
        <v>14929.419</v>
      </c>
      <c r="G777" s="7">
        <v>23402.841</v>
      </c>
      <c r="H777" s="25">
        <f>D777/D775*100</f>
        <v>0.49904729059425823</v>
      </c>
      <c r="I777" s="25">
        <f>E777/E775*100</f>
        <v>0.15757823573050875</v>
      </c>
      <c r="J777" s="8">
        <v>0</v>
      </c>
      <c r="K777" s="80">
        <f>D777/F777</f>
        <v>2.1190789139215664</v>
      </c>
      <c r="L777" s="8">
        <f>E777/G777*100</f>
        <v>159.29312599269463</v>
      </c>
    </row>
    <row r="778" spans="1:12" s="1" customFormat="1" x14ac:dyDescent="0.2">
      <c r="A778" s="6" t="s">
        <v>10</v>
      </c>
      <c r="B778" s="7">
        <v>5923312</v>
      </c>
      <c r="C778" s="7">
        <v>17317952.193</v>
      </c>
      <c r="D778" s="7">
        <v>6339402.6169999996</v>
      </c>
      <c r="E778" s="7">
        <v>23657529.116999999</v>
      </c>
      <c r="F778" s="7">
        <v>6230499.085</v>
      </c>
      <c r="G778" s="7">
        <v>26504785.506999999</v>
      </c>
      <c r="H778" s="25">
        <f>H779+H780</f>
        <v>100.00000001577436</v>
      </c>
      <c r="I778" s="25">
        <f>I779+I780</f>
        <v>100.00000000000001</v>
      </c>
      <c r="J778" s="8">
        <f>D778/B778*100</f>
        <v>107.02462772516456</v>
      </c>
      <c r="K778" s="8">
        <f>D778/F778*100</f>
        <v>101.7479102478674</v>
      </c>
      <c r="L778" s="8">
        <f>E778/G778*100</f>
        <v>89.25757618657947</v>
      </c>
    </row>
    <row r="779" spans="1:12" s="1" customFormat="1" x14ac:dyDescent="0.2">
      <c r="A779" s="9" t="s">
        <v>11</v>
      </c>
      <c r="B779" s="7">
        <v>902576.35199999996</v>
      </c>
      <c r="C779" s="7">
        <v>2627833.0580000002</v>
      </c>
      <c r="D779" s="7">
        <v>517628.36</v>
      </c>
      <c r="E779" s="7">
        <v>3143405.213</v>
      </c>
      <c r="F779" s="7">
        <v>1525105.1740000001</v>
      </c>
      <c r="G779" s="7">
        <v>7021690.5949999997</v>
      </c>
      <c r="H779" s="25">
        <f>D779/D778*100</f>
        <v>8.1652545401029855</v>
      </c>
      <c r="I779" s="25">
        <f>E779/E778*100</f>
        <v>13.287123931895275</v>
      </c>
      <c r="J779" s="8">
        <f>D779/B779*100</f>
        <v>57.350091086809243</v>
      </c>
      <c r="K779" s="8">
        <f>D779/F779*100</f>
        <v>33.940502519074137</v>
      </c>
      <c r="L779" s="8">
        <f>E779/G779*100</f>
        <v>44.767070984847344</v>
      </c>
    </row>
    <row r="780" spans="1:12" s="1" customFormat="1" x14ac:dyDescent="0.2">
      <c r="A780" s="9" t="s">
        <v>12</v>
      </c>
      <c r="B780" s="7">
        <v>5020735.648</v>
      </c>
      <c r="C780" s="7">
        <v>14690119.136</v>
      </c>
      <c r="D780" s="7">
        <v>5821774.2580000004</v>
      </c>
      <c r="E780" s="7">
        <v>20514123.903999999</v>
      </c>
      <c r="F780" s="7">
        <v>4705393.9110000003</v>
      </c>
      <c r="G780" s="7">
        <v>19483094.912</v>
      </c>
      <c r="H780" s="25">
        <f>D780/D778*100</f>
        <v>91.834745475671383</v>
      </c>
      <c r="I780" s="25">
        <f>E780/E778*100</f>
        <v>86.712876068104734</v>
      </c>
      <c r="J780" s="8">
        <f>D780/B780*100</f>
        <v>115.95460637962671</v>
      </c>
      <c r="K780" s="8">
        <f>D780/F780*100</f>
        <v>123.72554494088561</v>
      </c>
      <c r="L780" s="8">
        <f>E780/G780*100</f>
        <v>105.29191587197457</v>
      </c>
    </row>
    <row r="781" spans="1:12" s="1" customFormat="1" ht="33.75" x14ac:dyDescent="0.2">
      <c r="A781" s="3" t="s">
        <v>124</v>
      </c>
      <c r="B781" s="7"/>
      <c r="C781" s="7"/>
      <c r="D781" s="7"/>
      <c r="E781" s="7"/>
      <c r="F781" s="7"/>
      <c r="G781" s="7"/>
      <c r="H781" s="46"/>
      <c r="I781" s="46"/>
      <c r="J781" s="46"/>
      <c r="K781" s="46"/>
      <c r="L781" s="46"/>
    </row>
    <row r="782" spans="1:12" s="1" customFormat="1" x14ac:dyDescent="0.2">
      <c r="A782" s="6" t="s">
        <v>7</v>
      </c>
      <c r="B782" s="7">
        <v>162660.45000000001</v>
      </c>
      <c r="C782" s="7">
        <v>351775.93300000002</v>
      </c>
      <c r="D782" s="7">
        <v>164091.351</v>
      </c>
      <c r="E782" s="7">
        <v>515867.28399999999</v>
      </c>
      <c r="F782" s="7">
        <v>170583.82500000001</v>
      </c>
      <c r="G782" s="7">
        <v>473207.23200000002</v>
      </c>
      <c r="H782" s="25">
        <f>H783+H784</f>
        <v>100</v>
      </c>
      <c r="I782" s="25">
        <f>I783+I784</f>
        <v>100</v>
      </c>
      <c r="J782" s="8">
        <f t="shared" ref="J782:J787" si="143">D782/B782*100</f>
        <v>100.87968587324083</v>
      </c>
      <c r="K782" s="8">
        <f t="shared" ref="K782:L787" si="144">D782/F782*100</f>
        <v>96.193968566480422</v>
      </c>
      <c r="L782" s="8">
        <f t="shared" si="144"/>
        <v>109.01508876347856</v>
      </c>
    </row>
    <row r="783" spans="1:12" s="1" customFormat="1" x14ac:dyDescent="0.2">
      <c r="A783" s="9" t="s">
        <v>8</v>
      </c>
      <c r="B783" s="7">
        <v>120600</v>
      </c>
      <c r="C783" s="7">
        <v>262933.33299999998</v>
      </c>
      <c r="D783" s="7">
        <v>111200</v>
      </c>
      <c r="E783" s="7">
        <v>374133.33299999998</v>
      </c>
      <c r="F783" s="7">
        <v>142133.33300000001</v>
      </c>
      <c r="G783" s="7">
        <v>401233.33299999998</v>
      </c>
      <c r="H783" s="25">
        <f>D783/D782*100</f>
        <v>67.767130517439639</v>
      </c>
      <c r="I783" s="25">
        <f>E783/E782*100</f>
        <v>72.525113455343686</v>
      </c>
      <c r="J783" s="8">
        <f t="shared" si="143"/>
        <v>92.205638474295199</v>
      </c>
      <c r="K783" s="8">
        <f t="shared" si="144"/>
        <v>78.236397932074098</v>
      </c>
      <c r="L783" s="8">
        <f t="shared" si="144"/>
        <v>93.245825366159195</v>
      </c>
    </row>
    <row r="784" spans="1:12" s="1" customFormat="1" x14ac:dyDescent="0.2">
      <c r="A784" s="9" t="s">
        <v>9</v>
      </c>
      <c r="B784" s="7">
        <v>42060.45</v>
      </c>
      <c r="C784" s="7">
        <v>88842.6</v>
      </c>
      <c r="D784" s="7">
        <v>52891.351000000002</v>
      </c>
      <c r="E784" s="7">
        <v>141733.951</v>
      </c>
      <c r="F784" s="7">
        <v>28450.491999999998</v>
      </c>
      <c r="G784" s="7">
        <v>71973.898000000001</v>
      </c>
      <c r="H784" s="25">
        <f>D784/D782*100</f>
        <v>32.232869482560361</v>
      </c>
      <c r="I784" s="25">
        <f>E784/E782*100</f>
        <v>27.474886544656318</v>
      </c>
      <c r="J784" s="8">
        <f t="shared" si="143"/>
        <v>125.75079676988716</v>
      </c>
      <c r="K784" s="8">
        <f t="shared" si="144"/>
        <v>185.90663036688434</v>
      </c>
      <c r="L784" s="8">
        <f t="shared" si="144"/>
        <v>196.92410017865086</v>
      </c>
    </row>
    <row r="785" spans="1:12" s="1" customFormat="1" x14ac:dyDescent="0.2">
      <c r="A785" s="6" t="s">
        <v>10</v>
      </c>
      <c r="B785" s="7">
        <v>162660.45000000001</v>
      </c>
      <c r="C785" s="7">
        <v>351775.93300000002</v>
      </c>
      <c r="D785" s="7">
        <v>164091.351</v>
      </c>
      <c r="E785" s="7">
        <v>515867.28399999999</v>
      </c>
      <c r="F785" s="7">
        <v>170583.82500000001</v>
      </c>
      <c r="G785" s="7">
        <v>473207.23200000002</v>
      </c>
      <c r="H785" s="25">
        <f>H786+H787</f>
        <v>100</v>
      </c>
      <c r="I785" s="25">
        <f>I786+I787</f>
        <v>100</v>
      </c>
      <c r="J785" s="8">
        <f t="shared" si="143"/>
        <v>100.87968587324083</v>
      </c>
      <c r="K785" s="8">
        <f t="shared" si="144"/>
        <v>96.193968566480422</v>
      </c>
      <c r="L785" s="8">
        <f t="shared" si="144"/>
        <v>109.01508876347856</v>
      </c>
    </row>
    <row r="786" spans="1:12" s="1" customFormat="1" x14ac:dyDescent="0.2">
      <c r="A786" s="9" t="s">
        <v>11</v>
      </c>
      <c r="B786" s="7">
        <v>32580.400000000001</v>
      </c>
      <c r="C786" s="7">
        <v>86405.28</v>
      </c>
      <c r="D786" s="7">
        <v>18339.47</v>
      </c>
      <c r="E786" s="7">
        <v>104744.75199999999</v>
      </c>
      <c r="F786" s="7">
        <v>64949.366999999998</v>
      </c>
      <c r="G786" s="7">
        <v>170336.34700000001</v>
      </c>
      <c r="H786" s="25">
        <f>D786/D785*100</f>
        <v>11.176378211426877</v>
      </c>
      <c r="I786" s="25">
        <f>E786/E785*100</f>
        <v>20.30459291541349</v>
      </c>
      <c r="J786" s="8">
        <f t="shared" si="143"/>
        <v>56.28988594369622</v>
      </c>
      <c r="K786" s="8">
        <f t="shared" si="144"/>
        <v>28.236564645810947</v>
      </c>
      <c r="L786" s="8">
        <f t="shared" si="144"/>
        <v>61.492895582643904</v>
      </c>
    </row>
    <row r="787" spans="1:12" s="1" customFormat="1" x14ac:dyDescent="0.2">
      <c r="A787" s="9" t="s">
        <v>12</v>
      </c>
      <c r="B787" s="7">
        <v>130080.05</v>
      </c>
      <c r="C787" s="7">
        <v>265370.65299999999</v>
      </c>
      <c r="D787" s="7">
        <v>145751.88099999999</v>
      </c>
      <c r="E787" s="7">
        <v>411122.53200000001</v>
      </c>
      <c r="F787" s="7">
        <v>105634.458</v>
      </c>
      <c r="G787" s="7">
        <v>302870.88500000001</v>
      </c>
      <c r="H787" s="25">
        <f>D787/D785*100</f>
        <v>88.823621788573121</v>
      </c>
      <c r="I787" s="25">
        <f>E787/E785*100</f>
        <v>79.695407084586506</v>
      </c>
      <c r="J787" s="8">
        <f t="shared" si="143"/>
        <v>112.04783592872234</v>
      </c>
      <c r="K787" s="8">
        <f t="shared" si="144"/>
        <v>137.9775915544528</v>
      </c>
      <c r="L787" s="8">
        <f t="shared" si="144"/>
        <v>135.74184656276881</v>
      </c>
    </row>
    <row r="788" spans="1:12" s="1" customFormat="1" ht="22.5" x14ac:dyDescent="0.2">
      <c r="A788" s="3" t="s">
        <v>125</v>
      </c>
      <c r="B788" s="7"/>
      <c r="C788" s="7"/>
      <c r="D788" s="7"/>
      <c r="E788" s="7"/>
      <c r="F788" s="7"/>
      <c r="G788" s="7"/>
      <c r="H788" s="46"/>
      <c r="I788" s="46"/>
      <c r="J788" s="46"/>
      <c r="K788" s="46"/>
      <c r="L788" s="46"/>
    </row>
    <row r="789" spans="1:12" s="1" customFormat="1" x14ac:dyDescent="0.2">
      <c r="A789" s="6" t="s">
        <v>7</v>
      </c>
      <c r="B789" s="7" t="s">
        <v>24</v>
      </c>
      <c r="C789" s="7">
        <v>25363.075000000001</v>
      </c>
      <c r="D789" s="7">
        <v>9483.0049999999992</v>
      </c>
      <c r="E789" s="7">
        <v>34846.080000000002</v>
      </c>
      <c r="F789" s="7" t="s">
        <v>24</v>
      </c>
      <c r="G789" s="7">
        <v>47400.302000000003</v>
      </c>
      <c r="H789" s="25"/>
      <c r="I789" s="25">
        <f>I790+I791</f>
        <v>100</v>
      </c>
      <c r="J789" s="8"/>
      <c r="K789" s="8"/>
      <c r="L789" s="8">
        <f t="shared" ref="L789:L794" si="145">E789/G789*100</f>
        <v>73.514468325539355</v>
      </c>
    </row>
    <row r="790" spans="1:12" s="1" customFormat="1" x14ac:dyDescent="0.2">
      <c r="A790" s="9" t="s">
        <v>8</v>
      </c>
      <c r="B790" s="7" t="s">
        <v>24</v>
      </c>
      <c r="C790" s="7">
        <v>25363</v>
      </c>
      <c r="D790" s="7" t="s">
        <v>24</v>
      </c>
      <c r="E790" s="7">
        <v>34846</v>
      </c>
      <c r="F790" s="7" t="s">
        <v>24</v>
      </c>
      <c r="G790" s="7">
        <v>47400</v>
      </c>
      <c r="H790" s="25"/>
      <c r="I790" s="25">
        <f>E790/E789*100</f>
        <v>99.999770418939519</v>
      </c>
      <c r="J790" s="8"/>
      <c r="K790" s="8"/>
      <c r="L790" s="8">
        <f t="shared" si="145"/>
        <v>73.514767932489463</v>
      </c>
    </row>
    <row r="791" spans="1:12" s="1" customFormat="1" x14ac:dyDescent="0.2">
      <c r="A791" s="9" t="s">
        <v>9</v>
      </c>
      <c r="B791" s="7">
        <v>0</v>
      </c>
      <c r="C791" s="7">
        <v>7.4999999999999997E-2</v>
      </c>
      <c r="D791" s="7">
        <v>5.0000000000000001E-3</v>
      </c>
      <c r="E791" s="7">
        <v>0.08</v>
      </c>
      <c r="F791" s="7">
        <v>0</v>
      </c>
      <c r="G791" s="7">
        <v>0.30199999999999999</v>
      </c>
      <c r="H791" s="25">
        <f>D791/D789*100</f>
        <v>5.2725902812452382E-5</v>
      </c>
      <c r="I791" s="25">
        <f>E791/E789*100</f>
        <v>2.2958106048083456E-4</v>
      </c>
      <c r="J791" s="8">
        <v>0</v>
      </c>
      <c r="K791" s="8">
        <v>0</v>
      </c>
      <c r="L791" s="8">
        <f t="shared" si="145"/>
        <v>26.490066225165563</v>
      </c>
    </row>
    <row r="792" spans="1:12" s="1" customFormat="1" x14ac:dyDescent="0.2">
      <c r="A792" s="6" t="s">
        <v>10</v>
      </c>
      <c r="B792" s="7">
        <v>9171</v>
      </c>
      <c r="C792" s="7">
        <v>25363.075000000001</v>
      </c>
      <c r="D792" s="7">
        <v>9483.0049999999992</v>
      </c>
      <c r="E792" s="7">
        <v>34846.080000000002</v>
      </c>
      <c r="F792" s="7">
        <v>11640</v>
      </c>
      <c r="G792" s="7">
        <v>47400.302000000003</v>
      </c>
      <c r="H792" s="25">
        <f>H793+H794</f>
        <v>100.00000000000001</v>
      </c>
      <c r="I792" s="25">
        <f>I793+I794</f>
        <v>100</v>
      </c>
      <c r="J792" s="8">
        <f>D792/B792*100</f>
        <v>103.4020826518373</v>
      </c>
      <c r="K792" s="8">
        <f>D792/F792*100</f>
        <v>81.469115120274907</v>
      </c>
      <c r="L792" s="8">
        <f t="shared" si="145"/>
        <v>73.514468325539355</v>
      </c>
    </row>
    <row r="793" spans="1:12" s="1" customFormat="1" x14ac:dyDescent="0.2">
      <c r="A793" s="9" t="s">
        <v>11</v>
      </c>
      <c r="B793" s="7">
        <v>2459</v>
      </c>
      <c r="C793" s="7">
        <v>7662.0010000000002</v>
      </c>
      <c r="D793" s="7">
        <v>2761</v>
      </c>
      <c r="E793" s="7">
        <v>10423.001</v>
      </c>
      <c r="F793" s="7">
        <v>3178</v>
      </c>
      <c r="G793" s="7">
        <v>11616</v>
      </c>
      <c r="H793" s="25">
        <f>D793/D792*100</f>
        <v>29.115243533036207</v>
      </c>
      <c r="I793" s="25">
        <f>E793/E792*100</f>
        <v>29.911545287159992</v>
      </c>
      <c r="J793" s="8">
        <f>D793/B793*100</f>
        <v>112.28141520943473</v>
      </c>
      <c r="K793" s="8">
        <f>D793/F793*100</f>
        <v>86.878539962240396</v>
      </c>
      <c r="L793" s="8">
        <f t="shared" si="145"/>
        <v>89.729691804407722</v>
      </c>
    </row>
    <row r="794" spans="1:12" s="1" customFormat="1" x14ac:dyDescent="0.2">
      <c r="A794" s="9" t="s">
        <v>12</v>
      </c>
      <c r="B794" s="7">
        <v>6712</v>
      </c>
      <c r="C794" s="7">
        <v>17701.074000000001</v>
      </c>
      <c r="D794" s="7">
        <v>6722.0050000000001</v>
      </c>
      <c r="E794" s="7">
        <v>24423.079000000002</v>
      </c>
      <c r="F794" s="7">
        <v>8462</v>
      </c>
      <c r="G794" s="7">
        <v>35784.302000000003</v>
      </c>
      <c r="H794" s="25">
        <f>D794/D792*100</f>
        <v>70.884756466963807</v>
      </c>
      <c r="I794" s="25">
        <f>E794/E792*100</f>
        <v>70.088454712840004</v>
      </c>
      <c r="J794" s="8">
        <f>D794/B794*100</f>
        <v>100.14906138259833</v>
      </c>
      <c r="K794" s="8">
        <f>D794/F794*100</f>
        <v>79.437544315764598</v>
      </c>
      <c r="L794" s="8">
        <f t="shared" si="145"/>
        <v>68.250818473418875</v>
      </c>
    </row>
    <row r="795" spans="1:12" s="1" customFormat="1" x14ac:dyDescent="0.2">
      <c r="A795" s="3" t="s">
        <v>126</v>
      </c>
      <c r="B795" s="7"/>
      <c r="C795" s="7"/>
      <c r="D795" s="7"/>
      <c r="E795" s="7"/>
      <c r="F795" s="7"/>
      <c r="G795" s="7"/>
      <c r="H795" s="46"/>
      <c r="I795" s="46"/>
      <c r="J795" s="46"/>
      <c r="K795" s="46"/>
      <c r="L795" s="46"/>
    </row>
    <row r="796" spans="1:12" s="1" customFormat="1" x14ac:dyDescent="0.2">
      <c r="A796" s="6" t="s">
        <v>7</v>
      </c>
      <c r="B796" s="7">
        <v>7415.0780000000004</v>
      </c>
      <c r="C796" s="7">
        <v>17723.328000000001</v>
      </c>
      <c r="D796" s="7" t="s">
        <v>24</v>
      </c>
      <c r="E796" s="7">
        <v>24064.328000000001</v>
      </c>
      <c r="F796" s="7">
        <v>6956.0010000000002</v>
      </c>
      <c r="G796" s="7">
        <v>30576.001</v>
      </c>
      <c r="H796" s="25"/>
      <c r="I796" s="25">
        <f>I797+I798</f>
        <v>99.999999999999986</v>
      </c>
      <c r="J796" s="8"/>
      <c r="K796" s="8"/>
      <c r="L796" s="8">
        <f>E796/G796*100</f>
        <v>78.703320293585804</v>
      </c>
    </row>
    <row r="797" spans="1:12" s="1" customFormat="1" x14ac:dyDescent="0.2">
      <c r="A797" s="9" t="s">
        <v>8</v>
      </c>
      <c r="B797" s="7" t="s">
        <v>24</v>
      </c>
      <c r="C797" s="7">
        <v>17723</v>
      </c>
      <c r="D797" s="7" t="s">
        <v>24</v>
      </c>
      <c r="E797" s="7">
        <v>24064</v>
      </c>
      <c r="F797" s="7" t="s">
        <v>24</v>
      </c>
      <c r="G797" s="7">
        <v>30576</v>
      </c>
      <c r="H797" s="25"/>
      <c r="I797" s="25">
        <f>E797/E796*100</f>
        <v>99.998636986663399</v>
      </c>
      <c r="J797" s="8"/>
      <c r="K797" s="8"/>
      <c r="L797" s="8">
        <f>E797/G797*100</f>
        <v>78.702250130821554</v>
      </c>
    </row>
    <row r="798" spans="1:12" s="1" customFormat="1" x14ac:dyDescent="0.2">
      <c r="A798" s="9" t="s">
        <v>9</v>
      </c>
      <c r="B798" s="7">
        <v>7.8E-2</v>
      </c>
      <c r="C798" s="7">
        <v>0.32800000000000001</v>
      </c>
      <c r="D798" s="7">
        <v>0</v>
      </c>
      <c r="E798" s="7">
        <v>0.32800000000000001</v>
      </c>
      <c r="F798" s="7">
        <v>1E-3</v>
      </c>
      <c r="G798" s="7">
        <v>1E-3</v>
      </c>
      <c r="H798" s="25"/>
      <c r="I798" s="25">
        <f>E798/E796*100</f>
        <v>1.363013336586835E-3</v>
      </c>
      <c r="J798" s="8">
        <f>D798/B798*100</f>
        <v>0</v>
      </c>
      <c r="K798" s="8">
        <f>D798/F798*100</f>
        <v>0</v>
      </c>
      <c r="L798" s="10"/>
    </row>
    <row r="799" spans="1:12" s="1" customFormat="1" x14ac:dyDescent="0.2">
      <c r="A799" s="6" t="s">
        <v>10</v>
      </c>
      <c r="B799" s="7">
        <v>7415.0780000000004</v>
      </c>
      <c r="C799" s="7">
        <v>17723.328000000001</v>
      </c>
      <c r="D799" s="7">
        <v>6341</v>
      </c>
      <c r="E799" s="7">
        <v>24064.328000000001</v>
      </c>
      <c r="F799" s="7">
        <v>6956.0010000000002</v>
      </c>
      <c r="G799" s="7">
        <v>30576.001</v>
      </c>
      <c r="H799" s="25">
        <f>H800+H801</f>
        <v>100</v>
      </c>
      <c r="I799" s="25">
        <f>I800+I801</f>
        <v>100</v>
      </c>
      <c r="J799" s="8">
        <f>D799/B799*100</f>
        <v>85.514946707236248</v>
      </c>
      <c r="K799" s="8">
        <f>D799/F799*100</f>
        <v>91.158698798346933</v>
      </c>
      <c r="L799" s="8">
        <f>E799/G799*100</f>
        <v>78.703320293585804</v>
      </c>
    </row>
    <row r="800" spans="1:12" s="1" customFormat="1" x14ac:dyDescent="0.2">
      <c r="A800" s="9" t="s">
        <v>11</v>
      </c>
      <c r="B800" s="7">
        <v>5991.3980000000001</v>
      </c>
      <c r="C800" s="7">
        <v>16506.928</v>
      </c>
      <c r="D800" s="7">
        <v>4691.3140000000003</v>
      </c>
      <c r="E800" s="7">
        <v>21198.241999999998</v>
      </c>
      <c r="F800" s="7">
        <v>4933.9480000000003</v>
      </c>
      <c r="G800" s="7">
        <v>23113.101999999999</v>
      </c>
      <c r="H800" s="25">
        <f>D800/D799*100</f>
        <v>73.983819586815969</v>
      </c>
      <c r="I800" s="25">
        <f>E800/E799*100</f>
        <v>88.089898043277998</v>
      </c>
      <c r="J800" s="8">
        <f>D800/B800*100</f>
        <v>78.300823947933367</v>
      </c>
      <c r="K800" s="8">
        <f>D800/F800*100</f>
        <v>95.082355955109378</v>
      </c>
      <c r="L800" s="8">
        <f>E800/G800*100</f>
        <v>91.715261759325941</v>
      </c>
    </row>
    <row r="801" spans="1:12" s="1" customFormat="1" x14ac:dyDescent="0.2">
      <c r="A801" s="9" t="s">
        <v>12</v>
      </c>
      <c r="B801" s="7">
        <v>1423.68</v>
      </c>
      <c r="C801" s="7">
        <v>1216.4000000000001</v>
      </c>
      <c r="D801" s="7">
        <v>1649.6859999999999</v>
      </c>
      <c r="E801" s="7">
        <v>2866.0859999999998</v>
      </c>
      <c r="F801" s="7">
        <v>2022.0530000000001</v>
      </c>
      <c r="G801" s="7">
        <v>7462.8990000000003</v>
      </c>
      <c r="H801" s="25">
        <f>D801/D799*100</f>
        <v>26.016180413184038</v>
      </c>
      <c r="I801" s="25">
        <f>E801/E799*100</f>
        <v>11.910101956721999</v>
      </c>
      <c r="J801" s="8">
        <f>D801/B801*100</f>
        <v>115.87477523038885</v>
      </c>
      <c r="K801" s="8">
        <f>D801/F801*100</f>
        <v>81.584706236681228</v>
      </c>
      <c r="L801" s="8">
        <f>E801/G801*100</f>
        <v>38.404459178665022</v>
      </c>
    </row>
    <row r="802" spans="1:12" s="1" customFormat="1" x14ac:dyDescent="0.2">
      <c r="A802" s="3" t="s">
        <v>128</v>
      </c>
      <c r="B802" s="7"/>
      <c r="C802" s="7"/>
      <c r="D802" s="7"/>
      <c r="E802" s="7"/>
      <c r="F802" s="7"/>
      <c r="G802" s="7"/>
      <c r="H802" s="46"/>
      <c r="I802" s="46"/>
      <c r="J802" s="46"/>
      <c r="K802" s="46"/>
      <c r="L802" s="46"/>
    </row>
    <row r="803" spans="1:12" s="1" customFormat="1" x14ac:dyDescent="0.2">
      <c r="A803" s="6" t="s">
        <v>7</v>
      </c>
      <c r="B803" s="7">
        <v>267222.86</v>
      </c>
      <c r="C803" s="7">
        <v>716013.56</v>
      </c>
      <c r="D803" s="7">
        <v>260960.323</v>
      </c>
      <c r="E803" s="7">
        <v>976973.88300000003</v>
      </c>
      <c r="F803" s="7">
        <v>227764.133</v>
      </c>
      <c r="G803" s="7">
        <v>936000.31599999999</v>
      </c>
      <c r="H803" s="25">
        <f>H804+H805</f>
        <v>100</v>
      </c>
      <c r="I803" s="25">
        <f>I804+I805</f>
        <v>100</v>
      </c>
      <c r="J803" s="8">
        <f t="shared" ref="J803:J808" si="146">D803/B803*100</f>
        <v>97.656436653660549</v>
      </c>
      <c r="K803" s="8">
        <f>D803/F803*100</f>
        <v>114.5748101611767</v>
      </c>
      <c r="L803" s="8">
        <f>E803/G803*100</f>
        <v>104.3775163640009</v>
      </c>
    </row>
    <row r="804" spans="1:12" s="1" customFormat="1" x14ac:dyDescent="0.2">
      <c r="A804" s="9" t="s">
        <v>8</v>
      </c>
      <c r="B804" s="7">
        <v>210456.33300000001</v>
      </c>
      <c r="C804" s="7">
        <v>594355</v>
      </c>
      <c r="D804" s="7">
        <v>209172.33300000001</v>
      </c>
      <c r="E804" s="7">
        <v>803527.33299999998</v>
      </c>
      <c r="F804" s="7">
        <v>208839.33300000001</v>
      </c>
      <c r="G804" s="7">
        <v>863931.33299999998</v>
      </c>
      <c r="H804" s="25">
        <f>D804/D803*100</f>
        <v>80.154841393264221</v>
      </c>
      <c r="I804" s="25">
        <f>E804/E803*100</f>
        <v>82.246552029886757</v>
      </c>
      <c r="J804" s="8">
        <f t="shared" si="146"/>
        <v>99.389897190691812</v>
      </c>
      <c r="K804" s="8">
        <f>D804/F804*100</f>
        <v>100.15945272148518</v>
      </c>
      <c r="L804" s="8">
        <f>E804/G804*100</f>
        <v>93.008240621364294</v>
      </c>
    </row>
    <row r="805" spans="1:12" s="1" customFormat="1" x14ac:dyDescent="0.2">
      <c r="A805" s="9" t="s">
        <v>9</v>
      </c>
      <c r="B805" s="7">
        <v>56766.527000000002</v>
      </c>
      <c r="C805" s="7">
        <v>121658.56</v>
      </c>
      <c r="D805" s="7">
        <v>51787.99</v>
      </c>
      <c r="E805" s="7">
        <v>173446.55</v>
      </c>
      <c r="F805" s="7">
        <v>18924.8</v>
      </c>
      <c r="G805" s="7">
        <v>72068.982999999993</v>
      </c>
      <c r="H805" s="25">
        <f>D805/D803*100</f>
        <v>19.845158606735783</v>
      </c>
      <c r="I805" s="25">
        <f>E805/E803*100</f>
        <v>17.753447970113235</v>
      </c>
      <c r="J805" s="8">
        <f t="shared" si="146"/>
        <v>91.229801675201998</v>
      </c>
      <c r="K805" s="80">
        <f>D805/F805</f>
        <v>2.736514520629016</v>
      </c>
      <c r="L805" s="80">
        <f>E805/G805</f>
        <v>2.4066740334049115</v>
      </c>
    </row>
    <row r="806" spans="1:12" s="1" customFormat="1" x14ac:dyDescent="0.2">
      <c r="A806" s="6" t="s">
        <v>10</v>
      </c>
      <c r="B806" s="7">
        <v>267222.86</v>
      </c>
      <c r="C806" s="7">
        <v>716013.56</v>
      </c>
      <c r="D806" s="7">
        <v>260960.323</v>
      </c>
      <c r="E806" s="7">
        <v>976973.88300000003</v>
      </c>
      <c r="F806" s="7">
        <v>227764.133</v>
      </c>
      <c r="G806" s="7">
        <v>936000.31599999999</v>
      </c>
      <c r="H806" s="25">
        <f>H807+H808</f>
        <v>100.00000000000001</v>
      </c>
      <c r="I806" s="25">
        <f>I807+I808</f>
        <v>99.999999999999986</v>
      </c>
      <c r="J806" s="8">
        <f t="shared" si="146"/>
        <v>97.656436653660549</v>
      </c>
      <c r="K806" s="8">
        <f t="shared" ref="K806:L808" si="147">D806/F806*100</f>
        <v>114.5748101611767</v>
      </c>
      <c r="L806" s="8">
        <f t="shared" si="147"/>
        <v>104.3775163640009</v>
      </c>
    </row>
    <row r="807" spans="1:12" s="1" customFormat="1" x14ac:dyDescent="0.2">
      <c r="A807" s="9" t="s">
        <v>11</v>
      </c>
      <c r="B807" s="7">
        <v>337.637</v>
      </c>
      <c r="C807" s="7">
        <v>584.36199999999997</v>
      </c>
      <c r="D807" s="7">
        <v>241.12</v>
      </c>
      <c r="E807" s="7">
        <v>825.48199999999997</v>
      </c>
      <c r="F807" s="7">
        <v>305.2</v>
      </c>
      <c r="G807" s="7">
        <v>2317.3820000000001</v>
      </c>
      <c r="H807" s="25">
        <f>D807/D806*100</f>
        <v>9.2397187905074757E-2</v>
      </c>
      <c r="I807" s="25">
        <f>E807/E806*100</f>
        <v>8.4493763279033324E-2</v>
      </c>
      <c r="J807" s="8">
        <f t="shared" si="146"/>
        <v>71.413974179370157</v>
      </c>
      <c r="K807" s="8">
        <f t="shared" si="147"/>
        <v>79.003931847968545</v>
      </c>
      <c r="L807" s="8">
        <f t="shared" si="147"/>
        <v>35.621317503976471</v>
      </c>
    </row>
    <row r="808" spans="1:12" s="1" customFormat="1" x14ac:dyDescent="0.2">
      <c r="A808" s="9" t="s">
        <v>12</v>
      </c>
      <c r="B808" s="7">
        <v>266885.223</v>
      </c>
      <c r="C808" s="7">
        <v>715429.19799999997</v>
      </c>
      <c r="D808" s="7">
        <v>260719.20300000001</v>
      </c>
      <c r="E808" s="7">
        <v>976148.40099999995</v>
      </c>
      <c r="F808" s="7">
        <v>227458.93299999999</v>
      </c>
      <c r="G808" s="7">
        <v>933682.93400000001</v>
      </c>
      <c r="H808" s="25">
        <f>D808/D806*100</f>
        <v>99.907602812094936</v>
      </c>
      <c r="I808" s="25">
        <f>E808/E806*100</f>
        <v>99.915506236720958</v>
      </c>
      <c r="J808" s="8">
        <f t="shared" si="146"/>
        <v>97.68963604253203</v>
      </c>
      <c r="K808" s="8">
        <f t="shared" si="147"/>
        <v>114.62253847818762</v>
      </c>
      <c r="L808" s="8">
        <f t="shared" si="147"/>
        <v>104.54816784730907</v>
      </c>
    </row>
    <row r="809" spans="1:12" s="1" customFormat="1" x14ac:dyDescent="0.2">
      <c r="A809" s="3" t="s">
        <v>129</v>
      </c>
      <c r="B809" s="7"/>
      <c r="C809" s="7"/>
      <c r="D809" s="7"/>
      <c r="E809" s="7"/>
      <c r="F809" s="7"/>
      <c r="G809" s="7"/>
      <c r="H809" s="46"/>
      <c r="I809" s="46"/>
      <c r="J809" s="46"/>
      <c r="K809" s="46"/>
      <c r="L809" s="46"/>
    </row>
    <row r="810" spans="1:12" s="1" customFormat="1" x14ac:dyDescent="0.2">
      <c r="A810" s="6" t="s">
        <v>7</v>
      </c>
      <c r="B810" s="7">
        <v>15022.620999999999</v>
      </c>
      <c r="C810" s="7">
        <v>37086.233</v>
      </c>
      <c r="D810" s="7">
        <v>17062.081999999999</v>
      </c>
      <c r="E810" s="7">
        <v>54148.315000000002</v>
      </c>
      <c r="F810" s="7">
        <v>12040.816000000001</v>
      </c>
      <c r="G810" s="7">
        <v>42813.872000000003</v>
      </c>
      <c r="H810" s="25">
        <f>H811+H812</f>
        <v>100</v>
      </c>
      <c r="I810" s="25">
        <f>I811+I812</f>
        <v>99.999999999999986</v>
      </c>
      <c r="J810" s="8">
        <f t="shared" ref="J810:J815" si="148">D810/B810*100</f>
        <v>113.57593325425704</v>
      </c>
      <c r="K810" s="8">
        <f t="shared" ref="K810:L815" si="149">D810/F810*100</f>
        <v>141.70204079191973</v>
      </c>
      <c r="L810" s="8">
        <f t="shared" si="149"/>
        <v>126.47376298971511</v>
      </c>
    </row>
    <row r="811" spans="1:12" s="1" customFormat="1" x14ac:dyDescent="0.2">
      <c r="A811" s="9" t="s">
        <v>8</v>
      </c>
      <c r="B811" s="7">
        <v>9229</v>
      </c>
      <c r="C811" s="7">
        <v>21390</v>
      </c>
      <c r="D811" s="7">
        <v>11963</v>
      </c>
      <c r="E811" s="7">
        <v>33353</v>
      </c>
      <c r="F811" s="7">
        <v>6295</v>
      </c>
      <c r="G811" s="7">
        <v>24361</v>
      </c>
      <c r="H811" s="25">
        <f>D811/D810*100</f>
        <v>70.114538190591276</v>
      </c>
      <c r="I811" s="25">
        <f>E811/E810*100</f>
        <v>61.595637832866998</v>
      </c>
      <c r="J811" s="8">
        <f t="shared" si="148"/>
        <v>129.62401126882654</v>
      </c>
      <c r="K811" s="8">
        <f t="shared" si="149"/>
        <v>190.03971405877681</v>
      </c>
      <c r="L811" s="8">
        <f t="shared" si="149"/>
        <v>136.91145683674725</v>
      </c>
    </row>
    <row r="812" spans="1:12" s="1" customFormat="1" x14ac:dyDescent="0.2">
      <c r="A812" s="9" t="s">
        <v>9</v>
      </c>
      <c r="B812" s="7">
        <v>5793.6210000000001</v>
      </c>
      <c r="C812" s="7">
        <v>15696.233</v>
      </c>
      <c r="D812" s="7">
        <v>5099.0820000000003</v>
      </c>
      <c r="E812" s="7">
        <v>20795.314999999999</v>
      </c>
      <c r="F812" s="7">
        <v>5745.8159999999998</v>
      </c>
      <c r="G812" s="7">
        <v>18452.871999999999</v>
      </c>
      <c r="H812" s="25">
        <f>D812/D810*100</f>
        <v>29.885461809408724</v>
      </c>
      <c r="I812" s="25">
        <f>E812/E810*100</f>
        <v>38.404362167132987</v>
      </c>
      <c r="J812" s="8">
        <f t="shared" si="148"/>
        <v>88.012004927488348</v>
      </c>
      <c r="K812" s="8">
        <f t="shared" si="149"/>
        <v>88.744261911624051</v>
      </c>
      <c r="L812" s="8">
        <f t="shared" si="149"/>
        <v>112.69419199352815</v>
      </c>
    </row>
    <row r="813" spans="1:12" s="1" customFormat="1" x14ac:dyDescent="0.2">
      <c r="A813" s="6" t="s">
        <v>10</v>
      </c>
      <c r="B813" s="7">
        <v>15022.620999999999</v>
      </c>
      <c r="C813" s="7">
        <v>37086.233</v>
      </c>
      <c r="D813" s="7">
        <v>17062.081999999999</v>
      </c>
      <c r="E813" s="7">
        <v>54148.315000000002</v>
      </c>
      <c r="F813" s="7">
        <v>12040.816000000001</v>
      </c>
      <c r="G813" s="7">
        <v>42813.872000000003</v>
      </c>
      <c r="H813" s="25">
        <f>H814+H815</f>
        <v>100</v>
      </c>
      <c r="I813" s="25">
        <f>I814+I815</f>
        <v>99.999999999999986</v>
      </c>
      <c r="J813" s="8">
        <f t="shared" si="148"/>
        <v>113.57593325425704</v>
      </c>
      <c r="K813" s="8">
        <f t="shared" si="149"/>
        <v>141.70204079191973</v>
      </c>
      <c r="L813" s="8">
        <f t="shared" si="149"/>
        <v>126.47376298971511</v>
      </c>
    </row>
    <row r="814" spans="1:12" s="1" customFormat="1" x14ac:dyDescent="0.2">
      <c r="A814" s="9" t="s">
        <v>11</v>
      </c>
      <c r="B814" s="7">
        <v>515.97500000000002</v>
      </c>
      <c r="C814" s="7">
        <v>1691.2760000000001</v>
      </c>
      <c r="D814" s="7">
        <v>564.60799999999995</v>
      </c>
      <c r="E814" s="7">
        <v>2255.884</v>
      </c>
      <c r="F814" s="7">
        <v>674.84</v>
      </c>
      <c r="G814" s="7">
        <v>2756.384</v>
      </c>
      <c r="H814" s="25">
        <f>D814/D813*100</f>
        <v>3.3091389433012921</v>
      </c>
      <c r="I814" s="25">
        <f>E814/E813*100</f>
        <v>4.1661204046700249</v>
      </c>
      <c r="J814" s="8">
        <f t="shared" si="148"/>
        <v>109.42545665972187</v>
      </c>
      <c r="K814" s="8">
        <f t="shared" si="149"/>
        <v>83.665461442712328</v>
      </c>
      <c r="L814" s="8">
        <f t="shared" si="149"/>
        <v>81.842152617342151</v>
      </c>
    </row>
    <row r="815" spans="1:12" s="1" customFormat="1" x14ac:dyDescent="0.2">
      <c r="A815" s="9" t="s">
        <v>12</v>
      </c>
      <c r="B815" s="7">
        <v>14506.646000000001</v>
      </c>
      <c r="C815" s="7">
        <v>35394.957000000002</v>
      </c>
      <c r="D815" s="7">
        <v>16497.473999999998</v>
      </c>
      <c r="E815" s="7">
        <v>51892.430999999997</v>
      </c>
      <c r="F815" s="7">
        <v>11365.976000000001</v>
      </c>
      <c r="G815" s="7">
        <v>40057.487999999998</v>
      </c>
      <c r="H815" s="25">
        <f>D815/D813*100</f>
        <v>96.690861056698708</v>
      </c>
      <c r="I815" s="25">
        <f>E815/E813*100</f>
        <v>95.833879595329961</v>
      </c>
      <c r="J815" s="8">
        <f t="shared" si="148"/>
        <v>113.72355815396611</v>
      </c>
      <c r="K815" s="8">
        <f t="shared" si="149"/>
        <v>145.147886991843</v>
      </c>
      <c r="L815" s="8">
        <f t="shared" si="149"/>
        <v>129.54489557607806</v>
      </c>
    </row>
    <row r="816" spans="1:12" s="1" customFormat="1" ht="22.5" x14ac:dyDescent="0.2">
      <c r="A816" s="3" t="s">
        <v>130</v>
      </c>
      <c r="B816" s="7"/>
      <c r="C816" s="7"/>
      <c r="D816" s="7"/>
      <c r="E816" s="7"/>
      <c r="F816" s="7"/>
      <c r="G816" s="7"/>
      <c r="H816" s="46"/>
      <c r="I816" s="46"/>
      <c r="J816" s="46"/>
      <c r="K816" s="46"/>
      <c r="L816" s="46"/>
    </row>
    <row r="817" spans="1:12" s="1" customFormat="1" x14ac:dyDescent="0.2">
      <c r="A817" s="6" t="s">
        <v>7</v>
      </c>
      <c r="B817" s="7">
        <v>1907</v>
      </c>
      <c r="C817" s="7">
        <v>6188.6530000000002</v>
      </c>
      <c r="D817" s="7">
        <v>3032.5059999999999</v>
      </c>
      <c r="E817" s="7">
        <v>9221.1589999999997</v>
      </c>
      <c r="F817" s="7">
        <v>2052.0230000000001</v>
      </c>
      <c r="G817" s="7">
        <v>11903.323</v>
      </c>
      <c r="H817" s="25">
        <f>H818+H819</f>
        <v>100</v>
      </c>
      <c r="I817" s="25">
        <f>I818+I819</f>
        <v>100</v>
      </c>
      <c r="J817" s="8">
        <f>D817/B817*100</f>
        <v>159.01971683272154</v>
      </c>
      <c r="K817" s="8">
        <f>D817/F817*100</f>
        <v>147.78128705185077</v>
      </c>
      <c r="L817" s="8">
        <f>E817/G817*100</f>
        <v>77.467098893309029</v>
      </c>
    </row>
    <row r="818" spans="1:12" s="1" customFormat="1" x14ac:dyDescent="0.2">
      <c r="A818" s="9" t="s">
        <v>8</v>
      </c>
      <c r="B818" s="7">
        <v>1639</v>
      </c>
      <c r="C818" s="7">
        <v>5315</v>
      </c>
      <c r="D818" s="7">
        <v>2877</v>
      </c>
      <c r="E818" s="7">
        <v>8192</v>
      </c>
      <c r="F818" s="7">
        <v>1145</v>
      </c>
      <c r="G818" s="7">
        <v>10292</v>
      </c>
      <c r="H818" s="25">
        <f>D818/D817*100</f>
        <v>94.872029931680274</v>
      </c>
      <c r="I818" s="25">
        <f>E818/E817*100</f>
        <v>88.839157854235026</v>
      </c>
      <c r="J818" s="8">
        <f>D818/B818*100</f>
        <v>175.53386211104331</v>
      </c>
      <c r="K818" s="80">
        <f>D818/F818</f>
        <v>2.5126637554585152</v>
      </c>
      <c r="L818" s="8">
        <f>E818/G818*100</f>
        <v>79.595802565099106</v>
      </c>
    </row>
    <row r="819" spans="1:12" s="1" customFormat="1" x14ac:dyDescent="0.2">
      <c r="A819" s="9" t="s">
        <v>9</v>
      </c>
      <c r="B819" s="7">
        <v>268</v>
      </c>
      <c r="C819" s="7">
        <v>873.65300000000002</v>
      </c>
      <c r="D819" s="7">
        <v>155.506</v>
      </c>
      <c r="E819" s="7">
        <v>1029.1590000000001</v>
      </c>
      <c r="F819" s="7">
        <v>907.02300000000002</v>
      </c>
      <c r="G819" s="7">
        <v>1611.3230000000001</v>
      </c>
      <c r="H819" s="25">
        <f>D819/D817*100</f>
        <v>5.1279700683197333</v>
      </c>
      <c r="I819" s="25">
        <f>E819/E817*100</f>
        <v>11.160842145764976</v>
      </c>
      <c r="J819" s="8">
        <f>D819/B819*100</f>
        <v>58.02462686567165</v>
      </c>
      <c r="K819" s="8">
        <f>D819/F819*100</f>
        <v>17.144658955726591</v>
      </c>
      <c r="L819" s="8">
        <f>E819/G819*100</f>
        <v>63.870434419418089</v>
      </c>
    </row>
    <row r="820" spans="1:12" s="1" customFormat="1" x14ac:dyDescent="0.2">
      <c r="A820" s="6" t="s">
        <v>10</v>
      </c>
      <c r="B820" s="7">
        <v>1907</v>
      </c>
      <c r="C820" s="7">
        <v>6188.6530000000002</v>
      </c>
      <c r="D820" s="7">
        <v>3032.5059999999999</v>
      </c>
      <c r="E820" s="7">
        <v>9221.1589999999997</v>
      </c>
      <c r="F820" s="7">
        <v>2052.0230000000001</v>
      </c>
      <c r="G820" s="7">
        <v>11903.323</v>
      </c>
      <c r="H820" s="25">
        <f>H821+H822</f>
        <v>100</v>
      </c>
      <c r="I820" s="25">
        <f>I821+I822</f>
        <v>100</v>
      </c>
      <c r="J820" s="8">
        <f>D820/B820*100</f>
        <v>159.01971683272154</v>
      </c>
      <c r="K820" s="8">
        <f>D820/F820*100</f>
        <v>147.78128705185077</v>
      </c>
      <c r="L820" s="8">
        <f>E820/G820*100</f>
        <v>77.467098893309029</v>
      </c>
    </row>
    <row r="821" spans="1:12" s="1" customFormat="1" x14ac:dyDescent="0.2">
      <c r="A821" s="9" t="s">
        <v>11</v>
      </c>
      <c r="B821" s="7">
        <v>1819.13</v>
      </c>
      <c r="C821" s="7">
        <v>5679.7309999999998</v>
      </c>
      <c r="D821" s="7">
        <v>2674.895</v>
      </c>
      <c r="E821" s="7">
        <v>8354.6260000000002</v>
      </c>
      <c r="F821" s="7">
        <v>1968.175</v>
      </c>
      <c r="G821" s="7">
        <v>9512.0499999999993</v>
      </c>
      <c r="H821" s="25">
        <f>D821/D820*100</f>
        <v>88.207409977094855</v>
      </c>
      <c r="I821" s="25">
        <f>E821/E820*100</f>
        <v>90.602775638073268</v>
      </c>
      <c r="J821" s="8">
        <f>D821/B821*100</f>
        <v>147.04254231418315</v>
      </c>
      <c r="K821" s="8">
        <f>D821/F821*100</f>
        <v>135.90737612255009</v>
      </c>
      <c r="L821" s="8">
        <f>E821/G821*100</f>
        <v>87.832023591129158</v>
      </c>
    </row>
    <row r="822" spans="1:12" s="1" customFormat="1" x14ac:dyDescent="0.2">
      <c r="A822" s="9" t="s">
        <v>12</v>
      </c>
      <c r="B822" s="7">
        <v>87.87</v>
      </c>
      <c r="C822" s="7">
        <v>508.92200000000003</v>
      </c>
      <c r="D822" s="7">
        <v>357.61099999999999</v>
      </c>
      <c r="E822" s="7">
        <v>866.53300000000002</v>
      </c>
      <c r="F822" s="7">
        <v>83.847999999999999</v>
      </c>
      <c r="G822" s="7">
        <v>2391.2730000000001</v>
      </c>
      <c r="H822" s="25">
        <f>D822/D820*100</f>
        <v>11.792590022905149</v>
      </c>
      <c r="I822" s="25">
        <f>E822/E820*100</f>
        <v>9.3972243619267388</v>
      </c>
      <c r="J822" s="80">
        <f>D822/B822</f>
        <v>4.0697735290770449</v>
      </c>
      <c r="K822" s="80">
        <f>D822/F822</f>
        <v>4.2649914130331075</v>
      </c>
      <c r="L822" s="8">
        <f>E822/G822*100</f>
        <v>36.237309583640176</v>
      </c>
    </row>
    <row r="823" spans="1:12" s="1" customFormat="1" x14ac:dyDescent="0.2">
      <c r="A823" s="3" t="s">
        <v>131</v>
      </c>
      <c r="B823" s="7"/>
      <c r="C823" s="7"/>
      <c r="D823" s="7"/>
      <c r="E823" s="7"/>
      <c r="F823" s="7"/>
      <c r="G823" s="7"/>
      <c r="H823" s="46"/>
      <c r="I823" s="46"/>
      <c r="J823" s="46"/>
      <c r="K823" s="46"/>
      <c r="L823" s="46"/>
    </row>
    <row r="824" spans="1:12" s="1" customFormat="1" x14ac:dyDescent="0.2">
      <c r="A824" s="6" t="s">
        <v>7</v>
      </c>
      <c r="B824" s="7">
        <v>84908.65</v>
      </c>
      <c r="C824" s="7">
        <v>211740.30499999999</v>
      </c>
      <c r="D824" s="7">
        <v>83718.873999999996</v>
      </c>
      <c r="E824" s="7">
        <v>295459.179</v>
      </c>
      <c r="F824" s="7">
        <v>151062.641</v>
      </c>
      <c r="G824" s="7">
        <v>330682.652</v>
      </c>
      <c r="H824" s="25">
        <f>H825+H826</f>
        <v>100.00000000000001</v>
      </c>
      <c r="I824" s="25">
        <f>I825+I826</f>
        <v>100</v>
      </c>
      <c r="J824" s="8">
        <f t="shared" ref="J824:J829" si="150">D824/B824*100</f>
        <v>98.598757605968302</v>
      </c>
      <c r="K824" s="8">
        <f t="shared" ref="K824:L827" si="151">D824/F824*100</f>
        <v>55.419972433819687</v>
      </c>
      <c r="L824" s="8">
        <f t="shared" si="151"/>
        <v>89.348254954723174</v>
      </c>
    </row>
    <row r="825" spans="1:12" s="1" customFormat="1" x14ac:dyDescent="0.2">
      <c r="A825" s="9" t="s">
        <v>8</v>
      </c>
      <c r="B825" s="7">
        <v>31841</v>
      </c>
      <c r="C825" s="7">
        <v>104026</v>
      </c>
      <c r="D825" s="7">
        <v>31011</v>
      </c>
      <c r="E825" s="7">
        <v>135037</v>
      </c>
      <c r="F825" s="7">
        <v>42474</v>
      </c>
      <c r="G825" s="7">
        <v>155032</v>
      </c>
      <c r="H825" s="25">
        <f>D825/D824*100</f>
        <v>37.041826434502696</v>
      </c>
      <c r="I825" s="25">
        <f>E825/E824*100</f>
        <v>45.704114002157972</v>
      </c>
      <c r="J825" s="8">
        <f t="shared" si="150"/>
        <v>97.393297949185012</v>
      </c>
      <c r="K825" s="8">
        <f t="shared" si="151"/>
        <v>73.011724819889807</v>
      </c>
      <c r="L825" s="8">
        <f t="shared" si="151"/>
        <v>87.102662676092677</v>
      </c>
    </row>
    <row r="826" spans="1:12" s="1" customFormat="1" x14ac:dyDescent="0.2">
      <c r="A826" s="9" t="s">
        <v>9</v>
      </c>
      <c r="B826" s="7">
        <v>53067.65</v>
      </c>
      <c r="C826" s="7">
        <v>107714.30499999999</v>
      </c>
      <c r="D826" s="7">
        <v>52707.874000000003</v>
      </c>
      <c r="E826" s="7">
        <v>160422.179</v>
      </c>
      <c r="F826" s="7">
        <v>108588.641</v>
      </c>
      <c r="G826" s="7">
        <v>175650.652</v>
      </c>
      <c r="H826" s="25">
        <f>D826/D824*100</f>
        <v>62.958173565497319</v>
      </c>
      <c r="I826" s="25">
        <f>E826/E824*100</f>
        <v>54.295885997842021</v>
      </c>
      <c r="J826" s="8">
        <f t="shared" si="150"/>
        <v>99.3220427134045</v>
      </c>
      <c r="K826" s="8">
        <f t="shared" si="151"/>
        <v>48.539030891822286</v>
      </c>
      <c r="L826" s="8">
        <f t="shared" si="151"/>
        <v>91.330249659420573</v>
      </c>
    </row>
    <row r="827" spans="1:12" s="1" customFormat="1" x14ac:dyDescent="0.2">
      <c r="A827" s="6" t="s">
        <v>10</v>
      </c>
      <c r="B827" s="7">
        <v>84908.65</v>
      </c>
      <c r="C827" s="7">
        <v>211740.30499999999</v>
      </c>
      <c r="D827" s="7">
        <v>83718.873999999996</v>
      </c>
      <c r="E827" s="7">
        <v>295459.179</v>
      </c>
      <c r="F827" s="7">
        <v>151062.641</v>
      </c>
      <c r="G827" s="7">
        <v>330682.652</v>
      </c>
      <c r="H827" s="25">
        <f>H828+H829</f>
        <v>100</v>
      </c>
      <c r="I827" s="25">
        <f>I828+I829</f>
        <v>99.999999999999986</v>
      </c>
      <c r="J827" s="8">
        <f t="shared" si="150"/>
        <v>98.598757605968302</v>
      </c>
      <c r="K827" s="8">
        <f t="shared" si="151"/>
        <v>55.419972433819687</v>
      </c>
      <c r="L827" s="8">
        <f t="shared" si="151"/>
        <v>89.348254954723174</v>
      </c>
    </row>
    <row r="828" spans="1:12" s="1" customFormat="1" x14ac:dyDescent="0.2">
      <c r="A828" s="9" t="s">
        <v>11</v>
      </c>
      <c r="B828" s="7">
        <v>4797.2749999999996</v>
      </c>
      <c r="C828" s="7">
        <v>11188.775</v>
      </c>
      <c r="D828" s="7">
        <v>1698.712</v>
      </c>
      <c r="E828" s="7">
        <v>12887.486999999999</v>
      </c>
      <c r="F828" s="7">
        <v>729.15200000000004</v>
      </c>
      <c r="G828" s="7">
        <v>25869.739000000001</v>
      </c>
      <c r="H828" s="25">
        <f>D828/D827*100</f>
        <v>2.0290669461225672</v>
      </c>
      <c r="I828" s="25">
        <f>E828/E827*100</f>
        <v>4.361850271031857</v>
      </c>
      <c r="J828" s="8">
        <f t="shared" si="150"/>
        <v>35.409935848997605</v>
      </c>
      <c r="K828" s="80">
        <f>D828/F828</f>
        <v>2.3297090318616691</v>
      </c>
      <c r="L828" s="8">
        <f>E828/G828*100</f>
        <v>49.816841986693404</v>
      </c>
    </row>
    <row r="829" spans="1:12" s="1" customFormat="1" x14ac:dyDescent="0.2">
      <c r="A829" s="9" t="s">
        <v>12</v>
      </c>
      <c r="B829" s="7">
        <v>80111.375</v>
      </c>
      <c r="C829" s="7">
        <v>200551.53</v>
      </c>
      <c r="D829" s="7">
        <v>82020.161999999997</v>
      </c>
      <c r="E829" s="7">
        <v>282571.69199999998</v>
      </c>
      <c r="F829" s="7">
        <v>150333.489</v>
      </c>
      <c r="G829" s="7">
        <v>304812.913</v>
      </c>
      <c r="H829" s="25">
        <f>D829/D827*100</f>
        <v>97.970933053877431</v>
      </c>
      <c r="I829" s="25">
        <f>E829/E827*100</f>
        <v>95.638149728968131</v>
      </c>
      <c r="J829" s="8">
        <f t="shared" si="150"/>
        <v>102.38266663129923</v>
      </c>
      <c r="K829" s="8">
        <f>D829/F829*100</f>
        <v>54.558809581010912</v>
      </c>
      <c r="L829" s="8">
        <f>E829/G829*100</f>
        <v>92.703320610304971</v>
      </c>
    </row>
    <row r="830" spans="1:12" s="1" customFormat="1" x14ac:dyDescent="0.2">
      <c r="A830" s="3" t="s">
        <v>132</v>
      </c>
      <c r="B830" s="7"/>
      <c r="C830" s="7"/>
      <c r="D830" s="7"/>
      <c r="E830" s="7"/>
      <c r="F830" s="7"/>
      <c r="G830" s="7"/>
      <c r="H830" s="46"/>
      <c r="I830" s="46"/>
      <c r="J830" s="46"/>
      <c r="K830" s="46"/>
      <c r="L830" s="46"/>
    </row>
    <row r="831" spans="1:12" s="1" customFormat="1" x14ac:dyDescent="0.2">
      <c r="A831" s="6" t="s">
        <v>7</v>
      </c>
      <c r="B831" s="7">
        <v>335.05</v>
      </c>
      <c r="C831" s="7">
        <v>5941.509</v>
      </c>
      <c r="D831" s="7">
        <v>306.00900000000001</v>
      </c>
      <c r="E831" s="7">
        <v>6247.518</v>
      </c>
      <c r="F831" s="7">
        <v>19595.244999999999</v>
      </c>
      <c r="G831" s="7">
        <v>67974.100999999995</v>
      </c>
      <c r="H831" s="25">
        <f>H832+H833+H834</f>
        <v>100</v>
      </c>
      <c r="I831" s="25">
        <f>I832+I833+I834</f>
        <v>99.999999999999986</v>
      </c>
      <c r="J831" s="8">
        <f t="shared" ref="J831:J836" si="152">D831/B831*100</f>
        <v>91.332338456946729</v>
      </c>
      <c r="K831" s="8">
        <f t="shared" ref="K831:L833" si="153">D831/F831*100</f>
        <v>1.5616492674625913</v>
      </c>
      <c r="L831" s="8">
        <f t="shared" si="153"/>
        <v>9.1910270354292738</v>
      </c>
    </row>
    <row r="832" spans="1:12" s="1" customFormat="1" x14ac:dyDescent="0.2">
      <c r="A832" s="9" t="s">
        <v>8</v>
      </c>
      <c r="B832" s="7">
        <v>306</v>
      </c>
      <c r="C832" s="7">
        <v>5931.3329999999996</v>
      </c>
      <c r="D832" s="7">
        <v>306</v>
      </c>
      <c r="E832" s="7">
        <v>6237.3329999999996</v>
      </c>
      <c r="F832" s="7">
        <v>19551</v>
      </c>
      <c r="G832" s="7">
        <v>67886</v>
      </c>
      <c r="H832" s="25">
        <f>D832/D831*100</f>
        <v>99.997058910032052</v>
      </c>
      <c r="I832" s="25">
        <f>E832/E831*100</f>
        <v>99.836975259615087</v>
      </c>
      <c r="J832" s="8">
        <f t="shared" si="152"/>
        <v>100</v>
      </c>
      <c r="K832" s="8">
        <f t="shared" si="153"/>
        <v>1.5651373331287404</v>
      </c>
      <c r="L832" s="8">
        <f t="shared" si="153"/>
        <v>9.1879518604719674</v>
      </c>
    </row>
    <row r="833" spans="1:12" s="1" customFormat="1" x14ac:dyDescent="0.2">
      <c r="A833" s="9" t="s">
        <v>9</v>
      </c>
      <c r="B833" s="7">
        <v>2.548</v>
      </c>
      <c r="C833" s="7">
        <v>10.176</v>
      </c>
      <c r="D833" s="7">
        <v>8.9999999999999993E-3</v>
      </c>
      <c r="E833" s="7">
        <v>10.185</v>
      </c>
      <c r="F833" s="7">
        <v>44.244999999999997</v>
      </c>
      <c r="G833" s="7">
        <v>88.100999999999999</v>
      </c>
      <c r="H833" s="25">
        <f>D833/D831*100</f>
        <v>2.9410899679421188E-3</v>
      </c>
      <c r="I833" s="25">
        <f>E833/E831*100</f>
        <v>0.16302474038490167</v>
      </c>
      <c r="J833" s="8">
        <f t="shared" si="152"/>
        <v>0.35321821036106749</v>
      </c>
      <c r="K833" s="8">
        <f t="shared" si="153"/>
        <v>2.0341281500734543E-2</v>
      </c>
      <c r="L833" s="8">
        <f t="shared" si="153"/>
        <v>11.560595225933872</v>
      </c>
    </row>
    <row r="834" spans="1:12" s="1" customFormat="1" x14ac:dyDescent="0.2">
      <c r="A834" s="9" t="s">
        <v>127</v>
      </c>
      <c r="B834" s="7">
        <v>26.501999999999999</v>
      </c>
      <c r="C834" s="7">
        <v>0</v>
      </c>
      <c r="D834" s="7">
        <v>0</v>
      </c>
      <c r="E834" s="7">
        <v>0</v>
      </c>
      <c r="F834" s="7">
        <v>0</v>
      </c>
      <c r="G834" s="7">
        <v>0</v>
      </c>
      <c r="H834" s="25">
        <f>D834/D831*100</f>
        <v>0</v>
      </c>
      <c r="I834" s="25">
        <f>E834/E831*100</f>
        <v>0</v>
      </c>
      <c r="J834" s="8">
        <f t="shared" si="152"/>
        <v>0</v>
      </c>
      <c r="K834" s="8">
        <v>0</v>
      </c>
      <c r="L834" s="8">
        <v>0</v>
      </c>
    </row>
    <row r="835" spans="1:12" s="1" customFormat="1" x14ac:dyDescent="0.2">
      <c r="A835" s="6" t="s">
        <v>10</v>
      </c>
      <c r="B835" s="7">
        <v>335.05</v>
      </c>
      <c r="C835" s="7">
        <v>5941.509</v>
      </c>
      <c r="D835" s="7">
        <v>306.00900000000001</v>
      </c>
      <c r="E835" s="7">
        <v>6247.518</v>
      </c>
      <c r="F835" s="7">
        <v>19595.244999999999</v>
      </c>
      <c r="G835" s="7">
        <v>67974.100999999995</v>
      </c>
      <c r="H835" s="25">
        <f>H836+H837</f>
        <v>100</v>
      </c>
      <c r="I835" s="25">
        <f>I836+I837</f>
        <v>100</v>
      </c>
      <c r="J835" s="8">
        <f t="shared" si="152"/>
        <v>91.332338456946729</v>
      </c>
      <c r="K835" s="8">
        <f t="shared" ref="K835:L837" si="154">D835/F835*100</f>
        <v>1.5616492674625913</v>
      </c>
      <c r="L835" s="8">
        <f t="shared" si="154"/>
        <v>9.1910270354292738</v>
      </c>
    </row>
    <row r="836" spans="1:12" s="1" customFormat="1" x14ac:dyDescent="0.2">
      <c r="A836" s="9" t="s">
        <v>11</v>
      </c>
      <c r="B836" s="7">
        <v>335.05</v>
      </c>
      <c r="C836" s="7">
        <v>1675.15</v>
      </c>
      <c r="D836" s="7">
        <v>0</v>
      </c>
      <c r="E836" s="7">
        <v>1675.15</v>
      </c>
      <c r="F836" s="7">
        <v>737</v>
      </c>
      <c r="G836" s="7">
        <v>2200</v>
      </c>
      <c r="H836" s="25">
        <f>D836/D835*100</f>
        <v>0</v>
      </c>
      <c r="I836" s="25">
        <f>E836/E835*100</f>
        <v>26.813047997620814</v>
      </c>
      <c r="J836" s="8">
        <f t="shared" si="152"/>
        <v>0</v>
      </c>
      <c r="K836" s="8">
        <f t="shared" si="154"/>
        <v>0</v>
      </c>
      <c r="L836" s="8">
        <f t="shared" si="154"/>
        <v>76.14318181818183</v>
      </c>
    </row>
    <row r="837" spans="1:12" s="1" customFormat="1" x14ac:dyDescent="0.2">
      <c r="A837" s="9" t="s">
        <v>12</v>
      </c>
      <c r="B837" s="7">
        <v>0</v>
      </c>
      <c r="C837" s="7">
        <v>4266.3590000000004</v>
      </c>
      <c r="D837" s="7">
        <v>306.00900000000001</v>
      </c>
      <c r="E837" s="7">
        <v>4572.3680000000004</v>
      </c>
      <c r="F837" s="7">
        <v>18858.244999999999</v>
      </c>
      <c r="G837" s="7">
        <v>65774.100999999995</v>
      </c>
      <c r="H837" s="25">
        <f>D837/D835*100</f>
        <v>100</v>
      </c>
      <c r="I837" s="25">
        <f>E837/E835*100</f>
        <v>73.186952002379186</v>
      </c>
      <c r="J837" s="8">
        <v>0</v>
      </c>
      <c r="K837" s="8">
        <f t="shared" si="154"/>
        <v>1.622680159261904</v>
      </c>
      <c r="L837" s="8">
        <f t="shared" si="154"/>
        <v>6.951623709763818</v>
      </c>
    </row>
    <row r="838" spans="1:12" s="1" customFormat="1" x14ac:dyDescent="0.2">
      <c r="A838" s="3" t="s">
        <v>133</v>
      </c>
      <c r="B838" s="7"/>
      <c r="C838" s="7"/>
      <c r="D838" s="7"/>
      <c r="E838" s="7"/>
      <c r="F838" s="7"/>
      <c r="G838" s="7"/>
      <c r="H838" s="46"/>
      <c r="I838" s="46"/>
      <c r="J838" s="46"/>
      <c r="K838" s="46"/>
      <c r="L838" s="46"/>
    </row>
    <row r="839" spans="1:12" s="1" customFormat="1" x14ac:dyDescent="0.2">
      <c r="A839" s="6" t="s">
        <v>7</v>
      </c>
      <c r="B839" s="7">
        <v>14301.71</v>
      </c>
      <c r="C839" s="7">
        <v>46538.423000000003</v>
      </c>
      <c r="D839" s="7">
        <v>19481.82</v>
      </c>
      <c r="E839" s="7">
        <v>66020.240999999995</v>
      </c>
      <c r="F839" s="7">
        <v>15011.992</v>
      </c>
      <c r="G839" s="7">
        <v>57189.04</v>
      </c>
      <c r="H839" s="25">
        <f>H840+H841</f>
        <v>100</v>
      </c>
      <c r="I839" s="25">
        <f>I840+I841</f>
        <v>100.00000000000001</v>
      </c>
      <c r="J839" s="8">
        <f t="shared" ref="J839:J844" si="155">D839/B839*100</f>
        <v>136.22021422613099</v>
      </c>
      <c r="K839" s="8">
        <f t="shared" ref="K839:L844" si="156">D839/F839*100</f>
        <v>129.77504917402035</v>
      </c>
      <c r="L839" s="8">
        <f t="shared" si="156"/>
        <v>115.44212142746231</v>
      </c>
    </row>
    <row r="840" spans="1:12" s="1" customFormat="1" x14ac:dyDescent="0.2">
      <c r="A840" s="9" t="s">
        <v>8</v>
      </c>
      <c r="B840" s="7">
        <v>310</v>
      </c>
      <c r="C840" s="7">
        <v>1092.3330000000001</v>
      </c>
      <c r="D840" s="7">
        <v>310</v>
      </c>
      <c r="E840" s="7">
        <v>1402.3330000000001</v>
      </c>
      <c r="F840" s="7">
        <v>472.33300000000003</v>
      </c>
      <c r="G840" s="7">
        <v>1889.3330000000001</v>
      </c>
      <c r="H840" s="25">
        <f>D840/D839*100</f>
        <v>1.5912271030119365</v>
      </c>
      <c r="I840" s="25">
        <f>E840/E839*100</f>
        <v>2.1240955482122525</v>
      </c>
      <c r="J840" s="8">
        <f t="shared" si="155"/>
        <v>100</v>
      </c>
      <c r="K840" s="8">
        <f t="shared" si="156"/>
        <v>65.631662407665772</v>
      </c>
      <c r="L840" s="8">
        <f t="shared" si="156"/>
        <v>74.223707520061311</v>
      </c>
    </row>
    <row r="841" spans="1:12" s="1" customFormat="1" x14ac:dyDescent="0.2">
      <c r="A841" s="9" t="s">
        <v>9</v>
      </c>
      <c r="B841" s="7">
        <v>13991.71</v>
      </c>
      <c r="C841" s="7">
        <v>45446.09</v>
      </c>
      <c r="D841" s="7">
        <v>19171.82</v>
      </c>
      <c r="E841" s="7">
        <v>64617.908000000003</v>
      </c>
      <c r="F841" s="7">
        <v>14539.659</v>
      </c>
      <c r="G841" s="7">
        <v>55299.705999999998</v>
      </c>
      <c r="H841" s="25">
        <f>D841/D839*100</f>
        <v>98.408772896988069</v>
      </c>
      <c r="I841" s="25">
        <f>E841/E839*100</f>
        <v>97.875904451787761</v>
      </c>
      <c r="J841" s="8">
        <f t="shared" si="155"/>
        <v>137.02270844664449</v>
      </c>
      <c r="K841" s="8">
        <f t="shared" si="156"/>
        <v>131.85880081506727</v>
      </c>
      <c r="L841" s="8">
        <f t="shared" si="156"/>
        <v>116.8503644485922</v>
      </c>
    </row>
    <row r="842" spans="1:12" s="1" customFormat="1" x14ac:dyDescent="0.2">
      <c r="A842" s="6" t="s">
        <v>10</v>
      </c>
      <c r="B842" s="7">
        <v>14301.71</v>
      </c>
      <c r="C842" s="7">
        <v>46538.423000000003</v>
      </c>
      <c r="D842" s="7">
        <v>19481.82</v>
      </c>
      <c r="E842" s="7">
        <v>66020.240999999995</v>
      </c>
      <c r="F842" s="7">
        <v>15011.992</v>
      </c>
      <c r="G842" s="7">
        <v>57189.04</v>
      </c>
      <c r="H842" s="25">
        <f>H843+H844</f>
        <v>100.00000513299065</v>
      </c>
      <c r="I842" s="25">
        <f>I843+I844</f>
        <v>100.000001514687</v>
      </c>
      <c r="J842" s="8">
        <f t="shared" si="155"/>
        <v>136.22021422613099</v>
      </c>
      <c r="K842" s="8">
        <f t="shared" si="156"/>
        <v>129.77504917402035</v>
      </c>
      <c r="L842" s="8">
        <f t="shared" si="156"/>
        <v>115.44212142746231</v>
      </c>
    </row>
    <row r="843" spans="1:12" s="1" customFormat="1" x14ac:dyDescent="0.2">
      <c r="A843" s="9" t="s">
        <v>11</v>
      </c>
      <c r="B843" s="7">
        <v>244.416</v>
      </c>
      <c r="C843" s="7">
        <v>686.49199999999996</v>
      </c>
      <c r="D843" s="7">
        <v>230.50200000000001</v>
      </c>
      <c r="E843" s="7">
        <v>916.99400000000003</v>
      </c>
      <c r="F843" s="7">
        <v>181.2</v>
      </c>
      <c r="G843" s="7">
        <v>831.98</v>
      </c>
      <c r="H843" s="25">
        <f>D843/D842*100</f>
        <v>1.1831646119305075</v>
      </c>
      <c r="I843" s="25">
        <f>E843/E842*100</f>
        <v>1.3889588800501351</v>
      </c>
      <c r="J843" s="8">
        <f t="shared" si="155"/>
        <v>94.307246661429701</v>
      </c>
      <c r="K843" s="8">
        <f t="shared" si="156"/>
        <v>127.2086092715232</v>
      </c>
      <c r="L843" s="8">
        <f t="shared" si="156"/>
        <v>110.21827447775188</v>
      </c>
    </row>
    <row r="844" spans="1:12" s="1" customFormat="1" x14ac:dyDescent="0.2">
      <c r="A844" s="9" t="s">
        <v>12</v>
      </c>
      <c r="B844" s="7">
        <v>14057.294</v>
      </c>
      <c r="C844" s="7">
        <v>45851.930999999997</v>
      </c>
      <c r="D844" s="7">
        <v>19251.319</v>
      </c>
      <c r="E844" s="7">
        <v>65103.248</v>
      </c>
      <c r="F844" s="7">
        <v>14830.791999999999</v>
      </c>
      <c r="G844" s="7">
        <v>56357.06</v>
      </c>
      <c r="H844" s="25">
        <f>D844/D842*100</f>
        <v>98.816840521060143</v>
      </c>
      <c r="I844" s="25">
        <f>E844/E842*100</f>
        <v>98.61104263463686</v>
      </c>
      <c r="J844" s="8">
        <f t="shared" si="155"/>
        <v>136.94896756089756</v>
      </c>
      <c r="K844" s="8">
        <f t="shared" si="156"/>
        <v>129.80641222667003</v>
      </c>
      <c r="L844" s="8">
        <f t="shared" si="156"/>
        <v>115.51924106757876</v>
      </c>
    </row>
    <row r="845" spans="1:12" s="1" customFormat="1" x14ac:dyDescent="0.2">
      <c r="A845" s="3" t="s">
        <v>134</v>
      </c>
      <c r="B845" s="7"/>
      <c r="C845" s="7"/>
      <c r="D845" s="7"/>
      <c r="E845" s="7"/>
      <c r="F845" s="7"/>
      <c r="G845" s="7"/>
      <c r="H845" s="46"/>
      <c r="I845" s="46"/>
      <c r="J845" s="46"/>
      <c r="K845" s="46"/>
      <c r="L845" s="46"/>
    </row>
    <row r="846" spans="1:12" s="1" customFormat="1" x14ac:dyDescent="0.2">
      <c r="A846" s="6" t="s">
        <v>7</v>
      </c>
      <c r="B846" s="7">
        <v>1919.7149999999999</v>
      </c>
      <c r="C846" s="7">
        <v>5568.8149999999996</v>
      </c>
      <c r="D846" s="7">
        <v>1541.752</v>
      </c>
      <c r="E846" s="7">
        <v>7110.5659999999998</v>
      </c>
      <c r="F846" s="7">
        <v>1229.327</v>
      </c>
      <c r="G846" s="7">
        <v>6366.473</v>
      </c>
      <c r="H846" s="25">
        <f>H847+H848</f>
        <v>99.999935138725306</v>
      </c>
      <c r="I846" s="25">
        <f>I847+I848</f>
        <v>100.00001406357806</v>
      </c>
      <c r="J846" s="8">
        <f t="shared" ref="J846:J851" si="157">D846/B846*100</f>
        <v>80.311504572293273</v>
      </c>
      <c r="K846" s="8">
        <f t="shared" ref="K846:L851" si="158">D846/F846*100</f>
        <v>125.41431205854911</v>
      </c>
      <c r="L846" s="8">
        <f t="shared" si="158"/>
        <v>111.68768013309725</v>
      </c>
    </row>
    <row r="847" spans="1:12" s="1" customFormat="1" x14ac:dyDescent="0.2">
      <c r="A847" s="9" t="s">
        <v>8</v>
      </c>
      <c r="B847" s="7">
        <v>135.166</v>
      </c>
      <c r="C847" s="7">
        <v>366.83199999999999</v>
      </c>
      <c r="D847" s="7">
        <v>135.166</v>
      </c>
      <c r="E847" s="7">
        <v>501.99900000000002</v>
      </c>
      <c r="F847" s="7">
        <v>136.5</v>
      </c>
      <c r="G847" s="7">
        <v>425.99900000000002</v>
      </c>
      <c r="H847" s="25">
        <f>D847/D846*100</f>
        <v>8.7670390568651761</v>
      </c>
      <c r="I847" s="25">
        <f>E847/E846*100</f>
        <v>7.0599021231221259</v>
      </c>
      <c r="J847" s="8">
        <f t="shared" si="157"/>
        <v>100</v>
      </c>
      <c r="K847" s="8">
        <f t="shared" si="158"/>
        <v>99.022710622710619</v>
      </c>
      <c r="L847" s="8">
        <f t="shared" si="158"/>
        <v>117.8404174657687</v>
      </c>
    </row>
    <row r="848" spans="1:12" s="1" customFormat="1" x14ac:dyDescent="0.2">
      <c r="A848" s="9" t="s">
        <v>9</v>
      </c>
      <c r="B848" s="7">
        <v>1784.549</v>
      </c>
      <c r="C848" s="7">
        <v>5201.982</v>
      </c>
      <c r="D848" s="7">
        <v>1406.585</v>
      </c>
      <c r="E848" s="7">
        <v>6608.5680000000002</v>
      </c>
      <c r="F848" s="7">
        <v>1092.827</v>
      </c>
      <c r="G848" s="7">
        <v>5940.4750000000004</v>
      </c>
      <c r="H848" s="25">
        <f>D848/D846*100</f>
        <v>91.232896081860133</v>
      </c>
      <c r="I848" s="25">
        <f>E848/E846*100</f>
        <v>92.940111940455935</v>
      </c>
      <c r="J848" s="8">
        <f t="shared" si="157"/>
        <v>78.820194906388124</v>
      </c>
      <c r="K848" s="8">
        <f t="shared" si="158"/>
        <v>128.71067424212617</v>
      </c>
      <c r="L848" s="8">
        <f t="shared" si="158"/>
        <v>111.24645756442035</v>
      </c>
    </row>
    <row r="849" spans="1:12" s="1" customFormat="1" x14ac:dyDescent="0.2">
      <c r="A849" s="6" t="s">
        <v>10</v>
      </c>
      <c r="B849" s="7">
        <v>1919.7149999999999</v>
      </c>
      <c r="C849" s="7">
        <v>5568.8149999999996</v>
      </c>
      <c r="D849" s="7">
        <v>1541.752</v>
      </c>
      <c r="E849" s="7">
        <v>7110.5659999999998</v>
      </c>
      <c r="F849" s="7">
        <v>1229.327</v>
      </c>
      <c r="G849" s="7">
        <v>6366.473</v>
      </c>
      <c r="H849" s="25">
        <f>H850+H851</f>
        <v>100</v>
      </c>
      <c r="I849" s="25">
        <f>I850+I851</f>
        <v>100.00001406357806</v>
      </c>
      <c r="J849" s="8">
        <f t="shared" si="157"/>
        <v>80.311504572293273</v>
      </c>
      <c r="K849" s="8">
        <f t="shared" si="158"/>
        <v>125.41431205854911</v>
      </c>
      <c r="L849" s="8">
        <f t="shared" si="158"/>
        <v>111.68768013309725</v>
      </c>
    </row>
    <row r="850" spans="1:12" s="1" customFormat="1" x14ac:dyDescent="0.2">
      <c r="A850" s="9" t="s">
        <v>11</v>
      </c>
      <c r="B850" s="7">
        <v>1.972</v>
      </c>
      <c r="C850" s="7">
        <v>64.212999999999994</v>
      </c>
      <c r="D850" s="7">
        <v>1.1000000000000001</v>
      </c>
      <c r="E850" s="7">
        <v>65.313000000000002</v>
      </c>
      <c r="F850" s="7">
        <v>18.75</v>
      </c>
      <c r="G850" s="7">
        <v>210.1</v>
      </c>
      <c r="H850" s="25">
        <f>D850/D849*100</f>
        <v>7.1347402176225497E-2</v>
      </c>
      <c r="I850" s="25">
        <f>E850/E849*100</f>
        <v>0.91853447390826559</v>
      </c>
      <c r="J850" s="8">
        <f t="shared" si="157"/>
        <v>55.780933062880337</v>
      </c>
      <c r="K850" s="8">
        <f t="shared" si="158"/>
        <v>5.8666666666666671</v>
      </c>
      <c r="L850" s="8">
        <f t="shared" si="158"/>
        <v>31.086625416468351</v>
      </c>
    </row>
    <row r="851" spans="1:12" s="1" customFormat="1" x14ac:dyDescent="0.2">
      <c r="A851" s="9" t="s">
        <v>12</v>
      </c>
      <c r="B851" s="7">
        <v>1917.7429999999999</v>
      </c>
      <c r="C851" s="7">
        <v>5504.6019999999999</v>
      </c>
      <c r="D851" s="7">
        <v>1540.652</v>
      </c>
      <c r="E851" s="7">
        <v>7045.2539999999999</v>
      </c>
      <c r="F851" s="7">
        <v>1210.577</v>
      </c>
      <c r="G851" s="7">
        <v>6156.3729999999996</v>
      </c>
      <c r="H851" s="25">
        <f>D851/D849*100</f>
        <v>99.928652597823771</v>
      </c>
      <c r="I851" s="25">
        <f>E851/E849*100</f>
        <v>99.081479589669797</v>
      </c>
      <c r="J851" s="8">
        <f t="shared" si="157"/>
        <v>80.336729165482552</v>
      </c>
      <c r="K851" s="8">
        <f t="shared" si="158"/>
        <v>127.26592360502471</v>
      </c>
      <c r="L851" s="8">
        <f t="shared" si="158"/>
        <v>114.43838766754386</v>
      </c>
    </row>
    <row r="852" spans="1:12" s="1" customFormat="1" ht="22.5" x14ac:dyDescent="0.2">
      <c r="A852" s="3" t="s">
        <v>135</v>
      </c>
      <c r="B852" s="7"/>
      <c r="C852" s="7"/>
      <c r="D852" s="7"/>
      <c r="E852" s="7"/>
      <c r="F852" s="7"/>
      <c r="G852" s="7"/>
      <c r="H852" s="46"/>
      <c r="I852" s="46"/>
      <c r="J852" s="46"/>
      <c r="K852" s="46"/>
      <c r="L852" s="46"/>
    </row>
    <row r="853" spans="1:12" s="1" customFormat="1" x14ac:dyDescent="0.2">
      <c r="A853" s="6" t="s">
        <v>7</v>
      </c>
      <c r="B853" s="7">
        <v>2140.4369999999999</v>
      </c>
      <c r="C853" s="7">
        <v>5656.8040000000001</v>
      </c>
      <c r="D853" s="7">
        <v>2106.9679999999998</v>
      </c>
      <c r="E853" s="7">
        <v>7763.7730000000001</v>
      </c>
      <c r="F853" s="7">
        <v>1724.421</v>
      </c>
      <c r="G853" s="7">
        <v>7423.6329999999998</v>
      </c>
      <c r="H853" s="25"/>
      <c r="I853" s="25">
        <f>I854+I855</f>
        <v>99.999987119664638</v>
      </c>
      <c r="J853" s="8">
        <f t="shared" ref="J853:J858" si="159">D853/B853*100</f>
        <v>98.436347344023673</v>
      </c>
      <c r="K853" s="8">
        <f t="shared" ref="K853:L858" si="160">D853/F853*100</f>
        <v>122.18408381711889</v>
      </c>
      <c r="L853" s="8">
        <f t="shared" si="160"/>
        <v>104.58185365575051</v>
      </c>
    </row>
    <row r="854" spans="1:12" s="1" customFormat="1" x14ac:dyDescent="0.2">
      <c r="A854" s="9" t="s">
        <v>8</v>
      </c>
      <c r="B854" s="7" t="s">
        <v>24</v>
      </c>
      <c r="C854" s="7">
        <v>1517.3330000000001</v>
      </c>
      <c r="D854" s="7" t="s">
        <v>24</v>
      </c>
      <c r="E854" s="7">
        <v>2077.3330000000001</v>
      </c>
      <c r="F854" s="7">
        <v>404.33300000000003</v>
      </c>
      <c r="G854" s="7">
        <v>2147.3330000000001</v>
      </c>
      <c r="H854" s="25"/>
      <c r="I854" s="25">
        <f>E854/E853*100</f>
        <v>26.7567457214424</v>
      </c>
      <c r="J854" s="8"/>
      <c r="K854" s="8"/>
      <c r="L854" s="8">
        <f t="shared" si="160"/>
        <v>96.740142306759125</v>
      </c>
    </row>
    <row r="855" spans="1:12" s="1" customFormat="1" x14ac:dyDescent="0.2">
      <c r="A855" s="9" t="s">
        <v>9</v>
      </c>
      <c r="B855" s="7">
        <v>1707.4369999999999</v>
      </c>
      <c r="C855" s="7">
        <v>4139.4709999999995</v>
      </c>
      <c r="D855" s="7">
        <v>1546.9680000000001</v>
      </c>
      <c r="E855" s="7">
        <v>5686.4390000000003</v>
      </c>
      <c r="F855" s="7">
        <v>1320.088</v>
      </c>
      <c r="G855" s="7">
        <v>5276.299</v>
      </c>
      <c r="H855" s="25">
        <f>D855/D853*100</f>
        <v>73.421523250471779</v>
      </c>
      <c r="I855" s="25">
        <f>E855/E853*100</f>
        <v>73.243241398222239</v>
      </c>
      <c r="J855" s="8">
        <f t="shared" si="159"/>
        <v>90.601761587689637</v>
      </c>
      <c r="K855" s="8">
        <f t="shared" si="160"/>
        <v>117.18673300567841</v>
      </c>
      <c r="L855" s="8">
        <f t="shared" si="160"/>
        <v>107.77325166750407</v>
      </c>
    </row>
    <row r="856" spans="1:12" s="1" customFormat="1" x14ac:dyDescent="0.2">
      <c r="A856" s="6" t="s">
        <v>10</v>
      </c>
      <c r="B856" s="7">
        <v>2140.4369999999999</v>
      </c>
      <c r="C856" s="7">
        <v>5656.8040000000001</v>
      </c>
      <c r="D856" s="7">
        <v>2106.9679999999998</v>
      </c>
      <c r="E856" s="7">
        <v>7763.7730000000001</v>
      </c>
      <c r="F856" s="7">
        <v>1724.421</v>
      </c>
      <c r="G856" s="7">
        <v>7423.6329999999998</v>
      </c>
      <c r="H856" s="25">
        <f>H857+H858</f>
        <v>100</v>
      </c>
      <c r="I856" s="25">
        <f>I857+I858</f>
        <v>100</v>
      </c>
      <c r="J856" s="8">
        <f t="shared" si="159"/>
        <v>98.436347344023673</v>
      </c>
      <c r="K856" s="8">
        <f t="shared" si="160"/>
        <v>122.18408381711889</v>
      </c>
      <c r="L856" s="8">
        <f t="shared" si="160"/>
        <v>104.58185365575051</v>
      </c>
    </row>
    <row r="857" spans="1:12" s="1" customFormat="1" x14ac:dyDescent="0.2">
      <c r="A857" s="9" t="s">
        <v>11</v>
      </c>
      <c r="B857" s="7">
        <v>227.44</v>
      </c>
      <c r="C857" s="7">
        <v>690.55799999999999</v>
      </c>
      <c r="D857" s="7">
        <v>396.02699999999999</v>
      </c>
      <c r="E857" s="7">
        <v>1086.585</v>
      </c>
      <c r="F857" s="7">
        <v>237.05699999999999</v>
      </c>
      <c r="G857" s="7">
        <v>688.78700000000003</v>
      </c>
      <c r="H857" s="25">
        <f>D857/D856*100</f>
        <v>18.796061449438245</v>
      </c>
      <c r="I857" s="25">
        <f>E857/E856*100</f>
        <v>13.995579211293272</v>
      </c>
      <c r="J857" s="8">
        <f t="shared" si="159"/>
        <v>174.12372493844529</v>
      </c>
      <c r="K857" s="8">
        <f t="shared" si="160"/>
        <v>167.05982105569547</v>
      </c>
      <c r="L857" s="8">
        <f t="shared" si="160"/>
        <v>157.75341288380878</v>
      </c>
    </row>
    <row r="858" spans="1:12" s="1" customFormat="1" x14ac:dyDescent="0.2">
      <c r="A858" s="9" t="s">
        <v>12</v>
      </c>
      <c r="B858" s="7">
        <v>1912.9970000000001</v>
      </c>
      <c r="C858" s="7">
        <v>4966.2460000000001</v>
      </c>
      <c r="D858" s="7">
        <v>1710.941</v>
      </c>
      <c r="E858" s="7">
        <v>6677.1880000000001</v>
      </c>
      <c r="F858" s="7">
        <v>1487.364</v>
      </c>
      <c r="G858" s="7">
        <v>6734.8459999999995</v>
      </c>
      <c r="H858" s="25">
        <f>D858/D856*100</f>
        <v>81.203938550561759</v>
      </c>
      <c r="I858" s="25">
        <f>E858/E856*100</f>
        <v>86.004420788706724</v>
      </c>
      <c r="J858" s="8">
        <f t="shared" si="159"/>
        <v>89.437725202914592</v>
      </c>
      <c r="K858" s="8">
        <f t="shared" si="160"/>
        <v>115.03176088704581</v>
      </c>
      <c r="L858" s="8">
        <f t="shared" si="160"/>
        <v>99.143885398418917</v>
      </c>
    </row>
    <row r="859" spans="1:12" s="1" customFormat="1" x14ac:dyDescent="0.2">
      <c r="A859" s="3" t="s">
        <v>136</v>
      </c>
      <c r="B859" s="7"/>
      <c r="C859" s="7"/>
      <c r="D859" s="7"/>
      <c r="E859" s="7"/>
      <c r="F859" s="7"/>
      <c r="G859" s="7"/>
      <c r="H859" s="46"/>
      <c r="I859" s="46"/>
      <c r="J859" s="46"/>
      <c r="K859" s="46"/>
      <c r="L859" s="46"/>
    </row>
    <row r="860" spans="1:12" s="1" customFormat="1" x14ac:dyDescent="0.2">
      <c r="A860" s="6" t="s">
        <v>7</v>
      </c>
      <c r="B860" s="7">
        <v>9911.357</v>
      </c>
      <c r="C860" s="7">
        <v>24107.495999999999</v>
      </c>
      <c r="D860" s="7">
        <v>12453.317999999999</v>
      </c>
      <c r="E860" s="7">
        <v>36560.813999999998</v>
      </c>
      <c r="F860" s="7">
        <v>11691.857</v>
      </c>
      <c r="G860" s="7">
        <v>38990.508999999998</v>
      </c>
      <c r="H860" s="25">
        <f>H861+H862</f>
        <v>100</v>
      </c>
      <c r="I860" s="25">
        <f>I861+I862</f>
        <v>100.00000000000003</v>
      </c>
      <c r="J860" s="8">
        <f t="shared" ref="J860:J865" si="161">D860/B860*100</f>
        <v>125.64695227908751</v>
      </c>
      <c r="K860" s="8">
        <f t="shared" ref="K860:L865" si="162">D860/F860*100</f>
        <v>106.51274643540371</v>
      </c>
      <c r="L860" s="8">
        <f t="shared" si="162"/>
        <v>93.768496328170528</v>
      </c>
    </row>
    <row r="861" spans="1:12" s="1" customFormat="1" x14ac:dyDescent="0.2">
      <c r="A861" s="9" t="s">
        <v>8</v>
      </c>
      <c r="B861" s="7">
        <v>5447.4170000000004</v>
      </c>
      <c r="C861" s="7">
        <v>14879.25</v>
      </c>
      <c r="D861" s="7">
        <v>7301.4170000000004</v>
      </c>
      <c r="E861" s="7">
        <v>22180.667000000001</v>
      </c>
      <c r="F861" s="7">
        <v>7369.75</v>
      </c>
      <c r="G861" s="7">
        <v>25661</v>
      </c>
      <c r="H861" s="25">
        <f>D861/D860*100</f>
        <v>58.630294352075495</v>
      </c>
      <c r="I861" s="25">
        <f>E861/E860*100</f>
        <v>60.667869703338674</v>
      </c>
      <c r="J861" s="8">
        <f t="shared" si="161"/>
        <v>134.03447909348597</v>
      </c>
      <c r="K861" s="8">
        <f t="shared" si="162"/>
        <v>99.072790800230678</v>
      </c>
      <c r="L861" s="8">
        <f t="shared" si="162"/>
        <v>86.437266669264645</v>
      </c>
    </row>
    <row r="862" spans="1:12" s="1" customFormat="1" x14ac:dyDescent="0.2">
      <c r="A862" s="9" t="s">
        <v>9</v>
      </c>
      <c r="B862" s="7">
        <v>4463.9409999999998</v>
      </c>
      <c r="C862" s="7">
        <v>9228.2459999999992</v>
      </c>
      <c r="D862" s="7">
        <v>5151.9009999999998</v>
      </c>
      <c r="E862" s="7">
        <v>14380.147000000001</v>
      </c>
      <c r="F862" s="7">
        <v>4322.107</v>
      </c>
      <c r="G862" s="7">
        <v>13329.509</v>
      </c>
      <c r="H862" s="25">
        <f>D862/D860*100</f>
        <v>41.369705647924512</v>
      </c>
      <c r="I862" s="25">
        <f>E862/E860*100</f>
        <v>39.332130296661347</v>
      </c>
      <c r="J862" s="8">
        <f t="shared" si="161"/>
        <v>115.41149401392178</v>
      </c>
      <c r="K862" s="8">
        <f t="shared" si="162"/>
        <v>119.19883057036765</v>
      </c>
      <c r="L862" s="8">
        <f t="shared" si="162"/>
        <v>107.88204576777736</v>
      </c>
    </row>
    <row r="863" spans="1:12" s="1" customFormat="1" x14ac:dyDescent="0.2">
      <c r="A863" s="6" t="s">
        <v>10</v>
      </c>
      <c r="B863" s="7">
        <v>9911.357</v>
      </c>
      <c r="C863" s="7">
        <v>24107.495999999999</v>
      </c>
      <c r="D863" s="7">
        <v>12453.317999999999</v>
      </c>
      <c r="E863" s="7">
        <v>36560.813999999998</v>
      </c>
      <c r="F863" s="7">
        <v>11691.857</v>
      </c>
      <c r="G863" s="7">
        <v>38990.508999999998</v>
      </c>
      <c r="H863" s="25">
        <f>H864+H865</f>
        <v>100.00000000000001</v>
      </c>
      <c r="I863" s="25">
        <f>I864+I865</f>
        <v>100.00000000000001</v>
      </c>
      <c r="J863" s="8">
        <f t="shared" si="161"/>
        <v>125.64695227908751</v>
      </c>
      <c r="K863" s="8">
        <f t="shared" si="162"/>
        <v>106.51274643540371</v>
      </c>
      <c r="L863" s="8">
        <f t="shared" si="162"/>
        <v>93.768496328170528</v>
      </c>
    </row>
    <row r="864" spans="1:12" s="1" customFormat="1" x14ac:dyDescent="0.2">
      <c r="A864" s="9" t="s">
        <v>11</v>
      </c>
      <c r="B864" s="7">
        <v>938.43899999999996</v>
      </c>
      <c r="C864" s="7">
        <v>2030.2159999999999</v>
      </c>
      <c r="D864" s="7">
        <v>1198.0920000000001</v>
      </c>
      <c r="E864" s="7">
        <v>3228.308</v>
      </c>
      <c r="F864" s="7">
        <v>620.48</v>
      </c>
      <c r="G864" s="7">
        <v>1891.068</v>
      </c>
      <c r="H864" s="25">
        <f>D864/D863*100</f>
        <v>9.620664950497531</v>
      </c>
      <c r="I864" s="25">
        <f>E864/E863*100</f>
        <v>8.8299675165875691</v>
      </c>
      <c r="J864" s="8">
        <f t="shared" si="161"/>
        <v>127.6686071231055</v>
      </c>
      <c r="K864" s="8">
        <f t="shared" si="162"/>
        <v>193.09115523465707</v>
      </c>
      <c r="L864" s="8">
        <f t="shared" si="162"/>
        <v>170.71348042481816</v>
      </c>
    </row>
    <row r="865" spans="1:12" s="1" customFormat="1" x14ac:dyDescent="0.2">
      <c r="A865" s="9" t="s">
        <v>12</v>
      </c>
      <c r="B865" s="7">
        <v>8972.9179999999997</v>
      </c>
      <c r="C865" s="7">
        <v>22077.279999999999</v>
      </c>
      <c r="D865" s="7">
        <v>11255.226000000001</v>
      </c>
      <c r="E865" s="7">
        <v>33332.506000000001</v>
      </c>
      <c r="F865" s="7">
        <v>11071.377</v>
      </c>
      <c r="G865" s="7">
        <v>37099.440999999999</v>
      </c>
      <c r="H865" s="25">
        <f>D865/D863*100</f>
        <v>90.379335049502487</v>
      </c>
      <c r="I865" s="25">
        <f>E865/E863*100</f>
        <v>91.170032483412442</v>
      </c>
      <c r="J865" s="8">
        <f t="shared" si="161"/>
        <v>125.43551607180629</v>
      </c>
      <c r="K865" s="8">
        <f t="shared" si="162"/>
        <v>101.66057934798896</v>
      </c>
      <c r="L865" s="8">
        <f t="shared" si="162"/>
        <v>89.846383399685195</v>
      </c>
    </row>
    <row r="866" spans="1:12" s="1" customFormat="1" ht="22.5" x14ac:dyDescent="0.2">
      <c r="A866" s="3" t="s">
        <v>137</v>
      </c>
      <c r="B866" s="7"/>
      <c r="C866" s="7"/>
      <c r="D866" s="7"/>
      <c r="E866" s="7"/>
      <c r="F866" s="7"/>
      <c r="G866" s="7"/>
      <c r="H866" s="46"/>
      <c r="I866" s="46"/>
      <c r="J866" s="46"/>
      <c r="K866" s="46"/>
      <c r="L866" s="46"/>
    </row>
    <row r="867" spans="1:12" s="1" customFormat="1" x14ac:dyDescent="0.2">
      <c r="A867" s="6" t="s">
        <v>7</v>
      </c>
      <c r="B867" s="7">
        <v>10754.843000000001</v>
      </c>
      <c r="C867" s="7">
        <v>23976.187000000002</v>
      </c>
      <c r="D867" s="7">
        <v>27910.82</v>
      </c>
      <c r="E867" s="7">
        <v>51887.006000000001</v>
      </c>
      <c r="F867" s="7">
        <v>10724.46</v>
      </c>
      <c r="G867" s="7">
        <v>39565.016000000003</v>
      </c>
      <c r="H867" s="25">
        <f>H868+H869</f>
        <v>100</v>
      </c>
      <c r="I867" s="25">
        <f>I868+I869</f>
        <v>99.999999999999986</v>
      </c>
      <c r="J867" s="80">
        <f>D867/B867</f>
        <v>2.5951861872832542</v>
      </c>
      <c r="K867" s="80">
        <f>D867/F867</f>
        <v>2.60253849611076</v>
      </c>
      <c r="L867" s="8">
        <f t="shared" ref="L867:L872" si="163">E867/G867*100</f>
        <v>131.14364973339073</v>
      </c>
    </row>
    <row r="868" spans="1:12" s="1" customFormat="1" x14ac:dyDescent="0.2">
      <c r="A868" s="9" t="s">
        <v>8</v>
      </c>
      <c r="B868" s="7">
        <v>440.08300000000003</v>
      </c>
      <c r="C868" s="7">
        <v>1320.9159999999999</v>
      </c>
      <c r="D868" s="7">
        <v>552.08299999999997</v>
      </c>
      <c r="E868" s="7">
        <v>1872.999</v>
      </c>
      <c r="F868" s="7">
        <v>659.08299999999997</v>
      </c>
      <c r="G868" s="7">
        <v>2201.3319999999999</v>
      </c>
      <c r="H868" s="25">
        <f>D868/D867*100</f>
        <v>1.9780250096557535</v>
      </c>
      <c r="I868" s="25">
        <f>E868/E867*100</f>
        <v>3.6097650344288508</v>
      </c>
      <c r="J868" s="8">
        <f>D868/B868*100</f>
        <v>125.44974470724839</v>
      </c>
      <c r="K868" s="8">
        <f>D868/F868*100</f>
        <v>83.765322425248414</v>
      </c>
      <c r="L868" s="8">
        <f t="shared" si="163"/>
        <v>85.084803200971052</v>
      </c>
    </row>
    <row r="869" spans="1:12" s="1" customFormat="1" x14ac:dyDescent="0.2">
      <c r="A869" s="9" t="s">
        <v>9</v>
      </c>
      <c r="B869" s="7">
        <v>10314.76</v>
      </c>
      <c r="C869" s="7">
        <v>22655.271000000001</v>
      </c>
      <c r="D869" s="7">
        <v>27358.737000000001</v>
      </c>
      <c r="E869" s="7">
        <v>50014.006999999998</v>
      </c>
      <c r="F869" s="7">
        <v>10065.377</v>
      </c>
      <c r="G869" s="7">
        <v>37363.684000000001</v>
      </c>
      <c r="H869" s="25">
        <f>D869/D867*100</f>
        <v>98.021974990344248</v>
      </c>
      <c r="I869" s="25">
        <f>E869/E867*100</f>
        <v>96.390234965571139</v>
      </c>
      <c r="J869" s="80">
        <f>D869/B869</f>
        <v>2.6523871616983818</v>
      </c>
      <c r="K869" s="80">
        <f>D869/F869</f>
        <v>2.7181035543924486</v>
      </c>
      <c r="L869" s="8">
        <f t="shared" si="163"/>
        <v>133.85726899949157</v>
      </c>
    </row>
    <row r="870" spans="1:12" s="1" customFormat="1" x14ac:dyDescent="0.2">
      <c r="A870" s="6" t="s">
        <v>10</v>
      </c>
      <c r="B870" s="7">
        <v>10754.843000000001</v>
      </c>
      <c r="C870" s="7">
        <v>23976.187000000002</v>
      </c>
      <c r="D870" s="7">
        <v>27910.82</v>
      </c>
      <c r="E870" s="7">
        <v>51887.006000000001</v>
      </c>
      <c r="F870" s="7">
        <v>10724.46</v>
      </c>
      <c r="G870" s="7">
        <v>39565.016000000003</v>
      </c>
      <c r="H870" s="25">
        <f>H871+H872</f>
        <v>100.00000000000001</v>
      </c>
      <c r="I870" s="25">
        <f>I871+I872</f>
        <v>100</v>
      </c>
      <c r="J870" s="80">
        <f>D870/B870</f>
        <v>2.5951861872832542</v>
      </c>
      <c r="K870" s="80">
        <f>D870/F870</f>
        <v>2.60253849611076</v>
      </c>
      <c r="L870" s="8">
        <f t="shared" si="163"/>
        <v>131.14364973339073</v>
      </c>
    </row>
    <row r="871" spans="1:12" s="1" customFormat="1" x14ac:dyDescent="0.2">
      <c r="A871" s="9" t="s">
        <v>11</v>
      </c>
      <c r="B871" s="7">
        <v>6156.7709999999997</v>
      </c>
      <c r="C871" s="7">
        <v>16860.791000000001</v>
      </c>
      <c r="D871" s="7">
        <v>7269.3940000000002</v>
      </c>
      <c r="E871" s="7">
        <v>24130.185000000001</v>
      </c>
      <c r="F871" s="7">
        <v>7367.6459999999997</v>
      </c>
      <c r="G871" s="7">
        <v>23859.424999999999</v>
      </c>
      <c r="H871" s="25">
        <f>D871/D870*100</f>
        <v>26.045074992422297</v>
      </c>
      <c r="I871" s="25">
        <f>E871/E870*100</f>
        <v>46.505256055822528</v>
      </c>
      <c r="J871" s="8">
        <f>D871/B871*100</f>
        <v>118.07153457551046</v>
      </c>
      <c r="K871" s="8">
        <f>D871/F871*100</f>
        <v>98.666439728510298</v>
      </c>
      <c r="L871" s="8">
        <f t="shared" si="163"/>
        <v>101.13481360091454</v>
      </c>
    </row>
    <row r="872" spans="1:12" s="1" customFormat="1" x14ac:dyDescent="0.2">
      <c r="A872" s="9" t="s">
        <v>12</v>
      </c>
      <c r="B872" s="7">
        <v>4598.0720000000001</v>
      </c>
      <c r="C872" s="7">
        <v>7115.3959999999997</v>
      </c>
      <c r="D872" s="7">
        <v>20641.425999999999</v>
      </c>
      <c r="E872" s="7">
        <v>27756.821</v>
      </c>
      <c r="F872" s="7">
        <v>3356.8139999999999</v>
      </c>
      <c r="G872" s="7">
        <v>15705.591</v>
      </c>
      <c r="H872" s="25">
        <f>D872/D870*100</f>
        <v>73.954925007577714</v>
      </c>
      <c r="I872" s="25">
        <f>E872/E870*100</f>
        <v>53.494743944177472</v>
      </c>
      <c r="J872" s="80">
        <f>D872/B872</f>
        <v>4.4891480603174543</v>
      </c>
      <c r="K872" s="10"/>
      <c r="L872" s="8">
        <f t="shared" si="163"/>
        <v>176.73210132620923</v>
      </c>
    </row>
    <row r="873" spans="1:12" s="1" customFormat="1" ht="33.75" x14ac:dyDescent="0.2">
      <c r="A873" s="3" t="s">
        <v>138</v>
      </c>
      <c r="B873" s="7"/>
      <c r="C873" s="7"/>
      <c r="D873" s="7"/>
      <c r="E873" s="7"/>
      <c r="F873" s="7"/>
      <c r="G873" s="7"/>
      <c r="H873" s="46"/>
      <c r="I873" s="46"/>
      <c r="J873" s="46"/>
      <c r="K873" s="46"/>
      <c r="L873" s="46"/>
    </row>
    <row r="874" spans="1:12" s="1" customFormat="1" x14ac:dyDescent="0.2">
      <c r="A874" s="6" t="s">
        <v>7</v>
      </c>
      <c r="B874" s="7">
        <v>6752.4359999999997</v>
      </c>
      <c r="C874" s="7">
        <v>13911.253000000001</v>
      </c>
      <c r="D874" s="7">
        <v>5599.0609999999997</v>
      </c>
      <c r="E874" s="7">
        <v>19510.313999999998</v>
      </c>
      <c r="F874" s="7">
        <v>6849.3609999999999</v>
      </c>
      <c r="G874" s="7">
        <v>25907.33</v>
      </c>
      <c r="H874" s="25">
        <f>H875+H876</f>
        <v>100</v>
      </c>
      <c r="I874" s="25">
        <f>I875+I876</f>
        <v>100.00000000000001</v>
      </c>
      <c r="J874" s="8">
        <f t="shared" ref="J874:J879" si="164">D874/B874*100</f>
        <v>82.919127260147292</v>
      </c>
      <c r="K874" s="8">
        <f t="shared" ref="K874:L879" si="165">D874/F874*100</f>
        <v>81.745742413051374</v>
      </c>
      <c r="L874" s="8">
        <f t="shared" si="165"/>
        <v>75.308084623154897</v>
      </c>
    </row>
    <row r="875" spans="1:12" s="1" customFormat="1" x14ac:dyDescent="0.2">
      <c r="A875" s="9" t="s">
        <v>8</v>
      </c>
      <c r="B875" s="7">
        <v>4.5</v>
      </c>
      <c r="C875" s="7">
        <v>231.166</v>
      </c>
      <c r="D875" s="7">
        <v>4.5</v>
      </c>
      <c r="E875" s="7">
        <v>235.66499999999999</v>
      </c>
      <c r="F875" s="7">
        <v>309.166</v>
      </c>
      <c r="G875" s="7">
        <v>975.66499999999996</v>
      </c>
      <c r="H875" s="25">
        <f>D875/D874*100</f>
        <v>8.0370619287769868E-2</v>
      </c>
      <c r="I875" s="25">
        <f>E875/E874*100</f>
        <v>1.2078995755783326</v>
      </c>
      <c r="J875" s="8">
        <f t="shared" si="164"/>
        <v>100</v>
      </c>
      <c r="K875" s="8">
        <f t="shared" si="165"/>
        <v>1.455528745075461</v>
      </c>
      <c r="L875" s="8">
        <f t="shared" si="165"/>
        <v>24.154294763059042</v>
      </c>
    </row>
    <row r="876" spans="1:12" s="1" customFormat="1" x14ac:dyDescent="0.2">
      <c r="A876" s="9" t="s">
        <v>9</v>
      </c>
      <c r="B876" s="7">
        <v>6747.9369999999999</v>
      </c>
      <c r="C876" s="7">
        <v>13680.087</v>
      </c>
      <c r="D876" s="7">
        <v>5594.5609999999997</v>
      </c>
      <c r="E876" s="7">
        <v>19274.649000000001</v>
      </c>
      <c r="F876" s="7">
        <v>6540.1940000000004</v>
      </c>
      <c r="G876" s="7">
        <v>24931.665000000001</v>
      </c>
      <c r="H876" s="25">
        <f>D876/D874*100</f>
        <v>99.919629380712223</v>
      </c>
      <c r="I876" s="25">
        <f>E876/E874*100</f>
        <v>98.792100424421676</v>
      </c>
      <c r="J876" s="8">
        <f t="shared" si="164"/>
        <v>82.907724242238771</v>
      </c>
      <c r="K876" s="8">
        <f t="shared" si="165"/>
        <v>85.541208716438675</v>
      </c>
      <c r="L876" s="8">
        <f t="shared" si="165"/>
        <v>77.309914921446293</v>
      </c>
    </row>
    <row r="877" spans="1:12" s="1" customFormat="1" x14ac:dyDescent="0.2">
      <c r="A877" s="6" t="s">
        <v>10</v>
      </c>
      <c r="B877" s="7">
        <v>6752.4359999999997</v>
      </c>
      <c r="C877" s="7">
        <v>13911.253000000001</v>
      </c>
      <c r="D877" s="7">
        <v>5599.0609999999997</v>
      </c>
      <c r="E877" s="7">
        <v>19510.313999999998</v>
      </c>
      <c r="F877" s="7">
        <v>6849.3609999999999</v>
      </c>
      <c r="G877" s="7">
        <v>25907.33</v>
      </c>
      <c r="H877" s="25">
        <f>H878+H879</f>
        <v>100.00000000000001</v>
      </c>
      <c r="I877" s="25">
        <f>I878+I879</f>
        <v>100.00000000000001</v>
      </c>
      <c r="J877" s="8">
        <f t="shared" si="164"/>
        <v>82.919127260147292</v>
      </c>
      <c r="K877" s="8">
        <f t="shared" si="165"/>
        <v>81.745742413051374</v>
      </c>
      <c r="L877" s="8">
        <f t="shared" si="165"/>
        <v>75.308084623154897</v>
      </c>
    </row>
    <row r="878" spans="1:12" s="1" customFormat="1" x14ac:dyDescent="0.2">
      <c r="A878" s="9" t="s">
        <v>11</v>
      </c>
      <c r="B878" s="7">
        <v>4147.8540000000003</v>
      </c>
      <c r="C878" s="7">
        <v>11238.546</v>
      </c>
      <c r="D878" s="7">
        <v>5509.8370000000004</v>
      </c>
      <c r="E878" s="7">
        <v>16748.383000000002</v>
      </c>
      <c r="F878" s="7">
        <v>3989.123</v>
      </c>
      <c r="G878" s="7">
        <v>17529.966</v>
      </c>
      <c r="H878" s="25">
        <f>D878/D877*100</f>
        <v>98.406447081037356</v>
      </c>
      <c r="I878" s="25">
        <f>E878/E877*100</f>
        <v>85.843738855253704</v>
      </c>
      <c r="J878" s="8">
        <f t="shared" si="164"/>
        <v>132.83584716337654</v>
      </c>
      <c r="K878" s="8">
        <f t="shared" si="165"/>
        <v>138.12151192129198</v>
      </c>
      <c r="L878" s="8">
        <f t="shared" si="165"/>
        <v>95.541446001663672</v>
      </c>
    </row>
    <row r="879" spans="1:12" s="1" customFormat="1" x14ac:dyDescent="0.2">
      <c r="A879" s="9" t="s">
        <v>12</v>
      </c>
      <c r="B879" s="7">
        <v>2604.5830000000001</v>
      </c>
      <c r="C879" s="7">
        <v>2672.7069999999999</v>
      </c>
      <c r="D879" s="7">
        <v>89.224000000000004</v>
      </c>
      <c r="E879" s="7">
        <v>2761.931</v>
      </c>
      <c r="F879" s="7">
        <v>2860.2379999999998</v>
      </c>
      <c r="G879" s="7">
        <v>8377.3639999999996</v>
      </c>
      <c r="H879" s="25">
        <f>D879/D877*100</f>
        <v>1.593552918962662</v>
      </c>
      <c r="I879" s="25">
        <f>E879/E877*100</f>
        <v>14.156261144746313</v>
      </c>
      <c r="J879" s="8">
        <f t="shared" si="164"/>
        <v>3.4256539338542868</v>
      </c>
      <c r="K879" s="8">
        <f t="shared" si="165"/>
        <v>3.1194606882364337</v>
      </c>
      <c r="L879" s="8">
        <f t="shared" si="165"/>
        <v>32.968974488872639</v>
      </c>
    </row>
    <row r="880" spans="1:12" s="1" customFormat="1" ht="45" x14ac:dyDescent="0.2">
      <c r="A880" s="3" t="s">
        <v>139</v>
      </c>
      <c r="B880" s="7"/>
      <c r="C880" s="7"/>
      <c r="D880" s="7"/>
      <c r="E880" s="7"/>
      <c r="F880" s="7"/>
      <c r="G880" s="7"/>
      <c r="H880" s="46"/>
      <c r="I880" s="46"/>
      <c r="J880" s="46"/>
      <c r="K880" s="46"/>
      <c r="L880" s="46"/>
    </row>
    <row r="881" spans="1:12" s="1" customFormat="1" x14ac:dyDescent="0.2">
      <c r="A881" s="6" t="s">
        <v>7</v>
      </c>
      <c r="B881" s="7">
        <v>5436.1450000000004</v>
      </c>
      <c r="C881" s="7">
        <v>15486.316000000001</v>
      </c>
      <c r="D881" s="7">
        <v>4361.9520000000002</v>
      </c>
      <c r="E881" s="7">
        <v>19848.268</v>
      </c>
      <c r="F881" s="7">
        <v>5040.6970000000001</v>
      </c>
      <c r="G881" s="7">
        <v>16304.948</v>
      </c>
      <c r="H881" s="25">
        <f>H882+H883</f>
        <v>100</v>
      </c>
      <c r="I881" s="25">
        <f>I882+I883</f>
        <v>100</v>
      </c>
      <c r="J881" s="8">
        <f t="shared" ref="J881:J886" si="166">D881/B881*100</f>
        <v>80.239802286362846</v>
      </c>
      <c r="K881" s="8">
        <f t="shared" ref="K881:L886" si="167">D881/F881*100</f>
        <v>86.534699467157026</v>
      </c>
      <c r="L881" s="8">
        <f t="shared" si="167"/>
        <v>121.73156271335547</v>
      </c>
    </row>
    <row r="882" spans="1:12" s="1" customFormat="1" x14ac:dyDescent="0.2">
      <c r="A882" s="9" t="s">
        <v>8</v>
      </c>
      <c r="B882" s="7">
        <v>2573.3339999999998</v>
      </c>
      <c r="C882" s="7">
        <v>7283.3339999999998</v>
      </c>
      <c r="D882" s="7">
        <v>1440.3340000000001</v>
      </c>
      <c r="E882" s="7">
        <v>8723.6679999999997</v>
      </c>
      <c r="F882" s="7">
        <v>2284.3339999999998</v>
      </c>
      <c r="G882" s="7">
        <v>5165.335</v>
      </c>
      <c r="H882" s="25">
        <f>D882/D881*100</f>
        <v>33.020400041082524</v>
      </c>
      <c r="I882" s="25">
        <f>E882/E881*100</f>
        <v>43.951784609115514</v>
      </c>
      <c r="J882" s="8">
        <f t="shared" si="166"/>
        <v>55.971513997017105</v>
      </c>
      <c r="K882" s="8">
        <f t="shared" si="167"/>
        <v>63.052688442233062</v>
      </c>
      <c r="L882" s="8">
        <f t="shared" si="167"/>
        <v>168.888716801524</v>
      </c>
    </row>
    <row r="883" spans="1:12" s="1" customFormat="1" x14ac:dyDescent="0.2">
      <c r="A883" s="9" t="s">
        <v>9</v>
      </c>
      <c r="B883" s="7">
        <v>2862.8119999999999</v>
      </c>
      <c r="C883" s="7">
        <v>8202.982</v>
      </c>
      <c r="D883" s="7">
        <v>2921.6179999999999</v>
      </c>
      <c r="E883" s="7">
        <v>11124.6</v>
      </c>
      <c r="F883" s="7">
        <v>2756.3629999999998</v>
      </c>
      <c r="G883" s="7">
        <v>11139.614</v>
      </c>
      <c r="H883" s="25">
        <f>D883/D881*100</f>
        <v>66.979599958917476</v>
      </c>
      <c r="I883" s="25">
        <f>E883/E881*100</f>
        <v>56.048215390884479</v>
      </c>
      <c r="J883" s="8">
        <f t="shared" si="166"/>
        <v>102.05413418694627</v>
      </c>
      <c r="K883" s="8">
        <f t="shared" si="167"/>
        <v>105.99540046067952</v>
      </c>
      <c r="L883" s="8">
        <f t="shared" si="167"/>
        <v>99.865219746393379</v>
      </c>
    </row>
    <row r="884" spans="1:12" s="1" customFormat="1" x14ac:dyDescent="0.2">
      <c r="A884" s="6" t="s">
        <v>10</v>
      </c>
      <c r="B884" s="7">
        <v>5436.1450000000004</v>
      </c>
      <c r="C884" s="7">
        <v>15486.316000000001</v>
      </c>
      <c r="D884" s="7">
        <v>4361.9520000000002</v>
      </c>
      <c r="E884" s="7">
        <v>19848.268</v>
      </c>
      <c r="F884" s="7">
        <v>5040.6970000000001</v>
      </c>
      <c r="G884" s="7">
        <v>16304.948</v>
      </c>
      <c r="H884" s="25">
        <f>H885+H886</f>
        <v>100</v>
      </c>
      <c r="I884" s="25">
        <f>I885+I886</f>
        <v>100.00000503822298</v>
      </c>
      <c r="J884" s="8">
        <f t="shared" si="166"/>
        <v>80.239802286362846</v>
      </c>
      <c r="K884" s="8">
        <f t="shared" si="167"/>
        <v>86.534699467157026</v>
      </c>
      <c r="L884" s="8">
        <f t="shared" si="167"/>
        <v>121.73156271335547</v>
      </c>
    </row>
    <row r="885" spans="1:12" s="1" customFormat="1" x14ac:dyDescent="0.2">
      <c r="A885" s="9" t="s">
        <v>11</v>
      </c>
      <c r="B885" s="7">
        <v>1297.1300000000001</v>
      </c>
      <c r="C885" s="7">
        <v>3218.49</v>
      </c>
      <c r="D885" s="7">
        <v>788.82399999999996</v>
      </c>
      <c r="E885" s="7">
        <v>4007.3139999999999</v>
      </c>
      <c r="F885" s="7">
        <v>1022.105</v>
      </c>
      <c r="G885" s="7">
        <v>2565.172</v>
      </c>
      <c r="H885" s="25">
        <f>D885/D884*100</f>
        <v>18.084197166773038</v>
      </c>
      <c r="I885" s="25">
        <f>E885/E884*100</f>
        <v>20.189741492809347</v>
      </c>
      <c r="J885" s="8">
        <f t="shared" si="166"/>
        <v>60.81302567976995</v>
      </c>
      <c r="K885" s="8">
        <f t="shared" si="167"/>
        <v>77.176415338932884</v>
      </c>
      <c r="L885" s="8">
        <f t="shared" si="167"/>
        <v>156.2200897249775</v>
      </c>
    </row>
    <row r="886" spans="1:12" s="1" customFormat="1" x14ac:dyDescent="0.2">
      <c r="A886" s="9" t="s">
        <v>12</v>
      </c>
      <c r="B886" s="7">
        <v>4139.0150000000003</v>
      </c>
      <c r="C886" s="7">
        <v>12267.826999999999</v>
      </c>
      <c r="D886" s="7">
        <v>3573.1280000000002</v>
      </c>
      <c r="E886" s="7">
        <v>15840.955</v>
      </c>
      <c r="F886" s="7">
        <v>4018.5909999999999</v>
      </c>
      <c r="G886" s="7">
        <v>13739.776</v>
      </c>
      <c r="H886" s="25">
        <f>D886/D884*100</f>
        <v>81.915802833226962</v>
      </c>
      <c r="I886" s="25">
        <f>E886/E884*100</f>
        <v>79.810263545413633</v>
      </c>
      <c r="J886" s="8">
        <f t="shared" si="166"/>
        <v>86.3279789998345</v>
      </c>
      <c r="K886" s="8">
        <f t="shared" si="167"/>
        <v>88.914945561765308</v>
      </c>
      <c r="L886" s="8">
        <f t="shared" si="167"/>
        <v>115.29267289364833</v>
      </c>
    </row>
    <row r="887" spans="1:12" s="1" customFormat="1" x14ac:dyDescent="0.2">
      <c r="A887" s="3" t="s">
        <v>140</v>
      </c>
      <c r="B887" s="7"/>
      <c r="C887" s="7"/>
      <c r="D887" s="7"/>
      <c r="E887" s="7"/>
      <c r="F887" s="7"/>
      <c r="G887" s="7"/>
      <c r="H887" s="46"/>
      <c r="I887" s="46"/>
      <c r="J887" s="46"/>
      <c r="K887" s="46"/>
      <c r="L887" s="46"/>
    </row>
    <row r="888" spans="1:12" s="1" customFormat="1" x14ac:dyDescent="0.2">
      <c r="A888" s="6" t="s">
        <v>7</v>
      </c>
      <c r="B888" s="7">
        <v>14747.246999999999</v>
      </c>
      <c r="C888" s="7">
        <v>41291.612999999998</v>
      </c>
      <c r="D888" s="7">
        <v>15245.669</v>
      </c>
      <c r="E888" s="7">
        <v>56537.281999999999</v>
      </c>
      <c r="F888" s="7">
        <v>10809.531999999999</v>
      </c>
      <c r="G888" s="7">
        <v>40527.762999999999</v>
      </c>
      <c r="H888" s="25">
        <f>H889+H890</f>
        <v>100</v>
      </c>
      <c r="I888" s="25">
        <f>I889+I890</f>
        <v>99.999998231255617</v>
      </c>
      <c r="J888" s="8">
        <f t="shared" ref="J888:J893" si="168">D888/B888*100</f>
        <v>103.37976301610735</v>
      </c>
      <c r="K888" s="8">
        <f t="shared" ref="K888:L893" si="169">D888/F888*100</f>
        <v>141.03912176771391</v>
      </c>
      <c r="L888" s="8">
        <f t="shared" si="169"/>
        <v>139.50259726893884</v>
      </c>
    </row>
    <row r="889" spans="1:12" s="1" customFormat="1" x14ac:dyDescent="0.2">
      <c r="A889" s="9" t="s">
        <v>8</v>
      </c>
      <c r="B889" s="7">
        <v>1807.0820000000001</v>
      </c>
      <c r="C889" s="7">
        <v>4620.2470000000003</v>
      </c>
      <c r="D889" s="7">
        <v>1769.0820000000001</v>
      </c>
      <c r="E889" s="7">
        <v>6389.3289999999997</v>
      </c>
      <c r="F889" s="7">
        <v>977.08199999999999</v>
      </c>
      <c r="G889" s="7">
        <v>3841.3290000000002</v>
      </c>
      <c r="H889" s="25">
        <f>D889/D888*100</f>
        <v>11.603833193545</v>
      </c>
      <c r="I889" s="25">
        <f>E889/E888*100</f>
        <v>11.301089783552028</v>
      </c>
      <c r="J889" s="8">
        <f t="shared" si="168"/>
        <v>97.897162386654287</v>
      </c>
      <c r="K889" s="8">
        <f t="shared" si="169"/>
        <v>181.05767990813465</v>
      </c>
      <c r="L889" s="8">
        <f t="shared" si="169"/>
        <v>166.33120984950779</v>
      </c>
    </row>
    <row r="890" spans="1:12" s="1" customFormat="1" x14ac:dyDescent="0.2">
      <c r="A890" s="9" t="s">
        <v>9</v>
      </c>
      <c r="B890" s="7">
        <v>12940.165000000001</v>
      </c>
      <c r="C890" s="7">
        <v>36671.366000000002</v>
      </c>
      <c r="D890" s="7">
        <v>13476.587</v>
      </c>
      <c r="E890" s="7">
        <v>50147.951999999997</v>
      </c>
      <c r="F890" s="7">
        <v>9832.4500000000007</v>
      </c>
      <c r="G890" s="7">
        <v>36686.434000000001</v>
      </c>
      <c r="H890" s="25">
        <f>D890/D888*100</f>
        <v>88.396166806455</v>
      </c>
      <c r="I890" s="25">
        <f>E890/E888*100</f>
        <v>88.698908447703587</v>
      </c>
      <c r="J890" s="8">
        <f t="shared" si="168"/>
        <v>104.14540309184619</v>
      </c>
      <c r="K890" s="8">
        <f t="shared" si="169"/>
        <v>137.06234966869903</v>
      </c>
      <c r="L890" s="8">
        <f t="shared" si="169"/>
        <v>136.69344913708429</v>
      </c>
    </row>
    <row r="891" spans="1:12" s="1" customFormat="1" x14ac:dyDescent="0.2">
      <c r="A891" s="6" t="s">
        <v>10</v>
      </c>
      <c r="B891" s="7">
        <v>14747.246999999999</v>
      </c>
      <c r="C891" s="7">
        <v>41291.612999999998</v>
      </c>
      <c r="D891" s="7">
        <v>15245.669</v>
      </c>
      <c r="E891" s="7">
        <v>56537.281999999999</v>
      </c>
      <c r="F891" s="7">
        <v>10809.531999999999</v>
      </c>
      <c r="G891" s="7">
        <v>40527.762999999999</v>
      </c>
      <c r="H891" s="25">
        <f>H892+H893</f>
        <v>100.00000655923986</v>
      </c>
      <c r="I891" s="25">
        <f>I892+I893</f>
        <v>99.999998231255617</v>
      </c>
      <c r="J891" s="8">
        <f t="shared" si="168"/>
        <v>103.37976301610735</v>
      </c>
      <c r="K891" s="8">
        <f t="shared" si="169"/>
        <v>141.03912176771391</v>
      </c>
      <c r="L891" s="8">
        <f t="shared" si="169"/>
        <v>139.50259726893884</v>
      </c>
    </row>
    <row r="892" spans="1:12" s="1" customFormat="1" x14ac:dyDescent="0.2">
      <c r="A892" s="9" t="s">
        <v>11</v>
      </c>
      <c r="B892" s="7">
        <v>1477.9670000000001</v>
      </c>
      <c r="C892" s="7">
        <v>3451.9879999999998</v>
      </c>
      <c r="D892" s="7">
        <v>1297.2950000000001</v>
      </c>
      <c r="E892" s="7">
        <v>4749.2820000000002</v>
      </c>
      <c r="F892" s="7">
        <v>1253.6379999999999</v>
      </c>
      <c r="G892" s="7">
        <v>3892.99</v>
      </c>
      <c r="H892" s="25">
        <f>D892/D891*100</f>
        <v>8.5092690914383624</v>
      </c>
      <c r="I892" s="25">
        <f>E892/E891*100</f>
        <v>8.4002658635057852</v>
      </c>
      <c r="J892" s="8">
        <f t="shared" si="168"/>
        <v>87.775640457466224</v>
      </c>
      <c r="K892" s="8">
        <f t="shared" si="169"/>
        <v>103.48242475100469</v>
      </c>
      <c r="L892" s="8">
        <f t="shared" si="169"/>
        <v>121.99574106278209</v>
      </c>
    </row>
    <row r="893" spans="1:12" s="1" customFormat="1" x14ac:dyDescent="0.2">
      <c r="A893" s="9" t="s">
        <v>12</v>
      </c>
      <c r="B893" s="7">
        <v>13269.28</v>
      </c>
      <c r="C893" s="7">
        <v>37839.625999999997</v>
      </c>
      <c r="D893" s="7">
        <v>13948.375</v>
      </c>
      <c r="E893" s="7">
        <v>51787.999000000003</v>
      </c>
      <c r="F893" s="7">
        <v>9555.8940000000002</v>
      </c>
      <c r="G893" s="7">
        <v>36634.773999999998</v>
      </c>
      <c r="H893" s="25">
        <f>D893/D891*100</f>
        <v>91.490737467801509</v>
      </c>
      <c r="I893" s="25">
        <f>E893/E891*100</f>
        <v>91.599732367749837</v>
      </c>
      <c r="J893" s="8">
        <f t="shared" si="168"/>
        <v>105.11779840353054</v>
      </c>
      <c r="K893" s="8">
        <f t="shared" si="169"/>
        <v>145.96619636006844</v>
      </c>
      <c r="L893" s="8">
        <f t="shared" si="169"/>
        <v>141.36295477078693</v>
      </c>
    </row>
    <row r="894" spans="1:12" s="1" customFormat="1" ht="22.5" x14ac:dyDescent="0.2">
      <c r="A894" s="3" t="s">
        <v>141</v>
      </c>
      <c r="B894" s="7"/>
      <c r="C894" s="7"/>
      <c r="D894" s="7"/>
      <c r="E894" s="7"/>
      <c r="F894" s="7"/>
      <c r="G894" s="7"/>
      <c r="H894" s="46"/>
      <c r="I894" s="46"/>
      <c r="J894" s="46"/>
      <c r="K894" s="46"/>
      <c r="L894" s="46"/>
    </row>
    <row r="895" spans="1:12" s="1" customFormat="1" x14ac:dyDescent="0.2">
      <c r="A895" s="6" t="s">
        <v>7</v>
      </c>
      <c r="B895" s="7">
        <v>994.15099999999995</v>
      </c>
      <c r="C895" s="7">
        <v>2235.8110000000001</v>
      </c>
      <c r="D895" s="7">
        <v>1094.8</v>
      </c>
      <c r="E895" s="7">
        <v>3330.6120000000001</v>
      </c>
      <c r="F895" s="7">
        <v>848.65300000000002</v>
      </c>
      <c r="G895" s="7">
        <v>1899.7760000000001</v>
      </c>
      <c r="H895" s="25">
        <f>H896+H897</f>
        <v>100.00000000000001</v>
      </c>
      <c r="I895" s="25">
        <f>I896+I897</f>
        <v>100</v>
      </c>
      <c r="J895" s="8">
        <f>D895/B895*100</f>
        <v>110.12411595421621</v>
      </c>
      <c r="K895" s="8">
        <f t="shared" ref="K895:L900" si="170">D895/F895*100</f>
        <v>129.00443408554497</v>
      </c>
      <c r="L895" s="8">
        <f t="shared" si="170"/>
        <v>175.3160372591295</v>
      </c>
    </row>
    <row r="896" spans="1:12" s="1" customFormat="1" x14ac:dyDescent="0.2">
      <c r="A896" s="9" t="s">
        <v>8</v>
      </c>
      <c r="B896" s="7">
        <v>0.27500000000000002</v>
      </c>
      <c r="C896" s="7">
        <v>0.66900000000000004</v>
      </c>
      <c r="D896" s="7">
        <v>0.27500000000000002</v>
      </c>
      <c r="E896" s="7">
        <v>0.94399999999999995</v>
      </c>
      <c r="F896" s="7">
        <v>0.13800000000000001</v>
      </c>
      <c r="G896" s="7">
        <v>0.49399999999999999</v>
      </c>
      <c r="H896" s="25">
        <f>D896/D895*100</f>
        <v>2.511874314943369E-2</v>
      </c>
      <c r="I896" s="25">
        <f>E896/E895*100</f>
        <v>2.8343139338956321E-2</v>
      </c>
      <c r="J896" s="8">
        <f>D896/B896*100</f>
        <v>100</v>
      </c>
      <c r="K896" s="8">
        <f t="shared" si="170"/>
        <v>199.27536231884056</v>
      </c>
      <c r="L896" s="8">
        <f t="shared" si="170"/>
        <v>191.09311740890686</v>
      </c>
    </row>
    <row r="897" spans="1:12" s="1" customFormat="1" x14ac:dyDescent="0.2">
      <c r="A897" s="9" t="s">
        <v>9</v>
      </c>
      <c r="B897" s="7">
        <v>993.87599999999998</v>
      </c>
      <c r="C897" s="7">
        <v>2235.143</v>
      </c>
      <c r="D897" s="7">
        <v>1094.5250000000001</v>
      </c>
      <c r="E897" s="7">
        <v>3329.6680000000001</v>
      </c>
      <c r="F897" s="7">
        <v>848.51499999999999</v>
      </c>
      <c r="G897" s="7">
        <v>1899.2809999999999</v>
      </c>
      <c r="H897" s="25">
        <f>D897/D895*100</f>
        <v>99.97488125685058</v>
      </c>
      <c r="I897" s="25">
        <f>E897/E895*100</f>
        <v>99.971656860661042</v>
      </c>
      <c r="J897" s="8">
        <f>D897/B897*100</f>
        <v>110.12691724118501</v>
      </c>
      <c r="K897" s="8">
        <f t="shared" si="170"/>
        <v>128.99300542712859</v>
      </c>
      <c r="L897" s="8">
        <f t="shared" si="170"/>
        <v>175.31202597193359</v>
      </c>
    </row>
    <row r="898" spans="1:12" s="1" customFormat="1" x14ac:dyDescent="0.2">
      <c r="A898" s="6" t="s">
        <v>10</v>
      </c>
      <c r="B898" s="7">
        <v>994.15099999999995</v>
      </c>
      <c r="C898" s="7">
        <v>2235.8110000000001</v>
      </c>
      <c r="D898" s="7">
        <v>1094.8</v>
      </c>
      <c r="E898" s="7">
        <v>3330.6120000000001</v>
      </c>
      <c r="F898" s="7">
        <v>848.65300000000002</v>
      </c>
      <c r="G898" s="7">
        <v>1899.7760000000001</v>
      </c>
      <c r="H898" s="25">
        <f>H899+H900</f>
        <v>100.00009134088418</v>
      </c>
      <c r="I898" s="25">
        <f>I899+I900</f>
        <v>100</v>
      </c>
      <c r="J898" s="8">
        <f>D898/B898*100</f>
        <v>110.12411595421621</v>
      </c>
      <c r="K898" s="8">
        <f t="shared" si="170"/>
        <v>129.00443408554497</v>
      </c>
      <c r="L898" s="8">
        <f t="shared" si="170"/>
        <v>175.3160372591295</v>
      </c>
    </row>
    <row r="899" spans="1:12" s="1" customFormat="1" x14ac:dyDescent="0.2">
      <c r="A899" s="9" t="s">
        <v>11</v>
      </c>
      <c r="B899" s="7">
        <v>0</v>
      </c>
      <c r="C899" s="7">
        <v>0</v>
      </c>
      <c r="D899" s="7">
        <v>0.24299999999999999</v>
      </c>
      <c r="E899" s="7">
        <v>0.24299999999999999</v>
      </c>
      <c r="F899" s="7">
        <v>57.76</v>
      </c>
      <c r="G899" s="7">
        <v>72.406000000000006</v>
      </c>
      <c r="H899" s="25">
        <f>D899/D898*100</f>
        <v>2.2195834855681405E-2</v>
      </c>
      <c r="I899" s="25">
        <f>E899/E898*100</f>
        <v>7.2959564188203241E-3</v>
      </c>
      <c r="J899" s="8">
        <v>0</v>
      </c>
      <c r="K899" s="8">
        <f t="shared" si="170"/>
        <v>0.42070637119113574</v>
      </c>
      <c r="L899" s="8">
        <f t="shared" si="170"/>
        <v>0.33560754633593898</v>
      </c>
    </row>
    <row r="900" spans="1:12" s="1" customFormat="1" x14ac:dyDescent="0.2">
      <c r="A900" s="9" t="s">
        <v>12</v>
      </c>
      <c r="B900" s="7">
        <v>994.15099999999995</v>
      </c>
      <c r="C900" s="7">
        <v>2235.8110000000001</v>
      </c>
      <c r="D900" s="7">
        <v>1094.558</v>
      </c>
      <c r="E900" s="7">
        <v>3330.3690000000001</v>
      </c>
      <c r="F900" s="7">
        <v>790.89300000000003</v>
      </c>
      <c r="G900" s="7">
        <v>1827.37</v>
      </c>
      <c r="H900" s="25">
        <f>D900/D898*100</f>
        <v>99.977895506028503</v>
      </c>
      <c r="I900" s="25">
        <f>E900/E898*100</f>
        <v>99.992704043581185</v>
      </c>
      <c r="J900" s="8">
        <f>D900/B900*100</f>
        <v>110.09977357564395</v>
      </c>
      <c r="K900" s="8">
        <f t="shared" si="170"/>
        <v>138.39520643121131</v>
      </c>
      <c r="L900" s="8">
        <f t="shared" si="170"/>
        <v>182.24929817168939</v>
      </c>
    </row>
    <row r="901" spans="1:12" s="1" customFormat="1" x14ac:dyDescent="0.2">
      <c r="A901" s="3" t="s">
        <v>142</v>
      </c>
      <c r="B901" s="7"/>
      <c r="C901" s="7"/>
      <c r="D901" s="7"/>
      <c r="E901" s="7"/>
      <c r="F901" s="7"/>
      <c r="G901" s="7"/>
      <c r="H901" s="46"/>
      <c r="I901" s="46"/>
      <c r="J901" s="46"/>
      <c r="K901" s="46"/>
      <c r="L901" s="46"/>
    </row>
    <row r="902" spans="1:12" s="1" customFormat="1" x14ac:dyDescent="0.2">
      <c r="A902" s="6" t="s">
        <v>7</v>
      </c>
      <c r="B902" s="7">
        <v>7032.1530000000002</v>
      </c>
      <c r="C902" s="7">
        <v>19706.523000000001</v>
      </c>
      <c r="D902" s="7">
        <v>6036.9350000000004</v>
      </c>
      <c r="E902" s="7">
        <v>25743.456999999999</v>
      </c>
      <c r="F902" s="7">
        <v>5029.12</v>
      </c>
      <c r="G902" s="7">
        <v>21597.248</v>
      </c>
      <c r="H902" s="25">
        <f>H903+H904</f>
        <v>100.00001656469715</v>
      </c>
      <c r="I902" s="25">
        <f>I903+I904</f>
        <v>100.00000000000001</v>
      </c>
      <c r="J902" s="8">
        <f t="shared" ref="J902:J907" si="171">D902/B902*100</f>
        <v>85.847605989232605</v>
      </c>
      <c r="K902" s="8">
        <f t="shared" ref="K902:L907" si="172">D902/F902*100</f>
        <v>120.03958943115298</v>
      </c>
      <c r="L902" s="8">
        <f t="shared" si="172"/>
        <v>119.19785798635085</v>
      </c>
    </row>
    <row r="903" spans="1:12" s="1" customFormat="1" x14ac:dyDescent="0.2">
      <c r="A903" s="9" t="s">
        <v>8</v>
      </c>
      <c r="B903" s="7">
        <v>600.25</v>
      </c>
      <c r="C903" s="7">
        <v>1701.4159999999999</v>
      </c>
      <c r="D903" s="7">
        <v>588.25</v>
      </c>
      <c r="E903" s="7">
        <v>2289.665</v>
      </c>
      <c r="F903" s="7">
        <v>545.91600000000005</v>
      </c>
      <c r="G903" s="7">
        <v>2091.665</v>
      </c>
      <c r="H903" s="25">
        <f>D903/D902*100</f>
        <v>9.7441830995364374</v>
      </c>
      <c r="I903" s="25">
        <f>E903/E902*100</f>
        <v>8.8941628935072714</v>
      </c>
      <c r="J903" s="8">
        <f t="shared" si="171"/>
        <v>98.00083298625573</v>
      </c>
      <c r="K903" s="8">
        <f t="shared" si="172"/>
        <v>107.75467288007678</v>
      </c>
      <c r="L903" s="8">
        <f t="shared" si="172"/>
        <v>109.46614300091075</v>
      </c>
    </row>
    <row r="904" spans="1:12" s="1" customFormat="1" x14ac:dyDescent="0.2">
      <c r="A904" s="9" t="s">
        <v>9</v>
      </c>
      <c r="B904" s="7">
        <v>6431.9040000000005</v>
      </c>
      <c r="C904" s="7">
        <v>18005.107</v>
      </c>
      <c r="D904" s="7">
        <v>5448.6859999999997</v>
      </c>
      <c r="E904" s="7">
        <v>23453.792000000001</v>
      </c>
      <c r="F904" s="7">
        <v>4483.2030000000004</v>
      </c>
      <c r="G904" s="7">
        <v>19505.582999999999</v>
      </c>
      <c r="H904" s="25">
        <f>D904/D902*100</f>
        <v>90.255833465160705</v>
      </c>
      <c r="I904" s="25">
        <f>E904/E902*100</f>
        <v>91.105837106492743</v>
      </c>
      <c r="J904" s="8">
        <f t="shared" si="171"/>
        <v>84.713422339636907</v>
      </c>
      <c r="K904" s="8">
        <f t="shared" si="172"/>
        <v>121.53556285539599</v>
      </c>
      <c r="L904" s="8">
        <f t="shared" si="172"/>
        <v>120.24143036380919</v>
      </c>
    </row>
    <row r="905" spans="1:12" s="1" customFormat="1" x14ac:dyDescent="0.2">
      <c r="A905" s="6" t="s">
        <v>10</v>
      </c>
      <c r="B905" s="7">
        <v>7032.1530000000002</v>
      </c>
      <c r="C905" s="7">
        <v>19706.523000000001</v>
      </c>
      <c r="D905" s="7">
        <v>6036.9350000000004</v>
      </c>
      <c r="E905" s="7">
        <v>25743.456999999999</v>
      </c>
      <c r="F905" s="7">
        <v>5029.12</v>
      </c>
      <c r="G905" s="7">
        <v>21597.248</v>
      </c>
      <c r="H905" s="25">
        <f>H906+H907</f>
        <v>100</v>
      </c>
      <c r="I905" s="25">
        <f>I906+I907</f>
        <v>100</v>
      </c>
      <c r="J905" s="8">
        <f t="shared" si="171"/>
        <v>85.847605989232605</v>
      </c>
      <c r="K905" s="8">
        <f t="shared" si="172"/>
        <v>120.03958943115298</v>
      </c>
      <c r="L905" s="8">
        <f t="shared" si="172"/>
        <v>119.19785798635085</v>
      </c>
    </row>
    <row r="906" spans="1:12" s="1" customFormat="1" x14ac:dyDescent="0.2">
      <c r="A906" s="9" t="s">
        <v>11</v>
      </c>
      <c r="B906" s="7">
        <v>182.08500000000001</v>
      </c>
      <c r="C906" s="7">
        <v>503.53800000000001</v>
      </c>
      <c r="D906" s="7">
        <v>205.36</v>
      </c>
      <c r="E906" s="7">
        <v>708.89800000000002</v>
      </c>
      <c r="F906" s="7">
        <v>252.786</v>
      </c>
      <c r="G906" s="7">
        <v>1018.7</v>
      </c>
      <c r="H906" s="25">
        <f>D906/D905*100</f>
        <v>3.4017262070901872</v>
      </c>
      <c r="I906" s="25">
        <f>E906/E905*100</f>
        <v>2.7537016493161741</v>
      </c>
      <c r="J906" s="8">
        <f t="shared" si="171"/>
        <v>112.78249169343988</v>
      </c>
      <c r="K906" s="8">
        <f t="shared" si="172"/>
        <v>81.238676192510667</v>
      </c>
      <c r="L906" s="8">
        <f t="shared" si="172"/>
        <v>69.588495140865817</v>
      </c>
    </row>
    <row r="907" spans="1:12" s="1" customFormat="1" x14ac:dyDescent="0.2">
      <c r="A907" s="9" t="s">
        <v>12</v>
      </c>
      <c r="B907" s="7">
        <v>6850.0680000000002</v>
      </c>
      <c r="C907" s="7">
        <v>19202.985000000001</v>
      </c>
      <c r="D907" s="7">
        <v>5831.5749999999998</v>
      </c>
      <c r="E907" s="7">
        <v>25034.559000000001</v>
      </c>
      <c r="F907" s="7">
        <v>4776.3339999999998</v>
      </c>
      <c r="G907" s="7">
        <v>20578.547999999999</v>
      </c>
      <c r="H907" s="25">
        <f>D907/D905*100</f>
        <v>96.598273792909808</v>
      </c>
      <c r="I907" s="25">
        <f>E907/E905*100</f>
        <v>97.24629835068383</v>
      </c>
      <c r="J907" s="8">
        <f t="shared" si="171"/>
        <v>85.131636649446392</v>
      </c>
      <c r="K907" s="8">
        <f t="shared" si="172"/>
        <v>122.09311576619224</v>
      </c>
      <c r="L907" s="8">
        <f t="shared" si="172"/>
        <v>121.65367060883014</v>
      </c>
    </row>
    <row r="908" spans="1:12" s="1" customFormat="1" ht="22.5" x14ac:dyDescent="0.2">
      <c r="A908" s="3" t="s">
        <v>143</v>
      </c>
      <c r="B908" s="7"/>
      <c r="C908" s="7"/>
      <c r="D908" s="7"/>
      <c r="E908" s="7"/>
      <c r="F908" s="7"/>
      <c r="G908" s="7"/>
      <c r="H908" s="46"/>
      <c r="I908" s="46"/>
      <c r="J908" s="46"/>
      <c r="K908" s="46"/>
      <c r="L908" s="46"/>
    </row>
    <row r="909" spans="1:12" s="1" customFormat="1" x14ac:dyDescent="0.2">
      <c r="A909" s="6" t="s">
        <v>7</v>
      </c>
      <c r="B909" s="7">
        <v>2212.3519999999999</v>
      </c>
      <c r="C909" s="7">
        <v>6222.6840000000002</v>
      </c>
      <c r="D909" s="7">
        <v>1929.38</v>
      </c>
      <c r="E909" s="7">
        <v>8152.0640000000003</v>
      </c>
      <c r="F909" s="7">
        <v>1232.374</v>
      </c>
      <c r="G909" s="7">
        <v>7066.0940000000001</v>
      </c>
      <c r="H909" s="25">
        <f>H910+H911</f>
        <v>100</v>
      </c>
      <c r="I909" s="25">
        <f>I910+I911</f>
        <v>100</v>
      </c>
      <c r="J909" s="8">
        <f t="shared" ref="J909:J914" si="173">D909/B909*100</f>
        <v>87.209449490858603</v>
      </c>
      <c r="K909" s="8">
        <f t="shared" ref="K909:L914" si="174">D909/F909*100</f>
        <v>156.55799294694631</v>
      </c>
      <c r="L909" s="8">
        <f t="shared" si="174"/>
        <v>115.36874544833398</v>
      </c>
    </row>
    <row r="910" spans="1:12" s="1" customFormat="1" x14ac:dyDescent="0.2">
      <c r="A910" s="9" t="s">
        <v>8</v>
      </c>
      <c r="B910" s="7">
        <v>62.332999999999998</v>
      </c>
      <c r="C910" s="7">
        <v>152.667</v>
      </c>
      <c r="D910" s="7">
        <v>59.332999999999998</v>
      </c>
      <c r="E910" s="7">
        <v>212</v>
      </c>
      <c r="F910" s="7">
        <v>39</v>
      </c>
      <c r="G910" s="7">
        <v>124</v>
      </c>
      <c r="H910" s="25">
        <f>D910/D909*100</f>
        <v>3.0752366045050739</v>
      </c>
      <c r="I910" s="25">
        <f>E910/E909*100</f>
        <v>2.6005683959301593</v>
      </c>
      <c r="J910" s="8">
        <f t="shared" si="173"/>
        <v>95.187140038182022</v>
      </c>
      <c r="K910" s="8">
        <f t="shared" si="174"/>
        <v>152.13589743589745</v>
      </c>
      <c r="L910" s="8">
        <f t="shared" si="174"/>
        <v>170.96774193548387</v>
      </c>
    </row>
    <row r="911" spans="1:12" s="1" customFormat="1" x14ac:dyDescent="0.2">
      <c r="A911" s="9" t="s">
        <v>9</v>
      </c>
      <c r="B911" s="7">
        <v>2150.018</v>
      </c>
      <c r="C911" s="7">
        <v>6070.0169999999998</v>
      </c>
      <c r="D911" s="7">
        <v>1870.047</v>
      </c>
      <c r="E911" s="7">
        <v>7940.0640000000003</v>
      </c>
      <c r="F911" s="7">
        <v>1193.374</v>
      </c>
      <c r="G911" s="7">
        <v>6942.0940000000001</v>
      </c>
      <c r="H911" s="25">
        <f>D911/D909*100</f>
        <v>96.924763395494921</v>
      </c>
      <c r="I911" s="25">
        <f>E911/E909*100</f>
        <v>97.399431604069846</v>
      </c>
      <c r="J911" s="8">
        <f t="shared" si="173"/>
        <v>86.978202042959637</v>
      </c>
      <c r="K911" s="8">
        <f t="shared" si="174"/>
        <v>156.70250902064231</v>
      </c>
      <c r="L911" s="8">
        <f t="shared" si="174"/>
        <v>114.37563363446246</v>
      </c>
    </row>
    <row r="912" spans="1:12" s="1" customFormat="1" x14ac:dyDescent="0.2">
      <c r="A912" s="6" t="s">
        <v>10</v>
      </c>
      <c r="B912" s="7">
        <v>2212.3519999999999</v>
      </c>
      <c r="C912" s="7">
        <v>6222.6840000000002</v>
      </c>
      <c r="D912" s="7">
        <v>1929.38</v>
      </c>
      <c r="E912" s="7">
        <v>8152.0640000000003</v>
      </c>
      <c r="F912" s="7">
        <v>1232.374</v>
      </c>
      <c r="G912" s="7">
        <v>7066.0940000000001</v>
      </c>
      <c r="H912" s="25">
        <f>H913+H914</f>
        <v>100</v>
      </c>
      <c r="I912" s="25">
        <f>I913+I914</f>
        <v>99.999999999999986</v>
      </c>
      <c r="J912" s="8">
        <f t="shared" si="173"/>
        <v>87.209449490858603</v>
      </c>
      <c r="K912" s="8">
        <f t="shared" si="174"/>
        <v>156.55799294694631</v>
      </c>
      <c r="L912" s="8">
        <f t="shared" si="174"/>
        <v>115.36874544833398</v>
      </c>
    </row>
    <row r="913" spans="1:12" s="1" customFormat="1" x14ac:dyDescent="0.2">
      <c r="A913" s="9" t="s">
        <v>11</v>
      </c>
      <c r="B913" s="7">
        <v>38.128</v>
      </c>
      <c r="C913" s="7">
        <v>140.072</v>
      </c>
      <c r="D913" s="7">
        <v>41.624000000000002</v>
      </c>
      <c r="E913" s="7">
        <v>181.696</v>
      </c>
      <c r="F913" s="7">
        <v>35.161000000000001</v>
      </c>
      <c r="G913" s="7">
        <v>199.20500000000001</v>
      </c>
      <c r="H913" s="25">
        <f>D913/D912*100</f>
        <v>2.1573769812063976</v>
      </c>
      <c r="I913" s="25">
        <f>E913/E912*100</f>
        <v>2.2288343172968217</v>
      </c>
      <c r="J913" s="8">
        <f t="shared" si="173"/>
        <v>109.16911456147713</v>
      </c>
      <c r="K913" s="8">
        <f t="shared" si="174"/>
        <v>118.38116094536562</v>
      </c>
      <c r="L913" s="8">
        <f t="shared" si="174"/>
        <v>91.210561983885938</v>
      </c>
    </row>
    <row r="914" spans="1:12" s="1" customFormat="1" x14ac:dyDescent="0.2">
      <c r="A914" s="9" t="s">
        <v>12</v>
      </c>
      <c r="B914" s="7">
        <v>2174.223</v>
      </c>
      <c r="C914" s="7">
        <v>6082.6120000000001</v>
      </c>
      <c r="D914" s="7">
        <v>1887.7560000000001</v>
      </c>
      <c r="E914" s="7">
        <v>7970.3680000000004</v>
      </c>
      <c r="F914" s="7">
        <v>1197.212</v>
      </c>
      <c r="G914" s="7">
        <v>6866.8890000000001</v>
      </c>
      <c r="H914" s="25">
        <f>D914/D912*100</f>
        <v>97.842623018793603</v>
      </c>
      <c r="I914" s="25">
        <f>E914/E912*100</f>
        <v>97.77116568270317</v>
      </c>
      <c r="J914" s="8">
        <f t="shared" si="173"/>
        <v>86.824396577535978</v>
      </c>
      <c r="K914" s="8">
        <f t="shared" si="174"/>
        <v>157.67934167048111</v>
      </c>
      <c r="L914" s="8">
        <f t="shared" si="174"/>
        <v>116.06956221368949</v>
      </c>
    </row>
    <row r="915" spans="1:12" s="1" customFormat="1" ht="22.5" x14ac:dyDescent="0.2">
      <c r="A915" s="3" t="s">
        <v>144</v>
      </c>
      <c r="B915" s="7"/>
      <c r="C915" s="7"/>
      <c r="D915" s="7"/>
      <c r="E915" s="7"/>
      <c r="F915" s="7"/>
      <c r="G915" s="7"/>
      <c r="H915" s="46"/>
      <c r="I915" s="46"/>
      <c r="J915" s="46"/>
      <c r="K915" s="46"/>
      <c r="L915" s="46"/>
    </row>
    <row r="916" spans="1:12" s="1" customFormat="1" x14ac:dyDescent="0.2">
      <c r="A916" s="6" t="s">
        <v>7</v>
      </c>
      <c r="B916" s="7">
        <v>769.83500000000004</v>
      </c>
      <c r="C916" s="7">
        <v>2261.4340000000002</v>
      </c>
      <c r="D916" s="7">
        <v>656.15</v>
      </c>
      <c r="E916" s="7">
        <v>2917.5839999999998</v>
      </c>
      <c r="F916" s="7">
        <v>536.63599999999997</v>
      </c>
      <c r="G916" s="7">
        <v>2253.91</v>
      </c>
      <c r="H916" s="25">
        <f>H917+H918</f>
        <v>100</v>
      </c>
      <c r="I916" s="25">
        <f>I917+I918</f>
        <v>100.00000000000001</v>
      </c>
      <c r="J916" s="8">
        <f t="shared" ref="J916:J921" si="175">D916/B916*100</f>
        <v>85.232549832106869</v>
      </c>
      <c r="K916" s="8">
        <f t="shared" ref="K916:L921" si="176">D916/F916*100</f>
        <v>122.27096206739765</v>
      </c>
      <c r="L916" s="8">
        <f t="shared" si="176"/>
        <v>129.44545256909106</v>
      </c>
    </row>
    <row r="917" spans="1:12" s="1" customFormat="1" x14ac:dyDescent="0.2">
      <c r="A917" s="9" t="s">
        <v>8</v>
      </c>
      <c r="B917" s="7">
        <v>2.3330000000000002</v>
      </c>
      <c r="C917" s="7">
        <v>9</v>
      </c>
      <c r="D917" s="7">
        <v>2.3330000000000002</v>
      </c>
      <c r="E917" s="7">
        <v>11.333</v>
      </c>
      <c r="F917" s="7">
        <v>2</v>
      </c>
      <c r="G917" s="7">
        <v>15</v>
      </c>
      <c r="H917" s="25">
        <f>D917/D916*100</f>
        <v>0.35555894231501944</v>
      </c>
      <c r="I917" s="25">
        <f>E917/E916*100</f>
        <v>0.38843783075311633</v>
      </c>
      <c r="J917" s="8">
        <f t="shared" si="175"/>
        <v>100</v>
      </c>
      <c r="K917" s="8">
        <f t="shared" si="176"/>
        <v>116.65</v>
      </c>
      <c r="L917" s="8">
        <f t="shared" si="176"/>
        <v>75.553333333333342</v>
      </c>
    </row>
    <row r="918" spans="1:12" s="1" customFormat="1" x14ac:dyDescent="0.2">
      <c r="A918" s="9" t="s">
        <v>9</v>
      </c>
      <c r="B918" s="7">
        <v>767.50199999999995</v>
      </c>
      <c r="C918" s="7">
        <v>2252.4340000000002</v>
      </c>
      <c r="D918" s="7">
        <v>653.81700000000001</v>
      </c>
      <c r="E918" s="7">
        <v>2906.2510000000002</v>
      </c>
      <c r="F918" s="7">
        <v>534.63599999999997</v>
      </c>
      <c r="G918" s="7">
        <v>2238.91</v>
      </c>
      <c r="H918" s="25">
        <f>D918/D916*100</f>
        <v>99.644441057684986</v>
      </c>
      <c r="I918" s="25">
        <f>E918/E916*100</f>
        <v>99.611562169246895</v>
      </c>
      <c r="J918" s="8">
        <f t="shared" si="175"/>
        <v>85.187660748766774</v>
      </c>
      <c r="K918" s="8">
        <f t="shared" si="176"/>
        <v>122.29198931609544</v>
      </c>
      <c r="L918" s="8">
        <f t="shared" si="176"/>
        <v>129.80651299069638</v>
      </c>
    </row>
    <row r="919" spans="1:12" s="1" customFormat="1" x14ac:dyDescent="0.2">
      <c r="A919" s="6" t="s">
        <v>10</v>
      </c>
      <c r="B919" s="7">
        <v>769.83500000000004</v>
      </c>
      <c r="C919" s="7">
        <v>2261.4340000000002</v>
      </c>
      <c r="D919" s="7">
        <v>656.15</v>
      </c>
      <c r="E919" s="7">
        <v>2917.5839999999998</v>
      </c>
      <c r="F919" s="7">
        <v>536.63599999999997</v>
      </c>
      <c r="G919" s="7">
        <v>2253.91</v>
      </c>
      <c r="H919" s="25">
        <f>H920+H921</f>
        <v>100.00015240417588</v>
      </c>
      <c r="I919" s="25">
        <f>I920+I921</f>
        <v>100.00000000000001</v>
      </c>
      <c r="J919" s="8">
        <f t="shared" si="175"/>
        <v>85.232549832106869</v>
      </c>
      <c r="K919" s="8">
        <f t="shared" si="176"/>
        <v>122.27096206739765</v>
      </c>
      <c r="L919" s="8">
        <f t="shared" si="176"/>
        <v>129.44545256909106</v>
      </c>
    </row>
    <row r="920" spans="1:12" s="1" customFormat="1" x14ac:dyDescent="0.2">
      <c r="A920" s="9" t="s">
        <v>11</v>
      </c>
      <c r="B920" s="7">
        <v>40.932000000000002</v>
      </c>
      <c r="C920" s="7">
        <v>55.914000000000001</v>
      </c>
      <c r="D920" s="7">
        <v>12.257</v>
      </c>
      <c r="E920" s="7">
        <v>68.171000000000006</v>
      </c>
      <c r="F920" s="7">
        <v>7.3179999999999996</v>
      </c>
      <c r="G920" s="7">
        <v>70.385999999999996</v>
      </c>
      <c r="H920" s="25">
        <f>D920/D919*100</f>
        <v>1.8680179836927533</v>
      </c>
      <c r="I920" s="25">
        <f>E920/E919*100</f>
        <v>2.3365565481576542</v>
      </c>
      <c r="J920" s="8">
        <f t="shared" si="175"/>
        <v>29.944786475129483</v>
      </c>
      <c r="K920" s="8">
        <f t="shared" si="176"/>
        <v>167.4911177917464</v>
      </c>
      <c r="L920" s="8">
        <f t="shared" si="176"/>
        <v>96.853067371352282</v>
      </c>
    </row>
    <row r="921" spans="1:12" s="1" customFormat="1" x14ac:dyDescent="0.2">
      <c r="A921" s="9" t="s">
        <v>12</v>
      </c>
      <c r="B921" s="7">
        <v>728.90300000000002</v>
      </c>
      <c r="C921" s="7">
        <v>2205.5189999999998</v>
      </c>
      <c r="D921" s="7">
        <v>643.89400000000001</v>
      </c>
      <c r="E921" s="7">
        <v>2849.413</v>
      </c>
      <c r="F921" s="7">
        <v>529.31799999999998</v>
      </c>
      <c r="G921" s="7">
        <v>2183.5239999999999</v>
      </c>
      <c r="H921" s="25">
        <f>D921/D919*100</f>
        <v>98.132134420483126</v>
      </c>
      <c r="I921" s="25">
        <f>E921/E919*100</f>
        <v>97.663443451842355</v>
      </c>
      <c r="J921" s="8">
        <f t="shared" si="175"/>
        <v>88.337405663030609</v>
      </c>
      <c r="K921" s="8">
        <f t="shared" si="176"/>
        <v>121.645967074613</v>
      </c>
      <c r="L921" s="8">
        <f t="shared" si="176"/>
        <v>130.49606965620711</v>
      </c>
    </row>
    <row r="922" spans="1:12" s="1" customFormat="1" x14ac:dyDescent="0.2">
      <c r="A922" s="3" t="s">
        <v>145</v>
      </c>
      <c r="B922" s="7"/>
      <c r="C922" s="7"/>
      <c r="D922" s="7"/>
      <c r="E922" s="7"/>
      <c r="F922" s="7"/>
      <c r="G922" s="7"/>
      <c r="H922" s="46"/>
      <c r="I922" s="46"/>
      <c r="J922" s="46"/>
      <c r="K922" s="46"/>
      <c r="L922" s="46"/>
    </row>
    <row r="923" spans="1:12" s="1" customFormat="1" x14ac:dyDescent="0.2">
      <c r="A923" s="6" t="s">
        <v>7</v>
      </c>
      <c r="B923" s="7">
        <v>661.05899999999997</v>
      </c>
      <c r="C923" s="7">
        <v>2022.596</v>
      </c>
      <c r="D923" s="7">
        <v>563.827</v>
      </c>
      <c r="E923" s="7">
        <v>2586.4229999999998</v>
      </c>
      <c r="F923" s="7">
        <v>451.221</v>
      </c>
      <c r="G923" s="7">
        <v>2014.7149999999999</v>
      </c>
      <c r="H923" s="25">
        <f>H924+H925</f>
        <v>100</v>
      </c>
      <c r="I923" s="25">
        <f>I924+I925</f>
        <v>100</v>
      </c>
      <c r="J923" s="8">
        <f>D923/B923*100</f>
        <v>85.291479277946451</v>
      </c>
      <c r="K923" s="8">
        <f>D923/F923*100</f>
        <v>124.95584203749381</v>
      </c>
      <c r="L923" s="8">
        <f>E923/G923*100</f>
        <v>128.37661902551974</v>
      </c>
    </row>
    <row r="924" spans="1:12" s="1" customFormat="1" x14ac:dyDescent="0.2">
      <c r="A924" s="9" t="s">
        <v>8</v>
      </c>
      <c r="B924" s="7">
        <v>0</v>
      </c>
      <c r="C924" s="7">
        <v>0</v>
      </c>
      <c r="D924" s="7">
        <v>0</v>
      </c>
      <c r="E924" s="7">
        <v>0</v>
      </c>
      <c r="F924" s="7">
        <v>0</v>
      </c>
      <c r="G924" s="7">
        <v>0</v>
      </c>
      <c r="H924" s="25">
        <f>D924/D923*100</f>
        <v>0</v>
      </c>
      <c r="I924" s="25">
        <f>E924/E923*100</f>
        <v>0</v>
      </c>
      <c r="J924" s="8">
        <v>0</v>
      </c>
      <c r="K924" s="8">
        <v>0</v>
      </c>
      <c r="L924" s="8">
        <v>0</v>
      </c>
    </row>
    <row r="925" spans="1:12" s="1" customFormat="1" x14ac:dyDescent="0.2">
      <c r="A925" s="9" t="s">
        <v>9</v>
      </c>
      <c r="B925" s="7">
        <v>661.05899999999997</v>
      </c>
      <c r="C925" s="7">
        <v>2022.596</v>
      </c>
      <c r="D925" s="7">
        <v>563.827</v>
      </c>
      <c r="E925" s="7">
        <v>2586.4229999999998</v>
      </c>
      <c r="F925" s="7">
        <v>451.221</v>
      </c>
      <c r="G925" s="7">
        <v>2014.7149999999999</v>
      </c>
      <c r="H925" s="25">
        <f>D925/D923*100</f>
        <v>100</v>
      </c>
      <c r="I925" s="25">
        <f>E925/E923*100</f>
        <v>100</v>
      </c>
      <c r="J925" s="8">
        <f>D925/B925*100</f>
        <v>85.291479277946451</v>
      </c>
      <c r="K925" s="8">
        <f t="shared" ref="K925:L928" si="177">D925/F925*100</f>
        <v>124.95584203749381</v>
      </c>
      <c r="L925" s="8">
        <f t="shared" si="177"/>
        <v>128.37661902551974</v>
      </c>
    </row>
    <row r="926" spans="1:12" s="1" customFormat="1" x14ac:dyDescent="0.2">
      <c r="A926" s="6" t="s">
        <v>10</v>
      </c>
      <c r="B926" s="7">
        <v>661.05899999999997</v>
      </c>
      <c r="C926" s="7">
        <v>2022.596</v>
      </c>
      <c r="D926" s="7">
        <v>563.827</v>
      </c>
      <c r="E926" s="7">
        <v>2586.4229999999998</v>
      </c>
      <c r="F926" s="7">
        <v>451.221</v>
      </c>
      <c r="G926" s="7">
        <v>2014.7149999999999</v>
      </c>
      <c r="H926" s="25">
        <f>H927+H928</f>
        <v>100.00017735936733</v>
      </c>
      <c r="I926" s="25">
        <f>I927+I928</f>
        <v>100</v>
      </c>
      <c r="J926" s="8">
        <f>D926/B926*100</f>
        <v>85.291479277946451</v>
      </c>
      <c r="K926" s="8">
        <f t="shared" si="177"/>
        <v>124.95584203749381</v>
      </c>
      <c r="L926" s="8">
        <f t="shared" si="177"/>
        <v>128.37661902551974</v>
      </c>
    </row>
    <row r="927" spans="1:12" s="1" customFormat="1" x14ac:dyDescent="0.2">
      <c r="A927" s="9" t="s">
        <v>11</v>
      </c>
      <c r="B927" s="7">
        <v>40.901000000000003</v>
      </c>
      <c r="C927" s="7">
        <v>55.652000000000001</v>
      </c>
      <c r="D927" s="7">
        <v>11.983000000000001</v>
      </c>
      <c r="E927" s="7">
        <v>67.635000000000005</v>
      </c>
      <c r="F927" s="7">
        <v>7.1539999999999999</v>
      </c>
      <c r="G927" s="7">
        <v>69.427000000000007</v>
      </c>
      <c r="H927" s="25">
        <f>D927/D926*100</f>
        <v>2.1252972986394765</v>
      </c>
      <c r="I927" s="25">
        <f>E927/E926*100</f>
        <v>2.6150014904754562</v>
      </c>
      <c r="J927" s="8">
        <f>D927/B927*100</f>
        <v>29.297572186499103</v>
      </c>
      <c r="K927" s="8">
        <f t="shared" si="177"/>
        <v>167.50069890970087</v>
      </c>
      <c r="L927" s="8">
        <f t="shared" si="177"/>
        <v>97.418871620551087</v>
      </c>
    </row>
    <row r="928" spans="1:12" s="1" customFormat="1" x14ac:dyDescent="0.2">
      <c r="A928" s="9" t="s">
        <v>12</v>
      </c>
      <c r="B928" s="7">
        <v>620.15700000000004</v>
      </c>
      <c r="C928" s="7">
        <v>1966.943</v>
      </c>
      <c r="D928" s="7">
        <v>551.84500000000003</v>
      </c>
      <c r="E928" s="7">
        <v>2518.788</v>
      </c>
      <c r="F928" s="7">
        <v>444.06599999999997</v>
      </c>
      <c r="G928" s="7">
        <v>1945.288</v>
      </c>
      <c r="H928" s="25">
        <f>D928/D926*100</f>
        <v>97.874880060727847</v>
      </c>
      <c r="I928" s="25">
        <f>E928/E926*100</f>
        <v>97.38499850952455</v>
      </c>
      <c r="J928" s="8">
        <f>D928/B928*100</f>
        <v>88.984724835807711</v>
      </c>
      <c r="K928" s="8">
        <f t="shared" si="177"/>
        <v>124.27094170686341</v>
      </c>
      <c r="L928" s="8">
        <f t="shared" si="177"/>
        <v>129.48149579907962</v>
      </c>
    </row>
    <row r="929" spans="1:12" s="1" customFormat="1" ht="45" x14ac:dyDescent="0.2">
      <c r="A929" s="3" t="s">
        <v>146</v>
      </c>
      <c r="B929" s="7"/>
      <c r="C929" s="7"/>
      <c r="D929" s="7"/>
      <c r="E929" s="7"/>
      <c r="F929" s="7"/>
      <c r="G929" s="7"/>
      <c r="H929" s="46"/>
      <c r="I929" s="46"/>
      <c r="J929" s="46"/>
      <c r="K929" s="46"/>
      <c r="L929" s="46"/>
    </row>
    <row r="930" spans="1:12" s="1" customFormat="1" x14ac:dyDescent="0.2">
      <c r="A930" s="6" t="s">
        <v>7</v>
      </c>
      <c r="B930" s="7">
        <v>1080.327</v>
      </c>
      <c r="C930" s="7">
        <v>3021.0569999999998</v>
      </c>
      <c r="D930" s="7">
        <v>1036.998</v>
      </c>
      <c r="E930" s="7">
        <v>4058.0549999999998</v>
      </c>
      <c r="F930" s="7">
        <v>1041.1949999999999</v>
      </c>
      <c r="G930" s="7">
        <v>4281.8879999999999</v>
      </c>
      <c r="H930" s="25">
        <f>H931+H932</f>
        <v>99.999903567798583</v>
      </c>
      <c r="I930" s="25">
        <f>I931+I932</f>
        <v>100</v>
      </c>
      <c r="J930" s="8">
        <f t="shared" ref="J930:J935" si="178">D930/B930*100</f>
        <v>95.989269915497815</v>
      </c>
      <c r="K930" s="8">
        <f t="shared" ref="K930:L935" si="179">D930/F930*100</f>
        <v>99.596905478800807</v>
      </c>
      <c r="L930" s="8">
        <f t="shared" si="179"/>
        <v>94.772562944196579</v>
      </c>
    </row>
    <row r="931" spans="1:12" s="1" customFormat="1" x14ac:dyDescent="0.2">
      <c r="A931" s="9" t="s">
        <v>8</v>
      </c>
      <c r="B931" s="7">
        <v>510.416</v>
      </c>
      <c r="C931" s="7">
        <v>1475.5820000000001</v>
      </c>
      <c r="D931" s="7">
        <v>501.416</v>
      </c>
      <c r="E931" s="7">
        <v>1976.999</v>
      </c>
      <c r="F931" s="7">
        <v>485.416</v>
      </c>
      <c r="G931" s="7">
        <v>1891.665</v>
      </c>
      <c r="H931" s="25">
        <f>D931/D930*100</f>
        <v>48.352648703276188</v>
      </c>
      <c r="I931" s="25">
        <f>E931/E930*100</f>
        <v>48.717895642124127</v>
      </c>
      <c r="J931" s="8">
        <f t="shared" si="178"/>
        <v>98.236732390834149</v>
      </c>
      <c r="K931" s="8">
        <f t="shared" si="179"/>
        <v>103.29614186594591</v>
      </c>
      <c r="L931" s="8">
        <f t="shared" si="179"/>
        <v>104.51105243264531</v>
      </c>
    </row>
    <row r="932" spans="1:12" s="1" customFormat="1" x14ac:dyDescent="0.2">
      <c r="A932" s="9" t="s">
        <v>9</v>
      </c>
      <c r="B932" s="7">
        <v>569.91</v>
      </c>
      <c r="C932" s="7">
        <v>1545.4749999999999</v>
      </c>
      <c r="D932" s="7">
        <v>535.58100000000002</v>
      </c>
      <c r="E932" s="7">
        <v>2081.056</v>
      </c>
      <c r="F932" s="7">
        <v>555.779</v>
      </c>
      <c r="G932" s="7">
        <v>2390.223</v>
      </c>
      <c r="H932" s="25">
        <f>D932/D930*100</f>
        <v>51.647254864522395</v>
      </c>
      <c r="I932" s="25">
        <f>E932/E930*100</f>
        <v>51.28210435787588</v>
      </c>
      <c r="J932" s="8">
        <f t="shared" si="178"/>
        <v>93.976417329051969</v>
      </c>
      <c r="K932" s="8">
        <f t="shared" si="179"/>
        <v>96.365821666525733</v>
      </c>
      <c r="L932" s="8">
        <f t="shared" si="179"/>
        <v>87.065349132695985</v>
      </c>
    </row>
    <row r="933" spans="1:12" s="1" customFormat="1" x14ac:dyDescent="0.2">
      <c r="A933" s="6" t="s">
        <v>10</v>
      </c>
      <c r="B933" s="7">
        <v>1080.327</v>
      </c>
      <c r="C933" s="7">
        <v>3021.0569999999998</v>
      </c>
      <c r="D933" s="7">
        <v>1036.998</v>
      </c>
      <c r="E933" s="7">
        <v>4058.0549999999998</v>
      </c>
      <c r="F933" s="7">
        <v>1041.1949999999999</v>
      </c>
      <c r="G933" s="7">
        <v>4281.8879999999999</v>
      </c>
      <c r="H933" s="25">
        <f>H934+H935</f>
        <v>100</v>
      </c>
      <c r="I933" s="25">
        <f>I934+I935</f>
        <v>100</v>
      </c>
      <c r="J933" s="8">
        <f t="shared" si="178"/>
        <v>95.989269915497815</v>
      </c>
      <c r="K933" s="8">
        <f t="shared" si="179"/>
        <v>99.596905478800807</v>
      </c>
      <c r="L933" s="8">
        <f t="shared" si="179"/>
        <v>94.772562944196579</v>
      </c>
    </row>
    <row r="934" spans="1:12" s="1" customFormat="1" x14ac:dyDescent="0.2">
      <c r="A934" s="9" t="s">
        <v>11</v>
      </c>
      <c r="B934" s="7">
        <v>18.664999999999999</v>
      </c>
      <c r="C934" s="7">
        <v>35.823</v>
      </c>
      <c r="D934" s="7">
        <v>23.26</v>
      </c>
      <c r="E934" s="7">
        <v>59.082999999999998</v>
      </c>
      <c r="F934" s="7">
        <v>130.15899999999999</v>
      </c>
      <c r="G934" s="7">
        <v>458.34199999999998</v>
      </c>
      <c r="H934" s="25">
        <f>D934/D933*100</f>
        <v>2.2430130048466825</v>
      </c>
      <c r="I934" s="25">
        <f>E934/E933*100</f>
        <v>1.4559437957346562</v>
      </c>
      <c r="J934" s="8">
        <f t="shared" si="178"/>
        <v>124.61826948834718</v>
      </c>
      <c r="K934" s="8">
        <f t="shared" si="179"/>
        <v>17.870450756382581</v>
      </c>
      <c r="L934" s="8">
        <f t="shared" si="179"/>
        <v>12.890592614248749</v>
      </c>
    </row>
    <row r="935" spans="1:12" s="1" customFormat="1" x14ac:dyDescent="0.2">
      <c r="A935" s="9" t="s">
        <v>12</v>
      </c>
      <c r="B935" s="7">
        <v>1061.6610000000001</v>
      </c>
      <c r="C935" s="7">
        <v>2985.2339999999999</v>
      </c>
      <c r="D935" s="7">
        <v>1013.7380000000001</v>
      </c>
      <c r="E935" s="7">
        <v>3998.9720000000002</v>
      </c>
      <c r="F935" s="7">
        <v>911.03599999999994</v>
      </c>
      <c r="G935" s="7">
        <v>3823.5459999999998</v>
      </c>
      <c r="H935" s="25">
        <f>D935/D933*100</f>
        <v>97.756986995153312</v>
      </c>
      <c r="I935" s="25">
        <f>E935/E933*100</f>
        <v>98.544056204265345</v>
      </c>
      <c r="J935" s="8">
        <f t="shared" si="178"/>
        <v>95.48603556125731</v>
      </c>
      <c r="K935" s="8">
        <f t="shared" si="179"/>
        <v>111.27310007507938</v>
      </c>
      <c r="L935" s="8">
        <f t="shared" si="179"/>
        <v>104.58804471032911</v>
      </c>
    </row>
    <row r="936" spans="1:12" s="1" customFormat="1" ht="22.5" x14ac:dyDescent="0.2">
      <c r="A936" s="3" t="s">
        <v>147</v>
      </c>
      <c r="B936" s="7"/>
      <c r="C936" s="7"/>
      <c r="D936" s="7"/>
      <c r="E936" s="7"/>
      <c r="F936" s="7"/>
      <c r="G936" s="7"/>
      <c r="H936" s="46"/>
      <c r="I936" s="46"/>
      <c r="J936" s="46"/>
      <c r="K936" s="46"/>
      <c r="L936" s="46"/>
    </row>
    <row r="937" spans="1:12" s="1" customFormat="1" x14ac:dyDescent="0.2">
      <c r="A937" s="6" t="s">
        <v>7</v>
      </c>
      <c r="B937" s="7">
        <v>2150.0279999999998</v>
      </c>
      <c r="C937" s="7">
        <v>5772.2489999999998</v>
      </c>
      <c r="D937" s="7">
        <v>2263.1080000000002</v>
      </c>
      <c r="E937" s="7">
        <v>8035.357</v>
      </c>
      <c r="F937" s="7">
        <v>2275.2730000000001</v>
      </c>
      <c r="G937" s="7">
        <v>6885.3680000000004</v>
      </c>
      <c r="H937" s="25">
        <f>H938+H939</f>
        <v>100.00004418702066</v>
      </c>
      <c r="I937" s="25">
        <f>I938+I939</f>
        <v>100</v>
      </c>
      <c r="J937" s="8">
        <f t="shared" ref="J937:J942" si="180">D937/B937*100</f>
        <v>105.25946638834473</v>
      </c>
      <c r="K937" s="8">
        <f t="shared" ref="K937:L940" si="181">D937/F937*100</f>
        <v>99.465338884608585</v>
      </c>
      <c r="L937" s="8">
        <f t="shared" si="181"/>
        <v>116.70192500967266</v>
      </c>
    </row>
    <row r="938" spans="1:12" s="1" customFormat="1" x14ac:dyDescent="0.2">
      <c r="A938" s="9" t="s">
        <v>8</v>
      </c>
      <c r="B938" s="7">
        <v>602</v>
      </c>
      <c r="C938" s="7">
        <v>2171.6660000000002</v>
      </c>
      <c r="D938" s="7">
        <v>892</v>
      </c>
      <c r="E938" s="7">
        <v>3063.665</v>
      </c>
      <c r="F938" s="7">
        <v>1032.6659999999999</v>
      </c>
      <c r="G938" s="7">
        <v>3117.665</v>
      </c>
      <c r="H938" s="25">
        <f>D938/D937*100</f>
        <v>39.41482244771349</v>
      </c>
      <c r="I938" s="25">
        <f>E938/E937*100</f>
        <v>38.127304113557123</v>
      </c>
      <c r="J938" s="8">
        <f t="shared" si="180"/>
        <v>148.17275747508305</v>
      </c>
      <c r="K938" s="8">
        <f t="shared" si="181"/>
        <v>86.378364350138384</v>
      </c>
      <c r="L938" s="8">
        <f t="shared" si="181"/>
        <v>98.26793449584865</v>
      </c>
    </row>
    <row r="939" spans="1:12" s="1" customFormat="1" x14ac:dyDescent="0.2">
      <c r="A939" s="9" t="s">
        <v>9</v>
      </c>
      <c r="B939" s="7">
        <v>1548.028</v>
      </c>
      <c r="C939" s="7">
        <v>3600.5830000000001</v>
      </c>
      <c r="D939" s="7">
        <v>1371.1089999999999</v>
      </c>
      <c r="E939" s="7">
        <v>4971.692</v>
      </c>
      <c r="F939" s="7">
        <v>1242.607</v>
      </c>
      <c r="G939" s="7">
        <v>3767.703</v>
      </c>
      <c r="H939" s="25">
        <f>D939/D937*100</f>
        <v>60.585221739307173</v>
      </c>
      <c r="I939" s="25">
        <f>E939/E937*100</f>
        <v>61.872695886442884</v>
      </c>
      <c r="J939" s="8">
        <f t="shared" si="180"/>
        <v>88.571330751123355</v>
      </c>
      <c r="K939" s="8">
        <f t="shared" si="181"/>
        <v>110.34132271908979</v>
      </c>
      <c r="L939" s="8">
        <f t="shared" si="181"/>
        <v>131.95551772525596</v>
      </c>
    </row>
    <row r="940" spans="1:12" s="1" customFormat="1" x14ac:dyDescent="0.2">
      <c r="A940" s="6" t="s">
        <v>10</v>
      </c>
      <c r="B940" s="7">
        <v>2150.0279999999998</v>
      </c>
      <c r="C940" s="7">
        <v>5772.2489999999998</v>
      </c>
      <c r="D940" s="7">
        <v>2263.1080000000002</v>
      </c>
      <c r="E940" s="7">
        <v>8035.357</v>
      </c>
      <c r="F940" s="7">
        <v>2275.2730000000001</v>
      </c>
      <c r="G940" s="7">
        <v>6885.3680000000004</v>
      </c>
      <c r="H940" s="25">
        <f>H941+H942</f>
        <v>99.999999999999986</v>
      </c>
      <c r="I940" s="25">
        <f>I941+I942</f>
        <v>100</v>
      </c>
      <c r="J940" s="8">
        <f t="shared" si="180"/>
        <v>105.25946638834473</v>
      </c>
      <c r="K940" s="8">
        <f t="shared" si="181"/>
        <v>99.465338884608585</v>
      </c>
      <c r="L940" s="8">
        <f t="shared" si="181"/>
        <v>116.70192500967266</v>
      </c>
    </row>
    <row r="941" spans="1:12" s="1" customFormat="1" x14ac:dyDescent="0.2">
      <c r="A941" s="9" t="s">
        <v>11</v>
      </c>
      <c r="B941" s="7">
        <v>231.251</v>
      </c>
      <c r="C941" s="7">
        <v>727.72299999999996</v>
      </c>
      <c r="D941" s="7">
        <v>132.55500000000001</v>
      </c>
      <c r="E941" s="7">
        <v>860.27800000000002</v>
      </c>
      <c r="F941" s="7">
        <v>139.56700000000001</v>
      </c>
      <c r="G941" s="7">
        <v>285.81599999999997</v>
      </c>
      <c r="H941" s="25">
        <f>D941/D940*100</f>
        <v>5.8572105264088146</v>
      </c>
      <c r="I941" s="25">
        <f>E941/E940*100</f>
        <v>10.706157797344911</v>
      </c>
      <c r="J941" s="8">
        <f t="shared" si="180"/>
        <v>57.320833207207755</v>
      </c>
      <c r="K941" s="8">
        <f>D941/F941*100</f>
        <v>94.975889716050361</v>
      </c>
      <c r="L941" s="80">
        <f>E941/G941</f>
        <v>3.0099014750748738</v>
      </c>
    </row>
    <row r="942" spans="1:12" s="1" customFormat="1" x14ac:dyDescent="0.2">
      <c r="A942" s="9" t="s">
        <v>12</v>
      </c>
      <c r="B942" s="7">
        <v>1918.777</v>
      </c>
      <c r="C942" s="7">
        <v>5044.5249999999996</v>
      </c>
      <c r="D942" s="7">
        <v>2130.5529999999999</v>
      </c>
      <c r="E942" s="7">
        <v>7175.0789999999997</v>
      </c>
      <c r="F942" s="7">
        <v>2135.7060000000001</v>
      </c>
      <c r="G942" s="7">
        <v>6599.5510000000004</v>
      </c>
      <c r="H942" s="25">
        <f>D942/D940*100</f>
        <v>94.142789473591165</v>
      </c>
      <c r="I942" s="25">
        <f>E942/E940*100</f>
        <v>89.293842202655085</v>
      </c>
      <c r="J942" s="8">
        <f t="shared" si="180"/>
        <v>111.03703035840016</v>
      </c>
      <c r="K942" s="8">
        <f>D942/F942*100</f>
        <v>99.758721471962886</v>
      </c>
      <c r="L942" s="8">
        <f>E942/G942*100</f>
        <v>108.72071448497024</v>
      </c>
    </row>
    <row r="943" spans="1:12" s="1" customFormat="1" x14ac:dyDescent="0.2">
      <c r="A943" s="3" t="s">
        <v>148</v>
      </c>
      <c r="B943" s="7"/>
      <c r="C943" s="7"/>
      <c r="D943" s="7"/>
      <c r="E943" s="7"/>
      <c r="F943" s="7"/>
      <c r="G943" s="7"/>
      <c r="H943" s="46"/>
      <c r="I943" s="46"/>
      <c r="J943" s="46"/>
      <c r="K943" s="46"/>
      <c r="L943" s="46"/>
    </row>
    <row r="944" spans="1:12" s="1" customFormat="1" x14ac:dyDescent="0.2">
      <c r="A944" s="6" t="s">
        <v>7</v>
      </c>
      <c r="B944" s="7">
        <v>9869.7530000000006</v>
      </c>
      <c r="C944" s="7">
        <v>29026.592000000001</v>
      </c>
      <c r="D944" s="7">
        <v>7647.1220000000003</v>
      </c>
      <c r="E944" s="7">
        <v>36673.714999999997</v>
      </c>
      <c r="F944" s="7">
        <v>7923.4870000000001</v>
      </c>
      <c r="G944" s="7">
        <v>28117.157999999999</v>
      </c>
      <c r="H944" s="25">
        <f>H945+H946</f>
        <v>100</v>
      </c>
      <c r="I944" s="25">
        <f>I945+I946</f>
        <v>99.999997273251438</v>
      </c>
      <c r="J944" s="8">
        <f t="shared" ref="J944:J949" si="182">D944/B944*100</f>
        <v>77.480378688301528</v>
      </c>
      <c r="K944" s="8">
        <f t="shared" ref="K944:L947" si="183">D944/F944*100</f>
        <v>96.512078583583218</v>
      </c>
      <c r="L944" s="8">
        <f t="shared" si="183"/>
        <v>130.4317989748466</v>
      </c>
    </row>
    <row r="945" spans="1:12" s="1" customFormat="1" x14ac:dyDescent="0.2">
      <c r="A945" s="9" t="s">
        <v>8</v>
      </c>
      <c r="B945" s="7">
        <v>3786.3330000000001</v>
      </c>
      <c r="C945" s="7">
        <v>11674</v>
      </c>
      <c r="D945" s="7">
        <v>3552.3330000000001</v>
      </c>
      <c r="E945" s="7">
        <v>15226.333000000001</v>
      </c>
      <c r="F945" s="7">
        <v>3276.6669999999999</v>
      </c>
      <c r="G945" s="7">
        <v>12743.666999999999</v>
      </c>
      <c r="H945" s="25">
        <f>D945/D944*100</f>
        <v>46.453201609703626</v>
      </c>
      <c r="I945" s="25">
        <f>E945/E944*100</f>
        <v>41.518381761978581</v>
      </c>
      <c r="J945" s="8">
        <f t="shared" si="182"/>
        <v>93.819877966359527</v>
      </c>
      <c r="K945" s="8">
        <f t="shared" si="183"/>
        <v>108.41300016144456</v>
      </c>
      <c r="L945" s="8">
        <f t="shared" si="183"/>
        <v>119.48156680490789</v>
      </c>
    </row>
    <row r="946" spans="1:12" s="1" customFormat="1" x14ac:dyDescent="0.2">
      <c r="A946" s="9" t="s">
        <v>9</v>
      </c>
      <c r="B946" s="7">
        <v>6083.42</v>
      </c>
      <c r="C946" s="7">
        <v>17352.592000000001</v>
      </c>
      <c r="D946" s="7">
        <v>4094.7890000000002</v>
      </c>
      <c r="E946" s="7">
        <v>21447.381000000001</v>
      </c>
      <c r="F946" s="7">
        <v>4646.82</v>
      </c>
      <c r="G946" s="7">
        <v>15373.491</v>
      </c>
      <c r="H946" s="25">
        <f>D946/D944*100</f>
        <v>53.546798390296381</v>
      </c>
      <c r="I946" s="25">
        <f>E946/E944*100</f>
        <v>58.481615511272864</v>
      </c>
      <c r="J946" s="8">
        <f t="shared" si="182"/>
        <v>67.310641053880886</v>
      </c>
      <c r="K946" s="8">
        <f t="shared" si="183"/>
        <v>88.120241369366596</v>
      </c>
      <c r="L946" s="8">
        <f t="shared" si="183"/>
        <v>139.50885325915891</v>
      </c>
    </row>
    <row r="947" spans="1:12" s="1" customFormat="1" x14ac:dyDescent="0.2">
      <c r="A947" s="6" t="s">
        <v>10</v>
      </c>
      <c r="B947" s="7">
        <v>9869.7530000000006</v>
      </c>
      <c r="C947" s="7">
        <v>29026.592000000001</v>
      </c>
      <c r="D947" s="7">
        <v>7647.1220000000003</v>
      </c>
      <c r="E947" s="7">
        <v>36673.714999999997</v>
      </c>
      <c r="F947" s="7">
        <v>7923.4870000000001</v>
      </c>
      <c r="G947" s="7">
        <v>28117.157999999999</v>
      </c>
      <c r="H947" s="25">
        <f>H948+H949</f>
        <v>100</v>
      </c>
      <c r="I947" s="25">
        <f>I948+I949</f>
        <v>99.999997273251438</v>
      </c>
      <c r="J947" s="8">
        <f t="shared" si="182"/>
        <v>77.480378688301528</v>
      </c>
      <c r="K947" s="8">
        <f t="shared" si="183"/>
        <v>96.512078583583218</v>
      </c>
      <c r="L947" s="8">
        <f t="shared" si="183"/>
        <v>130.4317989748466</v>
      </c>
    </row>
    <row r="948" spans="1:12" s="1" customFormat="1" x14ac:dyDescent="0.2">
      <c r="A948" s="9" t="s">
        <v>11</v>
      </c>
      <c r="B948" s="7">
        <v>1283.451</v>
      </c>
      <c r="C948" s="7">
        <v>3097.5889999999999</v>
      </c>
      <c r="D948" s="7">
        <v>1048.992</v>
      </c>
      <c r="E948" s="7">
        <v>4146.5810000000001</v>
      </c>
      <c r="F948" s="7">
        <v>428.15199999999999</v>
      </c>
      <c r="G948" s="7">
        <v>2292.2289999999998</v>
      </c>
      <c r="H948" s="25">
        <f>D948/D947*100</f>
        <v>13.71747436486563</v>
      </c>
      <c r="I948" s="25">
        <f>E948/E947*100</f>
        <v>11.306683819733017</v>
      </c>
      <c r="J948" s="8">
        <f t="shared" si="182"/>
        <v>81.73214248148156</v>
      </c>
      <c r="K948" s="80">
        <f>D948/F948</f>
        <v>2.4500457781348679</v>
      </c>
      <c r="L948" s="8">
        <f>E948/G948*100</f>
        <v>180.89732744852282</v>
      </c>
    </row>
    <row r="949" spans="1:12" s="1" customFormat="1" x14ac:dyDescent="0.2">
      <c r="A949" s="9" t="s">
        <v>12</v>
      </c>
      <c r="B949" s="7">
        <v>8586.3019999999997</v>
      </c>
      <c r="C949" s="7">
        <v>25929.003000000001</v>
      </c>
      <c r="D949" s="7">
        <v>6598.13</v>
      </c>
      <c r="E949" s="7">
        <v>32527.133000000002</v>
      </c>
      <c r="F949" s="7">
        <v>7495.335</v>
      </c>
      <c r="G949" s="7">
        <v>25824.928</v>
      </c>
      <c r="H949" s="25">
        <f>D949/D947*100</f>
        <v>86.282525635134363</v>
      </c>
      <c r="I949" s="25">
        <f>E949/E947*100</f>
        <v>88.693313453518428</v>
      </c>
      <c r="J949" s="8">
        <f t="shared" si="182"/>
        <v>76.844839606154082</v>
      </c>
      <c r="K949" s="8">
        <f>D949/F949*100</f>
        <v>88.02982121546269</v>
      </c>
      <c r="L949" s="8">
        <f>E949/G949*100</f>
        <v>125.95246344926888</v>
      </c>
    </row>
    <row r="950" spans="1:12" s="1" customFormat="1" x14ac:dyDescent="0.2">
      <c r="A950" s="3" t="s">
        <v>149</v>
      </c>
      <c r="B950" s="7"/>
      <c r="C950" s="7"/>
      <c r="D950" s="7"/>
      <c r="E950" s="7"/>
      <c r="F950" s="7"/>
      <c r="G950" s="7"/>
      <c r="H950" s="46"/>
      <c r="I950" s="46"/>
      <c r="J950" s="46"/>
      <c r="K950" s="46"/>
      <c r="L950" s="46"/>
    </row>
    <row r="951" spans="1:12" s="1" customFormat="1" x14ac:dyDescent="0.2">
      <c r="A951" s="6" t="s">
        <v>7</v>
      </c>
      <c r="B951" s="7">
        <v>3023.442</v>
      </c>
      <c r="C951" s="7">
        <v>77232.195999999996</v>
      </c>
      <c r="D951" s="7">
        <v>20191.664000000001</v>
      </c>
      <c r="E951" s="7">
        <v>97423.858999999997</v>
      </c>
      <c r="F951" s="7">
        <v>89498.391000000003</v>
      </c>
      <c r="G951" s="7">
        <v>341867.495</v>
      </c>
      <c r="H951" s="25">
        <f>H952+H953</f>
        <v>100</v>
      </c>
      <c r="I951" s="25">
        <f>I952+I953</f>
        <v>100</v>
      </c>
      <c r="J951" s="10"/>
      <c r="K951" s="8">
        <f t="shared" ref="K951:L956" si="184">D951/F951*100</f>
        <v>22.56092402823197</v>
      </c>
      <c r="L951" s="8">
        <f t="shared" si="184"/>
        <v>28.497549613484018</v>
      </c>
    </row>
    <row r="952" spans="1:12" s="1" customFormat="1" x14ac:dyDescent="0.2">
      <c r="A952" s="9" t="s">
        <v>8</v>
      </c>
      <c r="B952" s="7">
        <v>2080.6669999999999</v>
      </c>
      <c r="C952" s="7">
        <v>75052.667000000001</v>
      </c>
      <c r="D952" s="7">
        <v>19261.667000000001</v>
      </c>
      <c r="E952" s="7">
        <v>94314.332999999999</v>
      </c>
      <c r="F952" s="7">
        <v>88102</v>
      </c>
      <c r="G952" s="7">
        <v>338792</v>
      </c>
      <c r="H952" s="25">
        <f>D952/D951*100</f>
        <v>95.394153745823033</v>
      </c>
      <c r="I952" s="25">
        <f>E952/E951*100</f>
        <v>96.808250020151632</v>
      </c>
      <c r="J952" s="10"/>
      <c r="K952" s="8">
        <f t="shared" si="184"/>
        <v>21.862916846382603</v>
      </c>
      <c r="L952" s="8">
        <f t="shared" si="184"/>
        <v>27.838417967366407</v>
      </c>
    </row>
    <row r="953" spans="1:12" s="1" customFormat="1" x14ac:dyDescent="0.2">
      <c r="A953" s="9" t="s">
        <v>9</v>
      </c>
      <c r="B953" s="7">
        <v>942.77499999999998</v>
      </c>
      <c r="C953" s="7">
        <v>2179.529</v>
      </c>
      <c r="D953" s="7">
        <v>929.99699999999996</v>
      </c>
      <c r="E953" s="7">
        <v>3109.5259999999998</v>
      </c>
      <c r="F953" s="7">
        <v>1396.3910000000001</v>
      </c>
      <c r="G953" s="7">
        <v>3075.4949999999999</v>
      </c>
      <c r="H953" s="25">
        <f>D953/D951*100</f>
        <v>4.6058462541769707</v>
      </c>
      <c r="I953" s="25">
        <f>E953/E951*100</f>
        <v>3.1917499798483657</v>
      </c>
      <c r="J953" s="8">
        <f>D953/B953*100</f>
        <v>98.644639495107526</v>
      </c>
      <c r="K953" s="8">
        <f t="shared" si="184"/>
        <v>66.600042538228905</v>
      </c>
      <c r="L953" s="8">
        <f t="shared" si="184"/>
        <v>101.10652106408887</v>
      </c>
    </row>
    <row r="954" spans="1:12" s="1" customFormat="1" x14ac:dyDescent="0.2">
      <c r="A954" s="6" t="s">
        <v>10</v>
      </c>
      <c r="B954" s="7">
        <v>3023.442</v>
      </c>
      <c r="C954" s="7">
        <v>77232.195999999996</v>
      </c>
      <c r="D954" s="7">
        <v>20191.664000000001</v>
      </c>
      <c r="E954" s="7">
        <v>97423.858999999997</v>
      </c>
      <c r="F954" s="7">
        <v>89498.391000000003</v>
      </c>
      <c r="G954" s="7">
        <v>341867.495</v>
      </c>
      <c r="H954" s="25">
        <f>H955+H956</f>
        <v>99.999999999999986</v>
      </c>
      <c r="I954" s="25">
        <f>I955+I956</f>
        <v>100.00000000000001</v>
      </c>
      <c r="J954" s="10"/>
      <c r="K954" s="8">
        <f t="shared" si="184"/>
        <v>22.56092402823197</v>
      </c>
      <c r="L954" s="8">
        <f t="shared" si="184"/>
        <v>28.497549613484018</v>
      </c>
    </row>
    <row r="955" spans="1:12" s="1" customFormat="1" x14ac:dyDescent="0.2">
      <c r="A955" s="9" t="s">
        <v>11</v>
      </c>
      <c r="B955" s="7">
        <v>312.52100000000002</v>
      </c>
      <c r="C955" s="7">
        <v>537.09900000000005</v>
      </c>
      <c r="D955" s="7">
        <v>285.49299999999999</v>
      </c>
      <c r="E955" s="7">
        <v>822.59199999999998</v>
      </c>
      <c r="F955" s="7">
        <v>199.33199999999999</v>
      </c>
      <c r="G955" s="7">
        <v>728.44399999999996</v>
      </c>
      <c r="H955" s="25">
        <f>D955/D954*100</f>
        <v>1.4139151681604845</v>
      </c>
      <c r="I955" s="25">
        <f>E955/E954*100</f>
        <v>0.84434347853127034</v>
      </c>
      <c r="J955" s="8">
        <f>D955/B955*100</f>
        <v>91.351621171057289</v>
      </c>
      <c r="K955" s="8">
        <f t="shared" si="184"/>
        <v>143.22487106937169</v>
      </c>
      <c r="L955" s="8">
        <f t="shared" si="184"/>
        <v>112.924535036324</v>
      </c>
    </row>
    <row r="956" spans="1:12" s="1" customFormat="1" x14ac:dyDescent="0.2">
      <c r="A956" s="9" t="s">
        <v>12</v>
      </c>
      <c r="B956" s="7">
        <v>2710.9209999999998</v>
      </c>
      <c r="C956" s="7">
        <v>76695.096999999994</v>
      </c>
      <c r="D956" s="7">
        <v>19906.170999999998</v>
      </c>
      <c r="E956" s="7">
        <v>96601.267000000007</v>
      </c>
      <c r="F956" s="7">
        <v>89299.058999999994</v>
      </c>
      <c r="G956" s="7">
        <v>341139.05099999998</v>
      </c>
      <c r="H956" s="25">
        <f>D956/D954*100</f>
        <v>98.5860848318395</v>
      </c>
      <c r="I956" s="25">
        <f>E956/E954*100</f>
        <v>99.155656521468742</v>
      </c>
      <c r="J956" s="10"/>
      <c r="K956" s="8">
        <f t="shared" si="184"/>
        <v>22.291579802649434</v>
      </c>
      <c r="L956" s="8">
        <f t="shared" si="184"/>
        <v>28.317270250013099</v>
      </c>
    </row>
    <row r="957" spans="1:12" s="1" customFormat="1" x14ac:dyDescent="0.2">
      <c r="A957" s="3" t="s">
        <v>150</v>
      </c>
      <c r="B957" s="7"/>
      <c r="C957" s="7"/>
      <c r="D957" s="7"/>
      <c r="E957" s="7"/>
      <c r="F957" s="7"/>
      <c r="G957" s="7"/>
      <c r="H957" s="46"/>
      <c r="I957" s="46"/>
      <c r="J957" s="46"/>
      <c r="K957" s="46"/>
      <c r="L957" s="46"/>
    </row>
    <row r="958" spans="1:12" s="1" customFormat="1" x14ac:dyDescent="0.2">
      <c r="A958" s="6" t="s">
        <v>7</v>
      </c>
      <c r="B958" s="7">
        <v>52.027999999999999</v>
      </c>
      <c r="C958" s="7">
        <v>94.3</v>
      </c>
      <c r="D958" s="7">
        <v>14.723000000000001</v>
      </c>
      <c r="E958" s="7">
        <v>109.023</v>
      </c>
      <c r="F958" s="7">
        <v>36.372999999999998</v>
      </c>
      <c r="G958" s="7">
        <v>120.759</v>
      </c>
      <c r="H958" s="25">
        <f>H959+H960</f>
        <v>100</v>
      </c>
      <c r="I958" s="25">
        <f>I959+I960</f>
        <v>100</v>
      </c>
      <c r="J958" s="8">
        <f t="shared" ref="J958:J963" si="185">D958/B958*100</f>
        <v>28.298224033212886</v>
      </c>
      <c r="K958" s="8">
        <f>D958/F958*100</f>
        <v>40.477826959557916</v>
      </c>
      <c r="L958" s="8">
        <f>E958/G958*100</f>
        <v>90.281469704121434</v>
      </c>
    </row>
    <row r="959" spans="1:12" s="1" customFormat="1" x14ac:dyDescent="0.2">
      <c r="A959" s="9" t="s">
        <v>8</v>
      </c>
      <c r="B959" s="7" t="s">
        <v>24</v>
      </c>
      <c r="C959" s="7">
        <v>4.2000000000000003E-2</v>
      </c>
      <c r="D959" s="7">
        <v>0</v>
      </c>
      <c r="E959" s="7">
        <v>4.2000000000000003E-2</v>
      </c>
      <c r="F959" s="7">
        <v>0</v>
      </c>
      <c r="G959" s="7">
        <v>2.9000000000000001E-2</v>
      </c>
      <c r="H959" s="25">
        <f>D959/D958*100</f>
        <v>0</v>
      </c>
      <c r="I959" s="25">
        <f>E959/E958*100</f>
        <v>3.8523981178283484E-2</v>
      </c>
      <c r="J959" s="8"/>
      <c r="K959" s="8">
        <v>0</v>
      </c>
      <c r="L959" s="8">
        <f>E959/G959*100</f>
        <v>144.82758620689654</v>
      </c>
    </row>
    <row r="960" spans="1:12" s="1" customFormat="1" x14ac:dyDescent="0.2">
      <c r="A960" s="9" t="s">
        <v>9</v>
      </c>
      <c r="B960" s="7">
        <v>52.024999999999999</v>
      </c>
      <c r="C960" s="7">
        <v>94.257999999999996</v>
      </c>
      <c r="D960" s="7">
        <v>14.723000000000001</v>
      </c>
      <c r="E960" s="7">
        <v>108.98099999999999</v>
      </c>
      <c r="F960" s="7">
        <v>36.372999999999998</v>
      </c>
      <c r="G960" s="7">
        <v>120.73</v>
      </c>
      <c r="H960" s="25">
        <f>D960/D958*100</f>
        <v>100</v>
      </c>
      <c r="I960" s="25">
        <f>E960/E958*100</f>
        <v>99.961476018821713</v>
      </c>
      <c r="J960" s="8">
        <f t="shared" si="185"/>
        <v>28.299855838539166</v>
      </c>
      <c r="K960" s="8">
        <f>D960/F960*100</f>
        <v>40.477826959557916</v>
      </c>
      <c r="L960" s="8">
        <f>E960/G960*100</f>
        <v>90.268367431458614</v>
      </c>
    </row>
    <row r="961" spans="1:12" s="1" customFormat="1" x14ac:dyDescent="0.2">
      <c r="A961" s="6" t="s">
        <v>10</v>
      </c>
      <c r="B961" s="7">
        <v>52.027999999999999</v>
      </c>
      <c r="C961" s="7">
        <v>94.3</v>
      </c>
      <c r="D961" s="7">
        <v>14.723000000000001</v>
      </c>
      <c r="E961" s="7">
        <v>109.023</v>
      </c>
      <c r="F961" s="7">
        <v>36.372999999999998</v>
      </c>
      <c r="G961" s="7">
        <v>120.759</v>
      </c>
      <c r="H961" s="25">
        <f>H962+H963</f>
        <v>100</v>
      </c>
      <c r="I961" s="25">
        <f>I962+I963</f>
        <v>100.00000000000001</v>
      </c>
      <c r="J961" s="8">
        <f t="shared" si="185"/>
        <v>28.298224033212886</v>
      </c>
      <c r="K961" s="8">
        <f>D961/F961*100</f>
        <v>40.477826959557916</v>
      </c>
      <c r="L961" s="8">
        <f>E961/G961*100</f>
        <v>90.281469704121434</v>
      </c>
    </row>
    <row r="962" spans="1:12" s="1" customFormat="1" x14ac:dyDescent="0.2">
      <c r="A962" s="9" t="s">
        <v>11</v>
      </c>
      <c r="B962" s="7">
        <v>0.437</v>
      </c>
      <c r="C962" s="7">
        <v>0.439</v>
      </c>
      <c r="D962" s="7">
        <v>0</v>
      </c>
      <c r="E962" s="7">
        <v>0.439</v>
      </c>
      <c r="F962" s="7">
        <v>0</v>
      </c>
      <c r="G962" s="7">
        <v>0.3</v>
      </c>
      <c r="H962" s="25">
        <f>D962/D961*100</f>
        <v>0</v>
      </c>
      <c r="I962" s="25">
        <f>E962/E961*100</f>
        <v>0.40266732707777264</v>
      </c>
      <c r="J962" s="8">
        <f t="shared" si="185"/>
        <v>0</v>
      </c>
      <c r="K962" s="8">
        <v>0</v>
      </c>
      <c r="L962" s="8">
        <f>E962/G962*100</f>
        <v>146.33333333333334</v>
      </c>
    </row>
    <row r="963" spans="1:12" s="1" customFormat="1" x14ac:dyDescent="0.2">
      <c r="A963" s="9" t="s">
        <v>12</v>
      </c>
      <c r="B963" s="7">
        <v>51.591000000000001</v>
      </c>
      <c r="C963" s="7">
        <v>93.861000000000004</v>
      </c>
      <c r="D963" s="7">
        <v>14.723000000000001</v>
      </c>
      <c r="E963" s="7">
        <v>108.584</v>
      </c>
      <c r="F963" s="7">
        <v>36.372999999999998</v>
      </c>
      <c r="G963" s="7">
        <v>120.459</v>
      </c>
      <c r="H963" s="25">
        <f>D963/D961*100</f>
        <v>100</v>
      </c>
      <c r="I963" s="25">
        <f>E963/E961*100</f>
        <v>99.597332672922235</v>
      </c>
      <c r="J963" s="8">
        <f t="shared" si="185"/>
        <v>28.537923281192455</v>
      </c>
      <c r="K963" s="8">
        <f>D963/F963*100</f>
        <v>40.477826959557916</v>
      </c>
      <c r="L963" s="8">
        <f>E963/G963*100</f>
        <v>90.141873998621932</v>
      </c>
    </row>
    <row r="964" spans="1:12" s="1" customFormat="1" x14ac:dyDescent="0.2">
      <c r="A964" s="3" t="s">
        <v>151</v>
      </c>
      <c r="B964" s="7"/>
      <c r="C964" s="7"/>
      <c r="D964" s="7"/>
      <c r="E964" s="7"/>
      <c r="F964" s="7"/>
      <c r="G964" s="7"/>
      <c r="H964" s="46"/>
      <c r="I964" s="46"/>
      <c r="J964" s="46"/>
      <c r="K964" s="46"/>
      <c r="L964" s="46"/>
    </row>
    <row r="965" spans="1:12" s="1" customFormat="1" x14ac:dyDescent="0.2">
      <c r="A965" s="6" t="s">
        <v>7</v>
      </c>
      <c r="B965" s="7">
        <v>1603.64</v>
      </c>
      <c r="C965" s="7">
        <v>8658.5</v>
      </c>
      <c r="D965" s="7">
        <v>3466.97</v>
      </c>
      <c r="E965" s="7">
        <v>12125.47</v>
      </c>
      <c r="F965" s="7">
        <v>9174.5300000000007</v>
      </c>
      <c r="G965" s="7">
        <v>24118.59</v>
      </c>
      <c r="H965" s="25">
        <f>H966+H967</f>
        <v>100</v>
      </c>
      <c r="I965" s="25">
        <f>I966+I967</f>
        <v>100.00000000000001</v>
      </c>
      <c r="J965" s="80">
        <f>D965/B965</f>
        <v>2.1619378414107904</v>
      </c>
      <c r="K965" s="8">
        <f t="shared" ref="K965:L968" si="186">D965/F965*100</f>
        <v>37.7890747536931</v>
      </c>
      <c r="L965" s="8">
        <f t="shared" si="186"/>
        <v>50.274373419009976</v>
      </c>
    </row>
    <row r="966" spans="1:12" s="1" customFormat="1" x14ac:dyDescent="0.2">
      <c r="A966" s="9" t="s">
        <v>8</v>
      </c>
      <c r="B966" s="7">
        <v>310</v>
      </c>
      <c r="C966" s="7">
        <v>2191</v>
      </c>
      <c r="D966" s="7">
        <v>2690</v>
      </c>
      <c r="E966" s="7">
        <v>4881</v>
      </c>
      <c r="F966" s="7">
        <v>1372</v>
      </c>
      <c r="G966" s="7">
        <v>5550</v>
      </c>
      <c r="H966" s="25">
        <f>D966/D965*100</f>
        <v>77.589364776735877</v>
      </c>
      <c r="I966" s="25">
        <f>E966/E965*100</f>
        <v>40.254109737601929</v>
      </c>
      <c r="J966" s="10"/>
      <c r="K966" s="8">
        <f t="shared" si="186"/>
        <v>196.06413994169097</v>
      </c>
      <c r="L966" s="8">
        <f t="shared" si="186"/>
        <v>87.945945945945951</v>
      </c>
    </row>
    <row r="967" spans="1:12" s="1" customFormat="1" x14ac:dyDescent="0.2">
      <c r="A967" s="9" t="s">
        <v>9</v>
      </c>
      <c r="B967" s="7">
        <v>1293.6400000000001</v>
      </c>
      <c r="C967" s="7">
        <v>6467.5</v>
      </c>
      <c r="D967" s="7">
        <v>776.97</v>
      </c>
      <c r="E967" s="7">
        <v>7244.47</v>
      </c>
      <c r="F967" s="7">
        <v>7802.53</v>
      </c>
      <c r="G967" s="7">
        <v>18568.59</v>
      </c>
      <c r="H967" s="25">
        <f>D967/D965*100</f>
        <v>22.410635223264119</v>
      </c>
      <c r="I967" s="25">
        <f>E967/E965*100</f>
        <v>59.745890262398085</v>
      </c>
      <c r="J967" s="8">
        <f>D967/B967*100</f>
        <v>60.060758789153091</v>
      </c>
      <c r="K967" s="8">
        <f t="shared" si="186"/>
        <v>9.9579239041695455</v>
      </c>
      <c r="L967" s="8">
        <f t="shared" si="186"/>
        <v>39.0146478542528</v>
      </c>
    </row>
    <row r="968" spans="1:12" s="1" customFormat="1" x14ac:dyDescent="0.2">
      <c r="A968" s="6" t="s">
        <v>10</v>
      </c>
      <c r="B968" s="7">
        <v>1603.64</v>
      </c>
      <c r="C968" s="7">
        <v>8658.5</v>
      </c>
      <c r="D968" s="7">
        <v>3466.97</v>
      </c>
      <c r="E968" s="7">
        <v>12125.47</v>
      </c>
      <c r="F968" s="7">
        <v>9174.5300000000007</v>
      </c>
      <c r="G968" s="7">
        <v>24118.59</v>
      </c>
      <c r="H968" s="25">
        <f>H969+H970</f>
        <v>100</v>
      </c>
      <c r="I968" s="25">
        <f>I969+I970</f>
        <v>100.00000000000001</v>
      </c>
      <c r="J968" s="80">
        <f>D968/B968</f>
        <v>2.1619378414107904</v>
      </c>
      <c r="K968" s="8">
        <f t="shared" si="186"/>
        <v>37.7890747536931</v>
      </c>
      <c r="L968" s="8">
        <f t="shared" si="186"/>
        <v>50.274373419009976</v>
      </c>
    </row>
    <row r="969" spans="1:12" s="1" customFormat="1" x14ac:dyDescent="0.2">
      <c r="A969" s="9" t="s">
        <v>11</v>
      </c>
      <c r="B969" s="7">
        <v>0</v>
      </c>
      <c r="C969" s="7">
        <v>1</v>
      </c>
      <c r="D969" s="7">
        <v>3.43</v>
      </c>
      <c r="E969" s="7">
        <v>4.43</v>
      </c>
      <c r="F969" s="7">
        <v>0</v>
      </c>
      <c r="G969" s="7">
        <v>2</v>
      </c>
      <c r="H969" s="25">
        <f>D969/D968*100</f>
        <v>9.8933650997845402E-2</v>
      </c>
      <c r="I969" s="25">
        <f>E969/E968*100</f>
        <v>3.65346662851007E-2</v>
      </c>
      <c r="J969" s="8">
        <v>0</v>
      </c>
      <c r="K969" s="8">
        <v>0</v>
      </c>
      <c r="L969" s="80">
        <f>E969/G969</f>
        <v>2.2149999999999999</v>
      </c>
    </row>
    <row r="970" spans="1:12" s="1" customFormat="1" x14ac:dyDescent="0.2">
      <c r="A970" s="9" t="s">
        <v>12</v>
      </c>
      <c r="B970" s="7">
        <v>1603.64</v>
      </c>
      <c r="C970" s="7">
        <v>8657.5</v>
      </c>
      <c r="D970" s="7">
        <v>3463.54</v>
      </c>
      <c r="E970" s="7">
        <v>12121.04</v>
      </c>
      <c r="F970" s="7">
        <v>9174.5300000000007</v>
      </c>
      <c r="G970" s="7">
        <v>24116.59</v>
      </c>
      <c r="H970" s="25">
        <f>D970/D968*100</f>
        <v>99.90106634900215</v>
      </c>
      <c r="I970" s="25">
        <f>E970/E968*100</f>
        <v>99.963465333714908</v>
      </c>
      <c r="J970" s="80">
        <f>D970/B970</f>
        <v>2.1597989573719785</v>
      </c>
      <c r="K970" s="8">
        <f>D970/F970*100</f>
        <v>37.751688642360968</v>
      </c>
      <c r="L970" s="8">
        <f>E970/G970*100</f>
        <v>50.260173598340394</v>
      </c>
    </row>
    <row r="971" spans="1:12" s="1" customFormat="1" x14ac:dyDescent="0.2">
      <c r="A971" s="3" t="s">
        <v>152</v>
      </c>
      <c r="B971" s="7"/>
      <c r="C971" s="7"/>
      <c r="D971" s="7"/>
      <c r="E971" s="7"/>
      <c r="F971" s="7"/>
      <c r="G971" s="7"/>
      <c r="H971" s="46"/>
      <c r="I971" s="46"/>
      <c r="J971" s="46"/>
      <c r="K971" s="46"/>
      <c r="L971" s="46"/>
    </row>
    <row r="972" spans="1:12" s="1" customFormat="1" x14ac:dyDescent="0.2">
      <c r="A972" s="6" t="s">
        <v>7</v>
      </c>
      <c r="B972" s="7">
        <v>688538</v>
      </c>
      <c r="C972" s="7">
        <v>1525393</v>
      </c>
      <c r="D972" s="7">
        <v>496736</v>
      </c>
      <c r="E972" s="7">
        <v>2022129</v>
      </c>
      <c r="F972" s="7">
        <v>263661</v>
      </c>
      <c r="G972" s="7">
        <v>1680036</v>
      </c>
      <c r="H972" s="25">
        <f>H973+H974</f>
        <v>100</v>
      </c>
      <c r="I972" s="25">
        <f>I973+I974</f>
        <v>100</v>
      </c>
      <c r="J972" s="8">
        <f>D972/B972*100</f>
        <v>72.143585393979706</v>
      </c>
      <c r="K972" s="8">
        <f>D972/F972*100</f>
        <v>188.39949784002943</v>
      </c>
      <c r="L972" s="8">
        <f>E972/G972*100</f>
        <v>120.36224223766634</v>
      </c>
    </row>
    <row r="973" spans="1:12" s="1" customFormat="1" x14ac:dyDescent="0.2">
      <c r="A973" s="9" t="s">
        <v>8</v>
      </c>
      <c r="B973" s="7">
        <v>0</v>
      </c>
      <c r="C973" s="7">
        <v>0</v>
      </c>
      <c r="D973" s="7">
        <v>0</v>
      </c>
      <c r="E973" s="7">
        <v>0</v>
      </c>
      <c r="F973" s="7">
        <v>0</v>
      </c>
      <c r="G973" s="7">
        <v>0</v>
      </c>
      <c r="H973" s="25">
        <f>D973/D972*100</f>
        <v>0</v>
      </c>
      <c r="I973" s="25">
        <f>E973/E972*100</f>
        <v>0</v>
      </c>
      <c r="J973" s="8">
        <v>0</v>
      </c>
      <c r="K973" s="8">
        <v>0</v>
      </c>
      <c r="L973" s="8">
        <v>0</v>
      </c>
    </row>
    <row r="974" spans="1:12" s="1" customFormat="1" x14ac:dyDescent="0.2">
      <c r="A974" s="9" t="s">
        <v>9</v>
      </c>
      <c r="B974" s="7">
        <v>688538</v>
      </c>
      <c r="C974" s="7">
        <v>1525393</v>
      </c>
      <c r="D974" s="7">
        <v>496736</v>
      </c>
      <c r="E974" s="7">
        <v>2022129</v>
      </c>
      <c r="F974" s="7">
        <v>263661</v>
      </c>
      <c r="G974" s="7">
        <v>1680036</v>
      </c>
      <c r="H974" s="25">
        <f>D974/D972*100</f>
        <v>100</v>
      </c>
      <c r="I974" s="25">
        <f>E974/E972*100</f>
        <v>100</v>
      </c>
      <c r="J974" s="8">
        <f>D974/B974*100</f>
        <v>72.143585393979706</v>
      </c>
      <c r="K974" s="8">
        <f t="shared" ref="K974:L977" si="187">D974/F974*100</f>
        <v>188.39949784002943</v>
      </c>
      <c r="L974" s="8">
        <f t="shared" si="187"/>
        <v>120.36224223766634</v>
      </c>
    </row>
    <row r="975" spans="1:12" s="1" customFormat="1" x14ac:dyDescent="0.2">
      <c r="A975" s="6" t="s">
        <v>10</v>
      </c>
      <c r="B975" s="7">
        <v>688538</v>
      </c>
      <c r="C975" s="7">
        <v>1525393</v>
      </c>
      <c r="D975" s="7">
        <v>496736</v>
      </c>
      <c r="E975" s="7">
        <v>2022129</v>
      </c>
      <c r="F975" s="7">
        <v>263661</v>
      </c>
      <c r="G975" s="7">
        <v>1680036</v>
      </c>
      <c r="H975" s="25">
        <f>H976+H977</f>
        <v>99.999999999999986</v>
      </c>
      <c r="I975" s="25">
        <f>I976+I977</f>
        <v>100</v>
      </c>
      <c r="J975" s="8">
        <f>D975/B975*100</f>
        <v>72.143585393979706</v>
      </c>
      <c r="K975" s="8">
        <f t="shared" si="187"/>
        <v>188.39949784002943</v>
      </c>
      <c r="L975" s="8">
        <f t="shared" si="187"/>
        <v>120.36224223766634</v>
      </c>
    </row>
    <row r="976" spans="1:12" s="1" customFormat="1" x14ac:dyDescent="0.2">
      <c r="A976" s="9" t="s">
        <v>11</v>
      </c>
      <c r="B976" s="7">
        <v>757</v>
      </c>
      <c r="C976" s="7">
        <v>1071</v>
      </c>
      <c r="D976" s="7">
        <v>519</v>
      </c>
      <c r="E976" s="7">
        <v>1590</v>
      </c>
      <c r="F976" s="7">
        <v>1412</v>
      </c>
      <c r="G976" s="7">
        <v>1942</v>
      </c>
      <c r="H976" s="25">
        <f>D976/D975*100</f>
        <v>0.10448205888037106</v>
      </c>
      <c r="I976" s="25">
        <f>E976/E975*100</f>
        <v>7.8629998382892488E-2</v>
      </c>
      <c r="J976" s="8">
        <f>D976/B976*100</f>
        <v>68.560105680317037</v>
      </c>
      <c r="K976" s="8">
        <f t="shared" si="187"/>
        <v>36.756373937677054</v>
      </c>
      <c r="L976" s="8">
        <f t="shared" si="187"/>
        <v>81.87435633367663</v>
      </c>
    </row>
    <row r="977" spans="1:12" s="1" customFormat="1" x14ac:dyDescent="0.2">
      <c r="A977" s="9" t="s">
        <v>12</v>
      </c>
      <c r="B977" s="7">
        <v>687781</v>
      </c>
      <c r="C977" s="7">
        <v>1524322</v>
      </c>
      <c r="D977" s="7">
        <v>496217</v>
      </c>
      <c r="E977" s="7">
        <v>2020539</v>
      </c>
      <c r="F977" s="7">
        <v>262249</v>
      </c>
      <c r="G977" s="7">
        <v>1678094</v>
      </c>
      <c r="H977" s="25">
        <f>D977/D975*100</f>
        <v>99.895517941119621</v>
      </c>
      <c r="I977" s="25">
        <f>E977/E975*100</f>
        <v>99.921370001617106</v>
      </c>
      <c r="J977" s="8">
        <f>D977/B977*100</f>
        <v>72.147529518843939</v>
      </c>
      <c r="K977" s="8">
        <f t="shared" si="187"/>
        <v>189.2159741314552</v>
      </c>
      <c r="L977" s="8">
        <f t="shared" si="187"/>
        <v>120.40678293349478</v>
      </c>
    </row>
    <row r="978" spans="1:12" s="1" customFormat="1" ht="22.5" x14ac:dyDescent="0.2">
      <c r="A978" s="3" t="s">
        <v>153</v>
      </c>
      <c r="B978" s="7"/>
      <c r="C978" s="7"/>
      <c r="D978" s="7"/>
      <c r="E978" s="7"/>
      <c r="F978" s="7"/>
      <c r="G978" s="7"/>
      <c r="H978" s="46"/>
      <c r="I978" s="46"/>
      <c r="J978" s="46"/>
      <c r="K978" s="46"/>
      <c r="L978" s="46"/>
    </row>
    <row r="979" spans="1:12" s="1" customFormat="1" x14ac:dyDescent="0.2">
      <c r="A979" s="6" t="s">
        <v>7</v>
      </c>
      <c r="B979" s="7">
        <v>132356</v>
      </c>
      <c r="C979" s="7">
        <v>326820</v>
      </c>
      <c r="D979" s="7">
        <v>130075</v>
      </c>
      <c r="E979" s="7">
        <v>456895</v>
      </c>
      <c r="F979" s="7">
        <v>73085</v>
      </c>
      <c r="G979" s="7">
        <v>378740</v>
      </c>
      <c r="H979" s="25">
        <f>H980+H981</f>
        <v>100</v>
      </c>
      <c r="I979" s="25">
        <f>I980+I981</f>
        <v>100</v>
      </c>
      <c r="J979" s="8">
        <f>D979/B979*100</f>
        <v>98.276617607059748</v>
      </c>
      <c r="K979" s="8">
        <f>D979/F979*100</f>
        <v>177.97769720188822</v>
      </c>
      <c r="L979" s="8">
        <f>E979/G979*100</f>
        <v>120.63552833078101</v>
      </c>
    </row>
    <row r="980" spans="1:12" s="1" customFormat="1" x14ac:dyDescent="0.2">
      <c r="A980" s="9" t="s">
        <v>8</v>
      </c>
      <c r="B980" s="7">
        <v>0</v>
      </c>
      <c r="C980" s="7">
        <v>0</v>
      </c>
      <c r="D980" s="7">
        <v>0</v>
      </c>
      <c r="E980" s="7">
        <v>0</v>
      </c>
      <c r="F980" s="7">
        <v>0</v>
      </c>
      <c r="G980" s="7">
        <v>0</v>
      </c>
      <c r="H980" s="25">
        <f>D980/D979*100</f>
        <v>0</v>
      </c>
      <c r="I980" s="25">
        <f>E980/E979*100</f>
        <v>0</v>
      </c>
      <c r="J980" s="8">
        <v>0</v>
      </c>
      <c r="K980" s="8">
        <v>0</v>
      </c>
      <c r="L980" s="8">
        <v>0</v>
      </c>
    </row>
    <row r="981" spans="1:12" s="1" customFormat="1" x14ac:dyDescent="0.2">
      <c r="A981" s="9" t="s">
        <v>9</v>
      </c>
      <c r="B981" s="7">
        <v>132356</v>
      </c>
      <c r="C981" s="7">
        <v>326820</v>
      </c>
      <c r="D981" s="7">
        <v>130075</v>
      </c>
      <c r="E981" s="7">
        <v>456895</v>
      </c>
      <c r="F981" s="7">
        <v>73085</v>
      </c>
      <c r="G981" s="7">
        <v>378740</v>
      </c>
      <c r="H981" s="25">
        <f>D981/D979*100</f>
        <v>100</v>
      </c>
      <c r="I981" s="25">
        <f>E981/E979*100</f>
        <v>100</v>
      </c>
      <c r="J981" s="8">
        <f>D981/B981*100</f>
        <v>98.276617607059748</v>
      </c>
      <c r="K981" s="8">
        <f>D981/F981*100</f>
        <v>177.97769720188822</v>
      </c>
      <c r="L981" s="8">
        <f>E981/G981*100</f>
        <v>120.63552833078101</v>
      </c>
    </row>
    <row r="982" spans="1:12" s="1" customFormat="1" x14ac:dyDescent="0.2">
      <c r="A982" s="6" t="s">
        <v>10</v>
      </c>
      <c r="B982" s="7">
        <v>132356</v>
      </c>
      <c r="C982" s="7">
        <v>326820</v>
      </c>
      <c r="D982" s="7">
        <v>130075</v>
      </c>
      <c r="E982" s="7">
        <v>456895</v>
      </c>
      <c r="F982" s="7">
        <v>73085</v>
      </c>
      <c r="G982" s="7">
        <v>378740</v>
      </c>
      <c r="H982" s="25">
        <f>H983+H984</f>
        <v>100</v>
      </c>
      <c r="I982" s="25">
        <f>I983+I984</f>
        <v>100</v>
      </c>
      <c r="J982" s="8">
        <f>D982/B982*100</f>
        <v>98.276617607059748</v>
      </c>
      <c r="K982" s="8">
        <f>D982/F982*100</f>
        <v>177.97769720188822</v>
      </c>
      <c r="L982" s="8">
        <f>E982/G982*100</f>
        <v>120.63552833078101</v>
      </c>
    </row>
    <row r="983" spans="1:12" s="1" customFormat="1" x14ac:dyDescent="0.2">
      <c r="A983" s="9" t="s">
        <v>11</v>
      </c>
      <c r="B983" s="7">
        <v>1505</v>
      </c>
      <c r="C983" s="7">
        <v>6019</v>
      </c>
      <c r="D983" s="7">
        <v>4309</v>
      </c>
      <c r="E983" s="7">
        <v>10328</v>
      </c>
      <c r="F983" s="7">
        <v>2</v>
      </c>
      <c r="G983" s="7">
        <v>871</v>
      </c>
      <c r="H983" s="25">
        <f>D983/D982*100</f>
        <v>3.3127042091101289</v>
      </c>
      <c r="I983" s="25">
        <f>E983/E982*100</f>
        <v>2.2604756016152505</v>
      </c>
      <c r="J983" s="80">
        <f>D983/B983</f>
        <v>2.86312292358804</v>
      </c>
      <c r="K983" s="10"/>
      <c r="L983" s="10"/>
    </row>
    <row r="984" spans="1:12" s="1" customFormat="1" x14ac:dyDescent="0.2">
      <c r="A984" s="9" t="s">
        <v>12</v>
      </c>
      <c r="B984" s="7">
        <v>130851</v>
      </c>
      <c r="C984" s="7">
        <v>320801</v>
      </c>
      <c r="D984" s="7">
        <v>125766</v>
      </c>
      <c r="E984" s="7">
        <v>446567</v>
      </c>
      <c r="F984" s="7">
        <v>73083</v>
      </c>
      <c r="G984" s="7">
        <v>377869</v>
      </c>
      <c r="H984" s="25">
        <f>D984/D982*100</f>
        <v>96.687295790889877</v>
      </c>
      <c r="I984" s="25">
        <f>E984/E982*100</f>
        <v>97.739524398384745</v>
      </c>
      <c r="J984" s="8">
        <f>D984/B984*100</f>
        <v>96.113900543366114</v>
      </c>
      <c r="K984" s="8">
        <f>D984/F984*100</f>
        <v>172.08653175157013</v>
      </c>
      <c r="L984" s="8">
        <f>E984/G984*100</f>
        <v>118.180374680114</v>
      </c>
    </row>
    <row r="985" spans="1:12" s="1" customFormat="1" ht="22.5" x14ac:dyDescent="0.2">
      <c r="A985" s="3" t="s">
        <v>154</v>
      </c>
      <c r="B985" s="7"/>
      <c r="C985" s="7"/>
      <c r="D985" s="7"/>
      <c r="E985" s="7"/>
      <c r="F985" s="7"/>
      <c r="G985" s="7"/>
      <c r="H985" s="46"/>
      <c r="I985" s="46"/>
      <c r="J985" s="46"/>
      <c r="K985" s="46"/>
      <c r="L985" s="46"/>
    </row>
    <row r="986" spans="1:12" s="1" customFormat="1" x14ac:dyDescent="0.2">
      <c r="A986" s="6" t="s">
        <v>7</v>
      </c>
      <c r="B986" s="7">
        <v>26560</v>
      </c>
      <c r="C986" s="7">
        <v>65188.1</v>
      </c>
      <c r="D986" s="7">
        <v>26901</v>
      </c>
      <c r="E986" s="7">
        <v>92089.1</v>
      </c>
      <c r="F986" s="7">
        <v>41143</v>
      </c>
      <c r="G986" s="7">
        <v>147805</v>
      </c>
      <c r="H986" s="25">
        <f>H987+H988</f>
        <v>100</v>
      </c>
      <c r="I986" s="25">
        <f>I987+I988</f>
        <v>100</v>
      </c>
      <c r="J986" s="8">
        <f>D986/B986*100</f>
        <v>101.28388554216868</v>
      </c>
      <c r="K986" s="8">
        <f>D986/F986*100</f>
        <v>65.38414797170843</v>
      </c>
      <c r="L986" s="8">
        <f>E986/G986*100</f>
        <v>62.304455194343902</v>
      </c>
    </row>
    <row r="987" spans="1:12" s="1" customFormat="1" x14ac:dyDescent="0.2">
      <c r="A987" s="9" t="s">
        <v>8</v>
      </c>
      <c r="B987" s="7">
        <v>0</v>
      </c>
      <c r="C987" s="7">
        <v>0</v>
      </c>
      <c r="D987" s="7">
        <v>0</v>
      </c>
      <c r="E987" s="7">
        <v>0</v>
      </c>
      <c r="F987" s="7">
        <v>0</v>
      </c>
      <c r="G987" s="7">
        <v>0</v>
      </c>
      <c r="H987" s="25">
        <f>D987/D986*100</f>
        <v>0</v>
      </c>
      <c r="I987" s="25">
        <f>E987/E986*100</f>
        <v>0</v>
      </c>
      <c r="J987" s="8">
        <v>0</v>
      </c>
      <c r="K987" s="8">
        <v>0</v>
      </c>
      <c r="L987" s="8">
        <v>0</v>
      </c>
    </row>
    <row r="988" spans="1:12" s="1" customFormat="1" x14ac:dyDescent="0.2">
      <c r="A988" s="9" t="s">
        <v>9</v>
      </c>
      <c r="B988" s="7">
        <v>26560</v>
      </c>
      <c r="C988" s="7">
        <v>65188.1</v>
      </c>
      <c r="D988" s="7">
        <v>26901</v>
      </c>
      <c r="E988" s="7">
        <v>92089.1</v>
      </c>
      <c r="F988" s="7">
        <v>41143</v>
      </c>
      <c r="G988" s="7">
        <v>147805</v>
      </c>
      <c r="H988" s="25">
        <f>D988/D986*100</f>
        <v>100</v>
      </c>
      <c r="I988" s="25">
        <f>E988/E986*100</f>
        <v>100</v>
      </c>
      <c r="J988" s="8">
        <f>D988/B988*100</f>
        <v>101.28388554216868</v>
      </c>
      <c r="K988" s="8">
        <f>D988/F988*100</f>
        <v>65.38414797170843</v>
      </c>
      <c r="L988" s="8">
        <f>E988/G988*100</f>
        <v>62.304455194343902</v>
      </c>
    </row>
    <row r="989" spans="1:12" s="1" customFormat="1" x14ac:dyDescent="0.2">
      <c r="A989" s="6" t="s">
        <v>10</v>
      </c>
      <c r="B989" s="7">
        <v>26560</v>
      </c>
      <c r="C989" s="7">
        <v>65188.1</v>
      </c>
      <c r="D989" s="7">
        <v>26901</v>
      </c>
      <c r="E989" s="7">
        <v>92089.1</v>
      </c>
      <c r="F989" s="7">
        <v>41143</v>
      </c>
      <c r="G989" s="7">
        <v>147805</v>
      </c>
      <c r="H989" s="25">
        <f>H990+H991</f>
        <v>100</v>
      </c>
      <c r="I989" s="25">
        <f>I990+I991</f>
        <v>100</v>
      </c>
      <c r="J989" s="8">
        <f>D989/B989*100</f>
        <v>101.28388554216868</v>
      </c>
      <c r="K989" s="8">
        <f>D989/F989*100</f>
        <v>65.38414797170843</v>
      </c>
      <c r="L989" s="8">
        <f>E989/G989*100</f>
        <v>62.304455194343902</v>
      </c>
    </row>
    <row r="990" spans="1:12" s="1" customFormat="1" x14ac:dyDescent="0.2">
      <c r="A990" s="9" t="s">
        <v>11</v>
      </c>
      <c r="B990" s="7">
        <v>951</v>
      </c>
      <c r="C990" s="7">
        <v>2667</v>
      </c>
      <c r="D990" s="7">
        <v>1093</v>
      </c>
      <c r="E990" s="7">
        <v>3760</v>
      </c>
      <c r="F990" s="7">
        <v>41</v>
      </c>
      <c r="G990" s="7">
        <v>282</v>
      </c>
      <c r="H990" s="25">
        <f>D990/D989*100</f>
        <v>4.0630459834206905</v>
      </c>
      <c r="I990" s="25">
        <f>E990/E989*100</f>
        <v>4.0830022228472203</v>
      </c>
      <c r="J990" s="8">
        <f>D990/B990*100</f>
        <v>114.931650893796</v>
      </c>
      <c r="K990" s="10"/>
      <c r="L990" s="10"/>
    </row>
    <row r="991" spans="1:12" s="1" customFormat="1" x14ac:dyDescent="0.2">
      <c r="A991" s="9" t="s">
        <v>12</v>
      </c>
      <c r="B991" s="7">
        <v>25609</v>
      </c>
      <c r="C991" s="7">
        <v>62521.1</v>
      </c>
      <c r="D991" s="7">
        <v>25808</v>
      </c>
      <c r="E991" s="7">
        <v>88329.1</v>
      </c>
      <c r="F991" s="7">
        <v>41102</v>
      </c>
      <c r="G991" s="7">
        <v>147523</v>
      </c>
      <c r="H991" s="25">
        <f>D991/D989*100</f>
        <v>95.936954016579307</v>
      </c>
      <c r="I991" s="25">
        <f>E991/E989*100</f>
        <v>95.916997777152773</v>
      </c>
      <c r="J991" s="8">
        <f>D991/B991*100</f>
        <v>100.77707056113086</v>
      </c>
      <c r="K991" s="8">
        <f>D991/F991*100</f>
        <v>62.790131867062428</v>
      </c>
      <c r="L991" s="8">
        <f>E991/G991*100</f>
        <v>59.874799183856076</v>
      </c>
    </row>
    <row r="992" spans="1:12" s="1" customFormat="1" ht="22.5" x14ac:dyDescent="0.2">
      <c r="A992" s="3" t="s">
        <v>155</v>
      </c>
      <c r="B992" s="7"/>
      <c r="C992" s="7"/>
      <c r="D992" s="7"/>
      <c r="E992" s="7"/>
      <c r="F992" s="7"/>
      <c r="G992" s="7"/>
      <c r="H992" s="46"/>
      <c r="I992" s="46"/>
      <c r="J992" s="46"/>
      <c r="K992" s="46"/>
      <c r="L992" s="46"/>
    </row>
    <row r="993" spans="1:12" s="1" customFormat="1" x14ac:dyDescent="0.2">
      <c r="A993" s="6" t="s">
        <v>7</v>
      </c>
      <c r="B993" s="7">
        <v>85213</v>
      </c>
      <c r="C993" s="7">
        <v>261448</v>
      </c>
      <c r="D993" s="7">
        <v>124336</v>
      </c>
      <c r="E993" s="7">
        <v>385784</v>
      </c>
      <c r="F993" s="7">
        <v>216059</v>
      </c>
      <c r="G993" s="7">
        <v>473745</v>
      </c>
      <c r="H993" s="25">
        <f>H994+H995</f>
        <v>100</v>
      </c>
      <c r="I993" s="25">
        <f>I994+I995</f>
        <v>100</v>
      </c>
      <c r="J993" s="8">
        <f>D993/B993*100</f>
        <v>145.91200873106217</v>
      </c>
      <c r="K993" s="8">
        <f>D993/F993*100</f>
        <v>57.547244039822452</v>
      </c>
      <c r="L993" s="8">
        <f>E993/G993*100</f>
        <v>81.432838341301746</v>
      </c>
    </row>
    <row r="994" spans="1:12" s="1" customFormat="1" x14ac:dyDescent="0.2">
      <c r="A994" s="9" t="s">
        <v>8</v>
      </c>
      <c r="B994" s="7">
        <v>0</v>
      </c>
      <c r="C994" s="7">
        <v>0</v>
      </c>
      <c r="D994" s="7">
        <v>0</v>
      </c>
      <c r="E994" s="7">
        <v>0</v>
      </c>
      <c r="F994" s="7">
        <v>0</v>
      </c>
      <c r="G994" s="7">
        <v>0</v>
      </c>
      <c r="H994" s="25">
        <f>D994/D993*100</f>
        <v>0</v>
      </c>
      <c r="I994" s="25">
        <f>E994/E993*100</f>
        <v>0</v>
      </c>
      <c r="J994" s="8">
        <v>0</v>
      </c>
      <c r="K994" s="8">
        <v>0</v>
      </c>
      <c r="L994" s="8">
        <v>0</v>
      </c>
    </row>
    <row r="995" spans="1:12" s="1" customFormat="1" x14ac:dyDescent="0.2">
      <c r="A995" s="9" t="s">
        <v>9</v>
      </c>
      <c r="B995" s="7">
        <v>85213</v>
      </c>
      <c r="C995" s="7">
        <v>261448</v>
      </c>
      <c r="D995" s="7">
        <v>124336</v>
      </c>
      <c r="E995" s="7">
        <v>385784</v>
      </c>
      <c r="F995" s="7">
        <v>216059</v>
      </c>
      <c r="G995" s="7">
        <v>473745</v>
      </c>
      <c r="H995" s="25">
        <f>D995/D993*100</f>
        <v>100</v>
      </c>
      <c r="I995" s="25">
        <f>E995/E993*100</f>
        <v>100</v>
      </c>
      <c r="J995" s="8">
        <f>D995/B995*100</f>
        <v>145.91200873106217</v>
      </c>
      <c r="K995" s="8">
        <f>D995/F995*100</f>
        <v>57.547244039822452</v>
      </c>
      <c r="L995" s="8">
        <f>E995/G995*100</f>
        <v>81.432838341301746</v>
      </c>
    </row>
    <row r="996" spans="1:12" s="1" customFormat="1" x14ac:dyDescent="0.2">
      <c r="A996" s="6" t="s">
        <v>10</v>
      </c>
      <c r="B996" s="7">
        <v>85213</v>
      </c>
      <c r="C996" s="7">
        <v>261448</v>
      </c>
      <c r="D996" s="7">
        <v>124336</v>
      </c>
      <c r="E996" s="7">
        <v>385784</v>
      </c>
      <c r="F996" s="7">
        <v>216059</v>
      </c>
      <c r="G996" s="7">
        <v>473745</v>
      </c>
      <c r="H996" s="25">
        <f>H997+H998</f>
        <v>100</v>
      </c>
      <c r="I996" s="25">
        <f>I997+I998</f>
        <v>100.00000000000001</v>
      </c>
      <c r="J996" s="8">
        <f>D996/B996*100</f>
        <v>145.91200873106217</v>
      </c>
      <c r="K996" s="8">
        <f>D996/F996*100</f>
        <v>57.547244039822452</v>
      </c>
      <c r="L996" s="8">
        <f>E996/G996*100</f>
        <v>81.432838341301746</v>
      </c>
    </row>
    <row r="997" spans="1:12" s="1" customFormat="1" x14ac:dyDescent="0.2">
      <c r="A997" s="9" t="s">
        <v>11</v>
      </c>
      <c r="B997" s="7">
        <v>13631</v>
      </c>
      <c r="C997" s="7">
        <v>31222</v>
      </c>
      <c r="D997" s="7">
        <v>12418</v>
      </c>
      <c r="E997" s="7">
        <v>43640</v>
      </c>
      <c r="F997" s="7">
        <v>0</v>
      </c>
      <c r="G997" s="7">
        <v>566</v>
      </c>
      <c r="H997" s="25">
        <f>D997/D996*100</f>
        <v>9.9874533522069235</v>
      </c>
      <c r="I997" s="25">
        <f>E997/E996*100</f>
        <v>11.312029529477636</v>
      </c>
      <c r="J997" s="8">
        <f>D997/B997*100</f>
        <v>91.101166458807128</v>
      </c>
      <c r="K997" s="8">
        <v>0</v>
      </c>
      <c r="L997" s="10"/>
    </row>
    <row r="998" spans="1:12" s="1" customFormat="1" x14ac:dyDescent="0.2">
      <c r="A998" s="9" t="s">
        <v>12</v>
      </c>
      <c r="B998" s="7">
        <v>71582</v>
      </c>
      <c r="C998" s="7">
        <v>230226</v>
      </c>
      <c r="D998" s="7">
        <v>111918</v>
      </c>
      <c r="E998" s="7">
        <v>342144</v>
      </c>
      <c r="F998" s="7">
        <v>216059</v>
      </c>
      <c r="G998" s="7">
        <v>473179</v>
      </c>
      <c r="H998" s="25">
        <f>D998/D996*100</f>
        <v>90.012546647793073</v>
      </c>
      <c r="I998" s="25">
        <f>E998/E996*100</f>
        <v>88.687970470522373</v>
      </c>
      <c r="J998" s="8">
        <f>D998/B998*100</f>
        <v>156.34936157134476</v>
      </c>
      <c r="K998" s="8">
        <f>D998/F998*100</f>
        <v>51.799739885864504</v>
      </c>
      <c r="L998" s="8">
        <f>E998/G998*100</f>
        <v>72.307519987150741</v>
      </c>
    </row>
    <row r="999" spans="1:12" s="1" customFormat="1" x14ac:dyDescent="0.2">
      <c r="A999" s="3" t="s">
        <v>156</v>
      </c>
      <c r="B999" s="7"/>
      <c r="C999" s="7"/>
      <c r="D999" s="7"/>
      <c r="E999" s="7"/>
      <c r="F999" s="7"/>
      <c r="G999" s="7"/>
      <c r="H999" s="46"/>
      <c r="I999" s="46"/>
      <c r="J999" s="46"/>
      <c r="K999" s="46"/>
      <c r="L999" s="46"/>
    </row>
    <row r="1000" spans="1:12" s="1" customFormat="1" x14ac:dyDescent="0.2">
      <c r="A1000" s="6" t="s">
        <v>7</v>
      </c>
      <c r="B1000" s="7">
        <v>42</v>
      </c>
      <c r="C1000" s="7">
        <v>126</v>
      </c>
      <c r="D1000" s="7">
        <v>42</v>
      </c>
      <c r="E1000" s="7">
        <v>168</v>
      </c>
      <c r="F1000" s="7">
        <v>42</v>
      </c>
      <c r="G1000" s="7">
        <v>168</v>
      </c>
      <c r="H1000" s="25">
        <f>H1001+H1002</f>
        <v>100</v>
      </c>
      <c r="I1000" s="25">
        <f>I1001+I1002</f>
        <v>100</v>
      </c>
      <c r="J1000" s="8">
        <f>D1000/B1000*100</f>
        <v>100</v>
      </c>
      <c r="K1000" s="8">
        <f>D1000/F1000*100</f>
        <v>100</v>
      </c>
      <c r="L1000" s="8">
        <f>E1000/G1000*100</f>
        <v>100</v>
      </c>
    </row>
    <row r="1001" spans="1:12" s="1" customFormat="1" x14ac:dyDescent="0.2">
      <c r="A1001" s="9" t="s">
        <v>8</v>
      </c>
      <c r="B1001" s="7">
        <v>42</v>
      </c>
      <c r="C1001" s="7">
        <v>126</v>
      </c>
      <c r="D1001" s="7">
        <v>42</v>
      </c>
      <c r="E1001" s="7">
        <v>168</v>
      </c>
      <c r="F1001" s="7">
        <v>42</v>
      </c>
      <c r="G1001" s="7">
        <v>168</v>
      </c>
      <c r="H1001" s="25">
        <f>D1001/D1000*100</f>
        <v>100</v>
      </c>
      <c r="I1001" s="25">
        <f>E1001/E1000*100</f>
        <v>100</v>
      </c>
      <c r="J1001" s="8">
        <f>D1001/B1001*100</f>
        <v>100</v>
      </c>
      <c r="K1001" s="8">
        <f>D1001/F1001*100</f>
        <v>100</v>
      </c>
      <c r="L1001" s="8">
        <f>E1001/G1001*100</f>
        <v>100</v>
      </c>
    </row>
    <row r="1002" spans="1:12" s="1" customFormat="1" x14ac:dyDescent="0.2">
      <c r="A1002" s="9" t="s">
        <v>9</v>
      </c>
      <c r="B1002" s="7">
        <v>0</v>
      </c>
      <c r="C1002" s="7">
        <v>0</v>
      </c>
      <c r="D1002" s="7">
        <v>0</v>
      </c>
      <c r="E1002" s="7">
        <v>0</v>
      </c>
      <c r="F1002" s="7">
        <v>0</v>
      </c>
      <c r="G1002" s="7">
        <v>0</v>
      </c>
      <c r="H1002" s="25">
        <f>D1002/D1000*100</f>
        <v>0</v>
      </c>
      <c r="I1002" s="25">
        <f>E1002/E1000*100</f>
        <v>0</v>
      </c>
      <c r="J1002" s="8">
        <v>0</v>
      </c>
      <c r="K1002" s="8">
        <v>0</v>
      </c>
      <c r="L1002" s="8">
        <v>0</v>
      </c>
    </row>
    <row r="1003" spans="1:12" s="1" customFormat="1" x14ac:dyDescent="0.2">
      <c r="A1003" s="6" t="s">
        <v>10</v>
      </c>
      <c r="B1003" s="7">
        <v>42</v>
      </c>
      <c r="C1003" s="7">
        <v>126</v>
      </c>
      <c r="D1003" s="7">
        <v>42</v>
      </c>
      <c r="E1003" s="7">
        <v>168</v>
      </c>
      <c r="F1003" s="7">
        <v>42</v>
      </c>
      <c r="G1003" s="7">
        <v>168</v>
      </c>
      <c r="H1003" s="25">
        <f>H1004+H1005</f>
        <v>100</v>
      </c>
      <c r="I1003" s="25">
        <f>I1004+I1005</f>
        <v>100</v>
      </c>
      <c r="J1003" s="8">
        <f>D1003/B1003*100</f>
        <v>100</v>
      </c>
      <c r="K1003" s="8">
        <f>D1003/F1003*100</f>
        <v>100</v>
      </c>
      <c r="L1003" s="8">
        <f>E1003/G1003*100</f>
        <v>100</v>
      </c>
    </row>
    <row r="1004" spans="1:12" s="1" customFormat="1" x14ac:dyDescent="0.2">
      <c r="A1004" s="9" t="s">
        <v>11</v>
      </c>
      <c r="B1004" s="7">
        <v>0</v>
      </c>
      <c r="C1004" s="7">
        <v>0</v>
      </c>
      <c r="D1004" s="7">
        <v>0</v>
      </c>
      <c r="E1004" s="7">
        <v>0</v>
      </c>
      <c r="F1004" s="7">
        <v>0</v>
      </c>
      <c r="G1004" s="7">
        <v>0</v>
      </c>
      <c r="H1004" s="25">
        <f>D1004/D1003*100</f>
        <v>0</v>
      </c>
      <c r="I1004" s="25">
        <f>E1004/E1003*100</f>
        <v>0</v>
      </c>
      <c r="J1004" s="8">
        <v>0</v>
      </c>
      <c r="K1004" s="8">
        <v>0</v>
      </c>
      <c r="L1004" s="8">
        <v>0</v>
      </c>
    </row>
    <row r="1005" spans="1:12" s="1" customFormat="1" x14ac:dyDescent="0.2">
      <c r="A1005" s="9" t="s">
        <v>12</v>
      </c>
      <c r="B1005" s="7">
        <v>42</v>
      </c>
      <c r="C1005" s="7">
        <v>126</v>
      </c>
      <c r="D1005" s="7">
        <v>42</v>
      </c>
      <c r="E1005" s="7">
        <v>168</v>
      </c>
      <c r="F1005" s="7">
        <v>42</v>
      </c>
      <c r="G1005" s="7">
        <v>168</v>
      </c>
      <c r="H1005" s="25">
        <f>D1005/D1003*100</f>
        <v>100</v>
      </c>
      <c r="I1005" s="25">
        <f>E1005/E1003*100</f>
        <v>100</v>
      </c>
      <c r="J1005" s="8">
        <f>D1005/B1005*100</f>
        <v>100</v>
      </c>
      <c r="K1005" s="8">
        <f>D1005/F1005*100</f>
        <v>100</v>
      </c>
      <c r="L1005" s="8">
        <f>E1005/G1005*100</f>
        <v>100</v>
      </c>
    </row>
    <row r="1006" spans="1:12" s="1" customFormat="1" ht="22.5" x14ac:dyDescent="0.2">
      <c r="A1006" s="3" t="s">
        <v>157</v>
      </c>
      <c r="B1006" s="7"/>
      <c r="C1006" s="7"/>
      <c r="D1006" s="7"/>
      <c r="E1006" s="7"/>
      <c r="F1006" s="7"/>
      <c r="G1006" s="7"/>
      <c r="H1006" s="46"/>
      <c r="I1006" s="46"/>
      <c r="J1006" s="46"/>
      <c r="K1006" s="46"/>
      <c r="L1006" s="46"/>
    </row>
    <row r="1007" spans="1:12" s="1" customFormat="1" x14ac:dyDescent="0.2">
      <c r="A1007" s="6" t="s">
        <v>7</v>
      </c>
      <c r="B1007" s="7">
        <v>1893.4110000000001</v>
      </c>
      <c r="C1007" s="7">
        <v>4312.4340000000002</v>
      </c>
      <c r="D1007" s="7">
        <v>1398.7929999999999</v>
      </c>
      <c r="E1007" s="7">
        <v>5711.2269999999999</v>
      </c>
      <c r="F1007" s="7">
        <v>1818.1510000000001</v>
      </c>
      <c r="G1007" s="7">
        <v>7340.9179999999997</v>
      </c>
      <c r="H1007" s="25">
        <f>H1008+H1009</f>
        <v>100</v>
      </c>
      <c r="I1007" s="25">
        <f>I1008+I1009</f>
        <v>100</v>
      </c>
      <c r="J1007" s="8">
        <f t="shared" ref="J1007:J1012" si="188">D1007/B1007*100</f>
        <v>73.876881458911981</v>
      </c>
      <c r="K1007" s="8">
        <f t="shared" ref="K1007:L1010" si="189">D1007/F1007*100</f>
        <v>76.934919046877837</v>
      </c>
      <c r="L1007" s="8">
        <f t="shared" si="189"/>
        <v>77.799901865134586</v>
      </c>
    </row>
    <row r="1008" spans="1:12" s="1" customFormat="1" x14ac:dyDescent="0.2">
      <c r="A1008" s="9" t="s">
        <v>8</v>
      </c>
      <c r="B1008" s="7">
        <v>64.405000000000001</v>
      </c>
      <c r="C1008" s="7">
        <v>190.44399999999999</v>
      </c>
      <c r="D1008" s="7">
        <v>65.936999999999998</v>
      </c>
      <c r="E1008" s="7">
        <v>256.38099999999997</v>
      </c>
      <c r="F1008" s="7">
        <v>62.286000000000001</v>
      </c>
      <c r="G1008" s="7">
        <v>243.33500000000001</v>
      </c>
      <c r="H1008" s="25">
        <f>D1008/D1007*100</f>
        <v>4.7138497261567647</v>
      </c>
      <c r="I1008" s="25">
        <f>E1008/E1007*100</f>
        <v>4.4890703871514823</v>
      </c>
      <c r="J1008" s="8">
        <f t="shared" si="188"/>
        <v>102.37869730610979</v>
      </c>
      <c r="K1008" s="8">
        <f t="shared" si="189"/>
        <v>105.86167035931027</v>
      </c>
      <c r="L1008" s="8">
        <f t="shared" si="189"/>
        <v>105.3613331415538</v>
      </c>
    </row>
    <row r="1009" spans="1:12" s="1" customFormat="1" x14ac:dyDescent="0.2">
      <c r="A1009" s="9" t="s">
        <v>9</v>
      </c>
      <c r="B1009" s="7">
        <v>1829.0060000000001</v>
      </c>
      <c r="C1009" s="7">
        <v>4121.99</v>
      </c>
      <c r="D1009" s="7">
        <v>1332.856</v>
      </c>
      <c r="E1009" s="7">
        <v>5454.8459999999995</v>
      </c>
      <c r="F1009" s="7">
        <v>1755.864</v>
      </c>
      <c r="G1009" s="7">
        <v>7097.5829999999996</v>
      </c>
      <c r="H1009" s="25">
        <f>D1009/D1007*100</f>
        <v>95.286150273843234</v>
      </c>
      <c r="I1009" s="25">
        <f>E1009/E1007*100</f>
        <v>95.510929612848514</v>
      </c>
      <c r="J1009" s="8">
        <f t="shared" si="188"/>
        <v>72.873243718172603</v>
      </c>
      <c r="K1009" s="8">
        <f t="shared" si="189"/>
        <v>75.908840320207034</v>
      </c>
      <c r="L1009" s="8">
        <f t="shared" si="189"/>
        <v>76.854980068567002</v>
      </c>
    </row>
    <row r="1010" spans="1:12" s="1" customFormat="1" x14ac:dyDescent="0.2">
      <c r="A1010" s="6" t="s">
        <v>10</v>
      </c>
      <c r="B1010" s="7">
        <v>1893.4110000000001</v>
      </c>
      <c r="C1010" s="7">
        <v>4312.4340000000002</v>
      </c>
      <c r="D1010" s="7">
        <v>1398.7929999999999</v>
      </c>
      <c r="E1010" s="7">
        <v>5711.2269999999999</v>
      </c>
      <c r="F1010" s="7">
        <v>1818.1510000000001</v>
      </c>
      <c r="G1010" s="7">
        <v>7340.9179999999997</v>
      </c>
      <c r="H1010" s="25">
        <f>H1011+H1012</f>
        <v>100</v>
      </c>
      <c r="I1010" s="25">
        <f>I1011+I1012</f>
        <v>100.00001750937234</v>
      </c>
      <c r="J1010" s="8">
        <f t="shared" si="188"/>
        <v>73.876881458911981</v>
      </c>
      <c r="K1010" s="8">
        <f t="shared" si="189"/>
        <v>76.934919046877837</v>
      </c>
      <c r="L1010" s="8">
        <f t="shared" si="189"/>
        <v>77.799901865134586</v>
      </c>
    </row>
    <row r="1011" spans="1:12" s="1" customFormat="1" x14ac:dyDescent="0.2">
      <c r="A1011" s="9" t="s">
        <v>11</v>
      </c>
      <c r="B1011" s="7">
        <v>127.02800000000001</v>
      </c>
      <c r="C1011" s="7">
        <v>331.774</v>
      </c>
      <c r="D1011" s="7">
        <v>147.029</v>
      </c>
      <c r="E1011" s="7">
        <v>478.80399999999997</v>
      </c>
      <c r="F1011" s="7">
        <v>5.4260000000000002</v>
      </c>
      <c r="G1011" s="7">
        <v>35.283999999999999</v>
      </c>
      <c r="H1011" s="25">
        <f>D1011/D1010*100</f>
        <v>10.511133527262432</v>
      </c>
      <c r="I1011" s="25">
        <f>E1011/E1010*100</f>
        <v>8.3835575087454934</v>
      </c>
      <c r="J1011" s="8">
        <f t="shared" si="188"/>
        <v>115.7453474824448</v>
      </c>
      <c r="K1011" s="10"/>
      <c r="L1011" s="10"/>
    </row>
    <row r="1012" spans="1:12" s="1" customFormat="1" x14ac:dyDescent="0.2">
      <c r="A1012" s="9" t="s">
        <v>12</v>
      </c>
      <c r="B1012" s="7">
        <v>1766.383</v>
      </c>
      <c r="C1012" s="7">
        <v>3980.66</v>
      </c>
      <c r="D1012" s="7">
        <v>1251.7639999999999</v>
      </c>
      <c r="E1012" s="7">
        <v>5232.424</v>
      </c>
      <c r="F1012" s="7">
        <v>1812.7239999999999</v>
      </c>
      <c r="G1012" s="7">
        <v>7305.6350000000002</v>
      </c>
      <c r="H1012" s="25">
        <f>D1012/D1010*100</f>
        <v>89.48886647273757</v>
      </c>
      <c r="I1012" s="25">
        <f>E1012/E1010*100</f>
        <v>91.616460000626844</v>
      </c>
      <c r="J1012" s="8">
        <f t="shared" si="188"/>
        <v>70.865944701686999</v>
      </c>
      <c r="K1012" s="8">
        <f>D1012/F1012*100</f>
        <v>69.054307219411228</v>
      </c>
      <c r="L1012" s="8">
        <f>E1012/G1012*100</f>
        <v>71.621754987759445</v>
      </c>
    </row>
    <row r="1013" spans="1:12" s="1" customFormat="1" ht="22.5" x14ac:dyDescent="0.2">
      <c r="A1013" s="3" t="s">
        <v>158</v>
      </c>
      <c r="B1013" s="7"/>
      <c r="C1013" s="7"/>
      <c r="D1013" s="7"/>
      <c r="E1013" s="7"/>
      <c r="F1013" s="7"/>
      <c r="G1013" s="7"/>
      <c r="H1013" s="46"/>
      <c r="I1013" s="46"/>
      <c r="J1013" s="46"/>
      <c r="K1013" s="46"/>
      <c r="L1013" s="46"/>
    </row>
    <row r="1014" spans="1:12" s="1" customFormat="1" x14ac:dyDescent="0.2">
      <c r="A1014" s="6" t="s">
        <v>7</v>
      </c>
      <c r="B1014" s="7">
        <v>1334.1489999999999</v>
      </c>
      <c r="C1014" s="7">
        <v>3791.0189999999998</v>
      </c>
      <c r="D1014" s="7">
        <v>1219.528</v>
      </c>
      <c r="E1014" s="7">
        <v>5010.5469999999996</v>
      </c>
      <c r="F1014" s="7">
        <v>974.12199999999996</v>
      </c>
      <c r="G1014" s="7">
        <v>3001.9180000000001</v>
      </c>
      <c r="H1014" s="25">
        <f>H1015+H1016</f>
        <v>99.999999999999986</v>
      </c>
      <c r="I1014" s="25">
        <f>I1015+I1016</f>
        <v>100</v>
      </c>
      <c r="J1014" s="8">
        <f t="shared" ref="J1014:J1019" si="190">D1014/B1014*100</f>
        <v>91.408680739557582</v>
      </c>
      <c r="K1014" s="8">
        <f t="shared" ref="K1014:L1017" si="191">D1014/F1014*100</f>
        <v>125.19253235221051</v>
      </c>
      <c r="L1014" s="8">
        <f t="shared" si="191"/>
        <v>166.911521234091</v>
      </c>
    </row>
    <row r="1015" spans="1:12" s="1" customFormat="1" x14ac:dyDescent="0.2">
      <c r="A1015" s="9" t="s">
        <v>8</v>
      </c>
      <c r="B1015" s="7">
        <v>2.2959999999999998</v>
      </c>
      <c r="C1015" s="7">
        <v>21.094999999999999</v>
      </c>
      <c r="D1015" s="7">
        <v>2.2959999999999998</v>
      </c>
      <c r="E1015" s="7">
        <v>23.390999999999998</v>
      </c>
      <c r="F1015" s="7">
        <v>4.13</v>
      </c>
      <c r="G1015" s="7">
        <v>53.639000000000003</v>
      </c>
      <c r="H1015" s="25">
        <f>D1015/D1014*100</f>
        <v>0.18826956002650205</v>
      </c>
      <c r="I1015" s="25">
        <f>E1015/E1014*100</f>
        <v>0.46683525770739204</v>
      </c>
      <c r="J1015" s="8">
        <f t="shared" si="190"/>
        <v>100</v>
      </c>
      <c r="K1015" s="8">
        <f t="shared" si="191"/>
        <v>55.593220338983052</v>
      </c>
      <c r="L1015" s="8">
        <f t="shared" si="191"/>
        <v>43.608195529372281</v>
      </c>
    </row>
    <row r="1016" spans="1:12" s="1" customFormat="1" x14ac:dyDescent="0.2">
      <c r="A1016" s="9" t="s">
        <v>9</v>
      </c>
      <c r="B1016" s="7">
        <v>1331.8530000000001</v>
      </c>
      <c r="C1016" s="7">
        <v>3769.924</v>
      </c>
      <c r="D1016" s="7">
        <v>1217.232</v>
      </c>
      <c r="E1016" s="7">
        <v>4987.1559999999999</v>
      </c>
      <c r="F1016" s="7">
        <v>969.99199999999996</v>
      </c>
      <c r="G1016" s="7">
        <v>2948.279</v>
      </c>
      <c r="H1016" s="25">
        <f>D1016/D1014*100</f>
        <v>99.811730439973488</v>
      </c>
      <c r="I1016" s="25">
        <f>E1016/E1014*100</f>
        <v>99.533164742292612</v>
      </c>
      <c r="J1016" s="8">
        <f t="shared" si="190"/>
        <v>91.393870044216584</v>
      </c>
      <c r="K1016" s="8">
        <f t="shared" si="191"/>
        <v>125.48887001129907</v>
      </c>
      <c r="L1016" s="8">
        <f t="shared" si="191"/>
        <v>169.15481879428643</v>
      </c>
    </row>
    <row r="1017" spans="1:12" s="1" customFormat="1" x14ac:dyDescent="0.2">
      <c r="A1017" s="6" t="s">
        <v>10</v>
      </c>
      <c r="B1017" s="7">
        <v>1334.1489999999999</v>
      </c>
      <c r="C1017" s="7">
        <v>3791.0189999999998</v>
      </c>
      <c r="D1017" s="7">
        <v>1219.528</v>
      </c>
      <c r="E1017" s="7">
        <v>5010.5469999999996</v>
      </c>
      <c r="F1017" s="7">
        <v>974.12199999999996</v>
      </c>
      <c r="G1017" s="7">
        <v>3001.9180000000001</v>
      </c>
      <c r="H1017" s="25">
        <f>H1018+H1019</f>
        <v>99.999999999999986</v>
      </c>
      <c r="I1017" s="25">
        <f>I1018+I1019</f>
        <v>100</v>
      </c>
      <c r="J1017" s="8">
        <f t="shared" si="190"/>
        <v>91.408680739557582</v>
      </c>
      <c r="K1017" s="8">
        <f t="shared" si="191"/>
        <v>125.19253235221051</v>
      </c>
      <c r="L1017" s="8">
        <f t="shared" si="191"/>
        <v>166.911521234091</v>
      </c>
    </row>
    <row r="1018" spans="1:12" s="1" customFormat="1" x14ac:dyDescent="0.2">
      <c r="A1018" s="9" t="s">
        <v>11</v>
      </c>
      <c r="B1018" s="7">
        <v>243.91900000000001</v>
      </c>
      <c r="C1018" s="7">
        <v>1553.6030000000001</v>
      </c>
      <c r="D1018" s="7">
        <v>93.14</v>
      </c>
      <c r="E1018" s="7">
        <v>1646.742</v>
      </c>
      <c r="F1018" s="7">
        <v>9.0869999999999997</v>
      </c>
      <c r="G1018" s="7">
        <v>10.83</v>
      </c>
      <c r="H1018" s="25">
        <f>D1018/D1017*100</f>
        <v>7.6373810195419862</v>
      </c>
      <c r="I1018" s="25">
        <f>E1018/E1017*100</f>
        <v>32.865513485852944</v>
      </c>
      <c r="J1018" s="8">
        <f t="shared" si="190"/>
        <v>38.184807251587614</v>
      </c>
      <c r="K1018" s="10"/>
      <c r="L1018" s="10"/>
    </row>
    <row r="1019" spans="1:12" s="1" customFormat="1" x14ac:dyDescent="0.2">
      <c r="A1019" s="9" t="s">
        <v>12</v>
      </c>
      <c r="B1019" s="7">
        <v>1090.23</v>
      </c>
      <c r="C1019" s="7">
        <v>2237.4169999999999</v>
      </c>
      <c r="D1019" s="7">
        <v>1126.3879999999999</v>
      </c>
      <c r="E1019" s="7">
        <v>3363.8049999999998</v>
      </c>
      <c r="F1019" s="7">
        <v>965.03499999999997</v>
      </c>
      <c r="G1019" s="7">
        <v>2991.087</v>
      </c>
      <c r="H1019" s="25">
        <f>D1019/D1017*100</f>
        <v>92.362618980457995</v>
      </c>
      <c r="I1019" s="25">
        <f>E1019/E1017*100</f>
        <v>67.134486514147056</v>
      </c>
      <c r="J1019" s="8">
        <f t="shared" si="190"/>
        <v>103.31654788439135</v>
      </c>
      <c r="K1019" s="8">
        <f>D1019/F1019*100</f>
        <v>116.71991171304667</v>
      </c>
      <c r="L1019" s="8">
        <f>E1019/G1019*100</f>
        <v>112.46095483013366</v>
      </c>
    </row>
    <row r="1020" spans="1:12" s="1" customFormat="1" ht="22.5" x14ac:dyDescent="0.2">
      <c r="A1020" s="3" t="s">
        <v>159</v>
      </c>
      <c r="B1020" s="7"/>
      <c r="C1020" s="7"/>
      <c r="D1020" s="7"/>
      <c r="E1020" s="7"/>
      <c r="F1020" s="7"/>
      <c r="G1020" s="7"/>
      <c r="H1020" s="46"/>
      <c r="I1020" s="46"/>
      <c r="J1020" s="46"/>
      <c r="K1020" s="46"/>
      <c r="L1020" s="46"/>
    </row>
    <row r="1021" spans="1:12" s="1" customFormat="1" x14ac:dyDescent="0.2">
      <c r="A1021" s="6" t="s">
        <v>7</v>
      </c>
      <c r="B1021" s="7">
        <v>14157.242</v>
      </c>
      <c r="C1021" s="7">
        <v>35659.883000000002</v>
      </c>
      <c r="D1021" s="7">
        <v>16319.505999999999</v>
      </c>
      <c r="E1021" s="7">
        <v>51979.39</v>
      </c>
      <c r="F1021" s="7">
        <v>17294.663</v>
      </c>
      <c r="G1021" s="7">
        <v>51432.665999999997</v>
      </c>
      <c r="H1021" s="25">
        <f>H1022+H1023</f>
        <v>100.00000612763647</v>
      </c>
      <c r="I1021" s="25">
        <f>I1022+I1023</f>
        <v>99.999998076160566</v>
      </c>
      <c r="J1021" s="8">
        <f t="shared" ref="J1021:J1026" si="192">D1021/B1021*100</f>
        <v>115.27320081128795</v>
      </c>
      <c r="K1021" s="8">
        <f t="shared" ref="K1021:L1026" si="193">D1021/F1021*100</f>
        <v>94.361514878896443</v>
      </c>
      <c r="L1021" s="8">
        <f t="shared" si="193"/>
        <v>101.06298981273886</v>
      </c>
    </row>
    <row r="1022" spans="1:12" s="1" customFormat="1" x14ac:dyDescent="0.2">
      <c r="A1022" s="9" t="s">
        <v>8</v>
      </c>
      <c r="B1022" s="7">
        <v>11304.429</v>
      </c>
      <c r="C1022" s="7">
        <v>29266.928</v>
      </c>
      <c r="D1022" s="7">
        <v>13591.016</v>
      </c>
      <c r="E1022" s="7">
        <v>42857.942999999999</v>
      </c>
      <c r="F1022" s="7">
        <v>14790.797</v>
      </c>
      <c r="G1022" s="7">
        <v>41639.099000000002</v>
      </c>
      <c r="H1022" s="25">
        <f>D1022/D1021*100</f>
        <v>83.280805191039491</v>
      </c>
      <c r="I1022" s="25">
        <f>E1022/E1021*100</f>
        <v>82.451800607894782</v>
      </c>
      <c r="J1022" s="8">
        <f t="shared" si="192"/>
        <v>120.227355136646</v>
      </c>
      <c r="K1022" s="8">
        <f t="shared" si="193"/>
        <v>91.888327586403889</v>
      </c>
      <c r="L1022" s="8">
        <f t="shared" si="193"/>
        <v>102.92716228081689</v>
      </c>
    </row>
    <row r="1023" spans="1:12" s="1" customFormat="1" x14ac:dyDescent="0.2">
      <c r="A1023" s="9" t="s">
        <v>9</v>
      </c>
      <c r="B1023" s="7">
        <v>2852.8130000000001</v>
      </c>
      <c r="C1023" s="7">
        <v>6392.9560000000001</v>
      </c>
      <c r="D1023" s="7">
        <v>2728.491</v>
      </c>
      <c r="E1023" s="7">
        <v>9121.4459999999999</v>
      </c>
      <c r="F1023" s="7">
        <v>2503.866</v>
      </c>
      <c r="G1023" s="7">
        <v>9793.5660000000007</v>
      </c>
      <c r="H1023" s="25">
        <f>D1023/D1021*100</f>
        <v>16.719200936596977</v>
      </c>
      <c r="I1023" s="25">
        <f>E1023/E1021*100</f>
        <v>17.548197468265787</v>
      </c>
      <c r="J1023" s="8">
        <f t="shared" si="192"/>
        <v>95.642125859633978</v>
      </c>
      <c r="K1023" s="8">
        <f t="shared" si="193"/>
        <v>108.97112704913124</v>
      </c>
      <c r="L1023" s="8">
        <f t="shared" si="193"/>
        <v>93.137126966826983</v>
      </c>
    </row>
    <row r="1024" spans="1:12" s="1" customFormat="1" x14ac:dyDescent="0.2">
      <c r="A1024" s="6" t="s">
        <v>10</v>
      </c>
      <c r="B1024" s="7">
        <v>14157.242</v>
      </c>
      <c r="C1024" s="7">
        <v>35659.883000000002</v>
      </c>
      <c r="D1024" s="7">
        <v>16319.505999999999</v>
      </c>
      <c r="E1024" s="7">
        <v>51979.39</v>
      </c>
      <c r="F1024" s="7">
        <v>17294.663</v>
      </c>
      <c r="G1024" s="7">
        <v>51432.665999999997</v>
      </c>
      <c r="H1024" s="25">
        <f>H1025+H1026</f>
        <v>100</v>
      </c>
      <c r="I1024" s="25">
        <f>I1025+I1026</f>
        <v>99.999999999999986</v>
      </c>
      <c r="J1024" s="8">
        <f t="shared" si="192"/>
        <v>115.27320081128795</v>
      </c>
      <c r="K1024" s="8">
        <f t="shared" si="193"/>
        <v>94.361514878896443</v>
      </c>
      <c r="L1024" s="8">
        <f t="shared" si="193"/>
        <v>101.06298981273886</v>
      </c>
    </row>
    <row r="1025" spans="1:12" s="1" customFormat="1" x14ac:dyDescent="0.2">
      <c r="A1025" s="9" t="s">
        <v>11</v>
      </c>
      <c r="B1025" s="7">
        <v>307.05200000000002</v>
      </c>
      <c r="C1025" s="7">
        <v>680.71500000000003</v>
      </c>
      <c r="D1025" s="7">
        <v>385.21300000000002</v>
      </c>
      <c r="E1025" s="7">
        <v>1065.9280000000001</v>
      </c>
      <c r="F1025" s="7">
        <v>328.79</v>
      </c>
      <c r="G1025" s="7">
        <v>981.83299999999997</v>
      </c>
      <c r="H1025" s="25">
        <f>D1025/D1024*100</f>
        <v>2.3604452242610776</v>
      </c>
      <c r="I1025" s="25">
        <f>E1025/E1024*100</f>
        <v>2.0506743153392142</v>
      </c>
      <c r="J1025" s="8">
        <f t="shared" si="192"/>
        <v>125.45529747404349</v>
      </c>
      <c r="K1025" s="8">
        <f t="shared" si="193"/>
        <v>117.16080172754646</v>
      </c>
      <c r="L1025" s="8">
        <f t="shared" si="193"/>
        <v>108.56510221188329</v>
      </c>
    </row>
    <row r="1026" spans="1:12" s="1" customFormat="1" x14ac:dyDescent="0.2">
      <c r="A1026" s="9" t="s">
        <v>12</v>
      </c>
      <c r="B1026" s="7">
        <v>13850.19</v>
      </c>
      <c r="C1026" s="7">
        <v>34979.169000000002</v>
      </c>
      <c r="D1026" s="7">
        <v>15934.293</v>
      </c>
      <c r="E1026" s="7">
        <v>50913.462</v>
      </c>
      <c r="F1026" s="7">
        <v>16965.873</v>
      </c>
      <c r="G1026" s="7">
        <v>50450.832000000002</v>
      </c>
      <c r="H1026" s="25">
        <f>D1026/D1024*100</f>
        <v>97.639554775738929</v>
      </c>
      <c r="I1026" s="25">
        <f>E1026/E1024*100</f>
        <v>97.949325684660778</v>
      </c>
      <c r="J1026" s="8">
        <f t="shared" si="192"/>
        <v>115.04746866288475</v>
      </c>
      <c r="K1026" s="8">
        <f t="shared" si="193"/>
        <v>93.919676281910156</v>
      </c>
      <c r="L1026" s="8">
        <f t="shared" si="193"/>
        <v>100.91699181492191</v>
      </c>
    </row>
    <row r="1027" spans="1:12" s="1" customFormat="1" ht="22.5" x14ac:dyDescent="0.2">
      <c r="A1027" s="3" t="s">
        <v>160</v>
      </c>
      <c r="B1027" s="7"/>
      <c r="C1027" s="7"/>
      <c r="D1027" s="7"/>
      <c r="E1027" s="7"/>
      <c r="F1027" s="7"/>
      <c r="G1027" s="7"/>
      <c r="H1027" s="46"/>
      <c r="I1027" s="46"/>
      <c r="J1027" s="46"/>
      <c r="K1027" s="46"/>
      <c r="L1027" s="46"/>
    </row>
    <row r="1028" spans="1:12" s="1" customFormat="1" x14ac:dyDescent="0.2">
      <c r="A1028" s="6" t="s">
        <v>7</v>
      </c>
      <c r="B1028" s="7">
        <v>7693.71</v>
      </c>
      <c r="C1028" s="7">
        <v>18343.080000000002</v>
      </c>
      <c r="D1028" s="7">
        <v>7394.7470000000003</v>
      </c>
      <c r="E1028" s="7">
        <v>25737.827000000001</v>
      </c>
      <c r="F1028" s="7">
        <v>6245.808</v>
      </c>
      <c r="G1028" s="7">
        <v>19618.419999999998</v>
      </c>
      <c r="H1028" s="25">
        <f>H1029+H1030</f>
        <v>100</v>
      </c>
      <c r="I1028" s="25">
        <f>I1029+I1030</f>
        <v>99.999996114668107</v>
      </c>
      <c r="J1028" s="8">
        <f>D1028/B1028*100</f>
        <v>96.114189383275431</v>
      </c>
      <c r="K1028" s="8">
        <f t="shared" ref="K1028:L1033" si="194">D1028/F1028*100</f>
        <v>118.39536213729274</v>
      </c>
      <c r="L1028" s="8">
        <f t="shared" si="194"/>
        <v>131.19215003043061</v>
      </c>
    </row>
    <row r="1029" spans="1:12" s="1" customFormat="1" x14ac:dyDescent="0.2">
      <c r="A1029" s="9" t="s">
        <v>8</v>
      </c>
      <c r="B1029" s="7">
        <v>7398.9949999999999</v>
      </c>
      <c r="C1029" s="7">
        <v>17720.381000000001</v>
      </c>
      <c r="D1029" s="7">
        <v>7065.06</v>
      </c>
      <c r="E1029" s="7">
        <v>24785.439999999999</v>
      </c>
      <c r="F1029" s="7">
        <v>6036.2380000000003</v>
      </c>
      <c r="G1029" s="7">
        <v>18731.955000000002</v>
      </c>
      <c r="H1029" s="25">
        <f>D1029/D1028*100</f>
        <v>95.541605412598969</v>
      </c>
      <c r="I1029" s="25">
        <f>E1029/E1028*100</f>
        <v>96.29966041810755</v>
      </c>
      <c r="J1029" s="8">
        <f>D1029/B1029*100</f>
        <v>95.486751916983323</v>
      </c>
      <c r="K1029" s="8">
        <f t="shared" si="194"/>
        <v>117.04409269482086</v>
      </c>
      <c r="L1029" s="8">
        <f t="shared" si="194"/>
        <v>132.3163545929936</v>
      </c>
    </row>
    <row r="1030" spans="1:12" s="1" customFormat="1" x14ac:dyDescent="0.2">
      <c r="A1030" s="9" t="s">
        <v>9</v>
      </c>
      <c r="B1030" s="7">
        <v>294.71600000000001</v>
      </c>
      <c r="C1030" s="7">
        <v>622.69899999999996</v>
      </c>
      <c r="D1030" s="7">
        <v>329.68700000000001</v>
      </c>
      <c r="E1030" s="7">
        <v>952.38599999999997</v>
      </c>
      <c r="F1030" s="7">
        <v>209.57</v>
      </c>
      <c r="G1030" s="7">
        <v>886.46500000000003</v>
      </c>
      <c r="H1030" s="25">
        <f>D1030/D1028*100</f>
        <v>4.4583945874010293</v>
      </c>
      <c r="I1030" s="25">
        <f>E1030/E1028*100</f>
        <v>3.7003356965605527</v>
      </c>
      <c r="J1030" s="8">
        <f>D1030/B1030*100</f>
        <v>111.86599980998658</v>
      </c>
      <c r="K1030" s="8">
        <f t="shared" si="194"/>
        <v>157.31593262394426</v>
      </c>
      <c r="L1030" s="8">
        <f t="shared" si="194"/>
        <v>107.43639060763819</v>
      </c>
    </row>
    <row r="1031" spans="1:12" s="1" customFormat="1" x14ac:dyDescent="0.2">
      <c r="A1031" s="6" t="s">
        <v>10</v>
      </c>
      <c r="B1031" s="7">
        <v>7693.71</v>
      </c>
      <c r="C1031" s="7">
        <v>18343.080000000002</v>
      </c>
      <c r="D1031" s="7">
        <v>7394.7470000000003</v>
      </c>
      <c r="E1031" s="7">
        <v>25737.827000000001</v>
      </c>
      <c r="F1031" s="7">
        <v>6245.808</v>
      </c>
      <c r="G1031" s="7">
        <v>19618.419999999998</v>
      </c>
      <c r="H1031" s="25">
        <f>H1032+H1033</f>
        <v>100</v>
      </c>
      <c r="I1031" s="25">
        <f>I1032+I1033</f>
        <v>99.999996114668107</v>
      </c>
      <c r="J1031" s="8">
        <f>D1031/B1031*100</f>
        <v>96.114189383275431</v>
      </c>
      <c r="K1031" s="8">
        <f t="shared" si="194"/>
        <v>118.39536213729274</v>
      </c>
      <c r="L1031" s="8">
        <f t="shared" si="194"/>
        <v>131.19215003043061</v>
      </c>
    </row>
    <row r="1032" spans="1:12" s="1" customFormat="1" x14ac:dyDescent="0.2">
      <c r="A1032" s="9" t="s">
        <v>11</v>
      </c>
      <c r="B1032" s="7">
        <v>74.745000000000005</v>
      </c>
      <c r="C1032" s="7">
        <v>216.51900000000001</v>
      </c>
      <c r="D1032" s="7">
        <v>171.51900000000001</v>
      </c>
      <c r="E1032" s="7">
        <v>388.03800000000001</v>
      </c>
      <c r="F1032" s="7">
        <v>196.601</v>
      </c>
      <c r="G1032" s="7">
        <v>559.01800000000003</v>
      </c>
      <c r="H1032" s="25">
        <f>D1032/D1031*100</f>
        <v>2.3194708351752942</v>
      </c>
      <c r="I1032" s="25">
        <f>E1032/E1031*100</f>
        <v>1.5076564155940593</v>
      </c>
      <c r="J1032" s="80">
        <f>D1032/B1032</f>
        <v>2.2947220549869556</v>
      </c>
      <c r="K1032" s="8">
        <f t="shared" si="194"/>
        <v>87.242180863779936</v>
      </c>
      <c r="L1032" s="8">
        <f t="shared" si="194"/>
        <v>69.414222797834768</v>
      </c>
    </row>
    <row r="1033" spans="1:12" s="1" customFormat="1" x14ac:dyDescent="0.2">
      <c r="A1033" s="9" t="s">
        <v>12</v>
      </c>
      <c r="B1033" s="7">
        <v>7618.9650000000001</v>
      </c>
      <c r="C1033" s="7">
        <v>18126.561000000002</v>
      </c>
      <c r="D1033" s="7">
        <v>7223.2280000000001</v>
      </c>
      <c r="E1033" s="7">
        <v>25349.788</v>
      </c>
      <c r="F1033" s="7">
        <v>6049.2070000000003</v>
      </c>
      <c r="G1033" s="7">
        <v>19059.401999999998</v>
      </c>
      <c r="H1033" s="25">
        <f>D1033/D1031*100</f>
        <v>97.680529164824705</v>
      </c>
      <c r="I1033" s="25">
        <f>E1033/E1031*100</f>
        <v>98.492339699074051</v>
      </c>
      <c r="J1033" s="8">
        <f>D1033/B1033*100</f>
        <v>94.805895551429884</v>
      </c>
      <c r="K1033" s="8">
        <f t="shared" si="194"/>
        <v>119.40784965698809</v>
      </c>
      <c r="L1033" s="8">
        <f t="shared" si="194"/>
        <v>133.00410999253808</v>
      </c>
    </row>
    <row r="1034" spans="1:12" s="1" customFormat="1" ht="22.5" x14ac:dyDescent="0.2">
      <c r="A1034" s="3" t="s">
        <v>161</v>
      </c>
      <c r="B1034" s="7"/>
      <c r="C1034" s="7"/>
      <c r="D1034" s="7"/>
      <c r="E1034" s="7"/>
      <c r="F1034" s="7"/>
      <c r="G1034" s="7"/>
      <c r="H1034" s="46"/>
      <c r="I1034" s="46"/>
      <c r="J1034" s="46"/>
      <c r="K1034" s="46"/>
      <c r="L1034" s="46"/>
    </row>
    <row r="1035" spans="1:12" s="1" customFormat="1" x14ac:dyDescent="0.2">
      <c r="A1035" s="6" t="s">
        <v>7</v>
      </c>
      <c r="B1035" s="7">
        <v>2027.44</v>
      </c>
      <c r="C1035" s="7">
        <v>4822.3370000000004</v>
      </c>
      <c r="D1035" s="7">
        <v>2426.7310000000002</v>
      </c>
      <c r="E1035" s="7">
        <v>7249.0680000000002</v>
      </c>
      <c r="F1035" s="7">
        <v>1959.1990000000001</v>
      </c>
      <c r="G1035" s="7">
        <v>7852.5510000000004</v>
      </c>
      <c r="H1035" s="25">
        <f>H1036+H1037</f>
        <v>100</v>
      </c>
      <c r="I1035" s="25">
        <f>I1036+I1037</f>
        <v>100</v>
      </c>
      <c r="J1035" s="8">
        <f t="shared" ref="J1035:J1040" si="195">D1035/B1035*100</f>
        <v>119.69434360572939</v>
      </c>
      <c r="K1035" s="8">
        <f t="shared" ref="K1035:L1038" si="196">D1035/F1035*100</f>
        <v>123.86342581840846</v>
      </c>
      <c r="L1035" s="8">
        <f t="shared" si="196"/>
        <v>92.31481591141528</v>
      </c>
    </row>
    <row r="1036" spans="1:12" s="1" customFormat="1" x14ac:dyDescent="0.2">
      <c r="A1036" s="9" t="s">
        <v>8</v>
      </c>
      <c r="B1036" s="7">
        <v>934.85</v>
      </c>
      <c r="C1036" s="7">
        <v>2606.7829999999999</v>
      </c>
      <c r="D1036" s="7">
        <v>934.85</v>
      </c>
      <c r="E1036" s="7">
        <v>3541.6329999999998</v>
      </c>
      <c r="F1036" s="7">
        <v>967.25</v>
      </c>
      <c r="G1036" s="7">
        <v>3441.5</v>
      </c>
      <c r="H1036" s="25">
        <f>D1036/D1035*100</f>
        <v>38.523017178253376</v>
      </c>
      <c r="I1036" s="25">
        <f>E1036/E1035*100</f>
        <v>48.85639091811526</v>
      </c>
      <c r="J1036" s="8">
        <f t="shared" si="195"/>
        <v>100</v>
      </c>
      <c r="K1036" s="8">
        <f t="shared" si="196"/>
        <v>96.650297234427512</v>
      </c>
      <c r="L1036" s="8">
        <f t="shared" si="196"/>
        <v>102.90957431352608</v>
      </c>
    </row>
    <row r="1037" spans="1:12" s="1" customFormat="1" x14ac:dyDescent="0.2">
      <c r="A1037" s="9" t="s">
        <v>9</v>
      </c>
      <c r="B1037" s="7">
        <v>1092.5899999999999</v>
      </c>
      <c r="C1037" s="7">
        <v>2215.5540000000001</v>
      </c>
      <c r="D1037" s="7">
        <v>1491.8810000000001</v>
      </c>
      <c r="E1037" s="7">
        <v>3707.4349999999999</v>
      </c>
      <c r="F1037" s="7">
        <v>991.94899999999996</v>
      </c>
      <c r="G1037" s="7">
        <v>4411.0510000000004</v>
      </c>
      <c r="H1037" s="25">
        <f>D1037/D1035*100</f>
        <v>61.476982821746617</v>
      </c>
      <c r="I1037" s="25">
        <f>E1037/E1035*100</f>
        <v>51.143609081884733</v>
      </c>
      <c r="J1037" s="8">
        <f t="shared" si="195"/>
        <v>136.54536468391623</v>
      </c>
      <c r="K1037" s="8">
        <f t="shared" si="196"/>
        <v>150.39896204341153</v>
      </c>
      <c r="L1037" s="8">
        <f t="shared" si="196"/>
        <v>84.048790186284393</v>
      </c>
    </row>
    <row r="1038" spans="1:12" s="1" customFormat="1" x14ac:dyDescent="0.2">
      <c r="A1038" s="6" t="s">
        <v>10</v>
      </c>
      <c r="B1038" s="7">
        <v>2027.44</v>
      </c>
      <c r="C1038" s="7">
        <v>4822.3370000000004</v>
      </c>
      <c r="D1038" s="7">
        <v>2426.7310000000002</v>
      </c>
      <c r="E1038" s="7">
        <v>7249.0680000000002</v>
      </c>
      <c r="F1038" s="7">
        <v>1959.1990000000001</v>
      </c>
      <c r="G1038" s="7">
        <v>7852.5510000000004</v>
      </c>
      <c r="H1038" s="25">
        <f>H1039+H1040</f>
        <v>99.999999999999986</v>
      </c>
      <c r="I1038" s="25">
        <f>I1039+I1040</f>
        <v>100.00001379487681</v>
      </c>
      <c r="J1038" s="8">
        <f t="shared" si="195"/>
        <v>119.69434360572939</v>
      </c>
      <c r="K1038" s="8">
        <f t="shared" si="196"/>
        <v>123.86342581840846</v>
      </c>
      <c r="L1038" s="8">
        <f t="shared" si="196"/>
        <v>92.31481591141528</v>
      </c>
    </row>
    <row r="1039" spans="1:12" s="1" customFormat="1" x14ac:dyDescent="0.2">
      <c r="A1039" s="9" t="s">
        <v>11</v>
      </c>
      <c r="B1039" s="7">
        <v>12.156000000000001</v>
      </c>
      <c r="C1039" s="7">
        <v>44.628999999999998</v>
      </c>
      <c r="D1039" s="7">
        <v>6.5519999999999996</v>
      </c>
      <c r="E1039" s="7">
        <v>51.180999999999997</v>
      </c>
      <c r="F1039" s="7">
        <v>0</v>
      </c>
      <c r="G1039" s="7">
        <v>44.018999999999998</v>
      </c>
      <c r="H1039" s="25">
        <f>D1039/D1038*100</f>
        <v>0.26999284222272674</v>
      </c>
      <c r="I1039" s="25">
        <f>E1039/E1038*100</f>
        <v>0.70603558967856272</v>
      </c>
      <c r="J1039" s="8">
        <f t="shared" si="195"/>
        <v>53.899308983218155</v>
      </c>
      <c r="K1039" s="8">
        <v>0</v>
      </c>
      <c r="L1039" s="8">
        <f>E1039/G1039*100</f>
        <v>116.27024693882187</v>
      </c>
    </row>
    <row r="1040" spans="1:12" s="1" customFormat="1" x14ac:dyDescent="0.2">
      <c r="A1040" s="9" t="s">
        <v>12</v>
      </c>
      <c r="B1040" s="7">
        <v>2015.2840000000001</v>
      </c>
      <c r="C1040" s="7">
        <v>4777.7079999999996</v>
      </c>
      <c r="D1040" s="7">
        <v>2420.1790000000001</v>
      </c>
      <c r="E1040" s="7">
        <v>7197.8879999999999</v>
      </c>
      <c r="F1040" s="7">
        <v>1959.1990000000001</v>
      </c>
      <c r="G1040" s="7">
        <v>7808.5320000000002</v>
      </c>
      <c r="H1040" s="25">
        <f>D1040/D1038*100</f>
        <v>99.730007157777266</v>
      </c>
      <c r="I1040" s="25">
        <f>E1040/E1038*100</f>
        <v>99.293978205198243</v>
      </c>
      <c r="J1040" s="8">
        <f t="shared" si="195"/>
        <v>120.09121295063127</v>
      </c>
      <c r="K1040" s="8">
        <f>D1040/F1040*100</f>
        <v>123.52900343456687</v>
      </c>
      <c r="L1040" s="8">
        <f>E1040/G1040*100</f>
        <v>92.179784881460435</v>
      </c>
    </row>
    <row r="1041" spans="1:12" s="1" customFormat="1" ht="33.75" x14ac:dyDescent="0.2">
      <c r="A1041" s="3" t="s">
        <v>162</v>
      </c>
      <c r="B1041" s="7"/>
      <c r="C1041" s="7"/>
      <c r="D1041" s="7"/>
      <c r="E1041" s="7"/>
      <c r="F1041" s="7"/>
      <c r="G1041" s="7"/>
      <c r="H1041" s="46"/>
      <c r="I1041" s="46"/>
      <c r="J1041" s="46"/>
      <c r="K1041" s="46"/>
      <c r="L1041" s="46"/>
    </row>
    <row r="1042" spans="1:12" s="1" customFormat="1" x14ac:dyDescent="0.2">
      <c r="A1042" s="6" t="s">
        <v>7</v>
      </c>
      <c r="B1042" s="7">
        <v>4340.7160000000003</v>
      </c>
      <c r="C1042" s="7">
        <v>10614.529</v>
      </c>
      <c r="D1042" s="7">
        <v>3806.761</v>
      </c>
      <c r="E1042" s="7">
        <v>14421.29</v>
      </c>
      <c r="F1042" s="7">
        <v>3925.3510000000001</v>
      </c>
      <c r="G1042" s="7">
        <v>13578.977000000001</v>
      </c>
      <c r="H1042" s="25">
        <f>H1043+H1044</f>
        <v>100.00000000000001</v>
      </c>
      <c r="I1042" s="25">
        <f>I1043+I1044</f>
        <v>99.999999999999986</v>
      </c>
      <c r="J1042" s="8">
        <f t="shared" ref="J1042:J1047" si="197">D1042/B1042*100</f>
        <v>87.698918795885277</v>
      </c>
      <c r="K1042" s="8">
        <f t="shared" ref="K1042:L1047" si="198">D1042/F1042*100</f>
        <v>96.978868896055403</v>
      </c>
      <c r="L1042" s="8">
        <f t="shared" si="198"/>
        <v>106.20306669640871</v>
      </c>
    </row>
    <row r="1043" spans="1:12" s="1" customFormat="1" x14ac:dyDescent="0.2">
      <c r="A1043" s="9" t="s">
        <v>8</v>
      </c>
      <c r="B1043" s="7">
        <v>4244.875</v>
      </c>
      <c r="C1043" s="7">
        <v>10169.883</v>
      </c>
      <c r="D1043" s="7">
        <v>3650.8389999999999</v>
      </c>
      <c r="E1043" s="7">
        <v>13820.722</v>
      </c>
      <c r="F1043" s="7">
        <v>3672.3739999999998</v>
      </c>
      <c r="G1043" s="7">
        <v>12402.871999999999</v>
      </c>
      <c r="H1043" s="25">
        <f>D1043/D1042*100</f>
        <v>95.90407698303099</v>
      </c>
      <c r="I1043" s="25">
        <f>E1043/E1042*100</f>
        <v>95.835545918568997</v>
      </c>
      <c r="J1043" s="8">
        <f t="shared" si="197"/>
        <v>86.005807002561909</v>
      </c>
      <c r="K1043" s="8">
        <f t="shared" si="198"/>
        <v>99.41359458486528</v>
      </c>
      <c r="L1043" s="8">
        <f t="shared" si="198"/>
        <v>111.43162648135045</v>
      </c>
    </row>
    <row r="1044" spans="1:12" s="1" customFormat="1" x14ac:dyDescent="0.2">
      <c r="A1044" s="9" t="s">
        <v>9</v>
      </c>
      <c r="B1044" s="7">
        <v>95.841999999999999</v>
      </c>
      <c r="C1044" s="7">
        <v>444.64600000000002</v>
      </c>
      <c r="D1044" s="7">
        <v>155.922</v>
      </c>
      <c r="E1044" s="7">
        <v>600.56799999999998</v>
      </c>
      <c r="F1044" s="7">
        <v>252.977</v>
      </c>
      <c r="G1044" s="7">
        <v>1176.105</v>
      </c>
      <c r="H1044" s="25">
        <f>D1044/D1042*100</f>
        <v>4.0959230169690191</v>
      </c>
      <c r="I1044" s="25">
        <f>E1044/E1042*100</f>
        <v>4.1644540814309954</v>
      </c>
      <c r="J1044" s="8">
        <f t="shared" si="197"/>
        <v>162.68650487260282</v>
      </c>
      <c r="K1044" s="8">
        <f t="shared" si="198"/>
        <v>61.634852180237729</v>
      </c>
      <c r="L1044" s="8">
        <f t="shared" si="198"/>
        <v>51.064148184048186</v>
      </c>
    </row>
    <row r="1045" spans="1:12" s="1" customFormat="1" x14ac:dyDescent="0.2">
      <c r="A1045" s="6" t="s">
        <v>10</v>
      </c>
      <c r="B1045" s="7">
        <v>4340.7160000000003</v>
      </c>
      <c r="C1045" s="7">
        <v>10614.529</v>
      </c>
      <c r="D1045" s="7">
        <v>3806.761</v>
      </c>
      <c r="E1045" s="7">
        <v>14421.29</v>
      </c>
      <c r="F1045" s="7">
        <v>3925.3510000000001</v>
      </c>
      <c r="G1045" s="7">
        <v>13578.977000000001</v>
      </c>
      <c r="H1045" s="25">
        <f>H1046+H1047</f>
        <v>100.00000000000001</v>
      </c>
      <c r="I1045" s="25">
        <f>I1046+I1047</f>
        <v>99.999993065807558</v>
      </c>
      <c r="J1045" s="8">
        <f t="shared" si="197"/>
        <v>87.698918795885277</v>
      </c>
      <c r="K1045" s="8">
        <f t="shared" si="198"/>
        <v>96.978868896055403</v>
      </c>
      <c r="L1045" s="8">
        <f t="shared" si="198"/>
        <v>106.20306669640871</v>
      </c>
    </row>
    <row r="1046" spans="1:12" s="1" customFormat="1" x14ac:dyDescent="0.2">
      <c r="A1046" s="9" t="s">
        <v>11</v>
      </c>
      <c r="B1046" s="7">
        <v>114.99</v>
      </c>
      <c r="C1046" s="7">
        <v>313.298</v>
      </c>
      <c r="D1046" s="7">
        <v>126.5</v>
      </c>
      <c r="E1046" s="7">
        <v>439.798</v>
      </c>
      <c r="F1046" s="7">
        <v>162.697</v>
      </c>
      <c r="G1046" s="7">
        <v>388.4</v>
      </c>
      <c r="H1046" s="25">
        <f>D1046/D1045*100</f>
        <v>3.3230349895882618</v>
      </c>
      <c r="I1046" s="25">
        <f>E1046/E1045*100</f>
        <v>3.0496439638894994</v>
      </c>
      <c r="J1046" s="8">
        <f t="shared" si="197"/>
        <v>110.00956604922168</v>
      </c>
      <c r="K1046" s="8">
        <f t="shared" si="198"/>
        <v>77.75189462620699</v>
      </c>
      <c r="L1046" s="8">
        <f t="shared" si="198"/>
        <v>113.23326467559218</v>
      </c>
    </row>
    <row r="1047" spans="1:12" s="1" customFormat="1" x14ac:dyDescent="0.2">
      <c r="A1047" s="9" t="s">
        <v>12</v>
      </c>
      <c r="B1047" s="7">
        <v>4225.7259999999997</v>
      </c>
      <c r="C1047" s="7">
        <v>10301.231</v>
      </c>
      <c r="D1047" s="7">
        <v>3680.261</v>
      </c>
      <c r="E1047" s="7">
        <v>13981.491</v>
      </c>
      <c r="F1047" s="7">
        <v>3762.654</v>
      </c>
      <c r="G1047" s="7">
        <v>13190.576999999999</v>
      </c>
      <c r="H1047" s="25">
        <f>D1047/D1045*100</f>
        <v>96.676965010411749</v>
      </c>
      <c r="I1047" s="25">
        <f>E1047/E1045*100</f>
        <v>96.950349101918064</v>
      </c>
      <c r="J1047" s="8">
        <f t="shared" si="197"/>
        <v>87.091803869914912</v>
      </c>
      <c r="K1047" s="8">
        <f t="shared" si="198"/>
        <v>97.81024245120598</v>
      </c>
      <c r="L1047" s="8">
        <f t="shared" si="198"/>
        <v>105.99605309153648</v>
      </c>
    </row>
    <row r="1048" spans="1:12" s="1" customFormat="1" ht="22.5" x14ac:dyDescent="0.2">
      <c r="A1048" s="3" t="s">
        <v>163</v>
      </c>
      <c r="B1048" s="7"/>
      <c r="C1048" s="7"/>
      <c r="D1048" s="7"/>
      <c r="E1048" s="7"/>
      <c r="F1048" s="7"/>
      <c r="G1048" s="7"/>
      <c r="H1048" s="46"/>
      <c r="I1048" s="46"/>
      <c r="J1048" s="46"/>
      <c r="K1048" s="46"/>
      <c r="L1048" s="46"/>
    </row>
    <row r="1049" spans="1:12" s="1" customFormat="1" x14ac:dyDescent="0.2">
      <c r="A1049" s="6" t="s">
        <v>7</v>
      </c>
      <c r="B1049" s="7">
        <v>498.83800000000002</v>
      </c>
      <c r="C1049" s="7">
        <v>996.98699999999997</v>
      </c>
      <c r="D1049" s="7">
        <v>4684.6859999999997</v>
      </c>
      <c r="E1049" s="7">
        <v>5681.6729999999998</v>
      </c>
      <c r="F1049" s="7">
        <v>452.048</v>
      </c>
      <c r="G1049" s="7">
        <v>1598.98</v>
      </c>
      <c r="H1049" s="25">
        <f>H1050+H1051</f>
        <v>99.999978653852153</v>
      </c>
      <c r="I1049" s="25">
        <f>I1050+I1051</f>
        <v>99.999999999999986</v>
      </c>
      <c r="J1049" s="10"/>
      <c r="K1049" s="10"/>
      <c r="L1049" s="80">
        <f>E1049/G1049</f>
        <v>3.5533108606736792</v>
      </c>
    </row>
    <row r="1050" spans="1:12" s="1" customFormat="1" x14ac:dyDescent="0.2">
      <c r="A1050" s="9" t="s">
        <v>8</v>
      </c>
      <c r="B1050" s="7">
        <v>98.332999999999998</v>
      </c>
      <c r="C1050" s="7">
        <v>196.667</v>
      </c>
      <c r="D1050" s="7">
        <v>98.332999999999998</v>
      </c>
      <c r="E1050" s="7">
        <v>295</v>
      </c>
      <c r="F1050" s="7">
        <v>0</v>
      </c>
      <c r="G1050" s="7">
        <v>0</v>
      </c>
      <c r="H1050" s="25">
        <f>D1050/D1049*100</f>
        <v>2.0990307568105955</v>
      </c>
      <c r="I1050" s="25">
        <f>E1050/E1049*100</f>
        <v>5.1921326693739678</v>
      </c>
      <c r="J1050" s="8">
        <f>D1050/B1050*100</f>
        <v>100</v>
      </c>
      <c r="K1050" s="8">
        <v>0</v>
      </c>
      <c r="L1050" s="8">
        <v>0</v>
      </c>
    </row>
    <row r="1051" spans="1:12" s="1" customFormat="1" x14ac:dyDescent="0.2">
      <c r="A1051" s="9" t="s">
        <v>9</v>
      </c>
      <c r="B1051" s="7">
        <v>400.505</v>
      </c>
      <c r="C1051" s="7">
        <v>800.32100000000003</v>
      </c>
      <c r="D1051" s="7">
        <v>4586.3519999999999</v>
      </c>
      <c r="E1051" s="7">
        <v>5386.6729999999998</v>
      </c>
      <c r="F1051" s="7">
        <v>452.048</v>
      </c>
      <c r="G1051" s="7">
        <v>1598.98</v>
      </c>
      <c r="H1051" s="25">
        <f>D1051/D1049*100</f>
        <v>97.900947897041561</v>
      </c>
      <c r="I1051" s="25">
        <f>E1051/E1049*100</f>
        <v>94.807867330626024</v>
      </c>
      <c r="J1051" s="10"/>
      <c r="K1051" s="10"/>
      <c r="L1051" s="80">
        <f>E1051/G1051</f>
        <v>3.3688182466322281</v>
      </c>
    </row>
    <row r="1052" spans="1:12" s="1" customFormat="1" x14ac:dyDescent="0.2">
      <c r="A1052" s="6" t="s">
        <v>10</v>
      </c>
      <c r="B1052" s="7">
        <v>498.83800000000002</v>
      </c>
      <c r="C1052" s="7">
        <v>996.98699999999997</v>
      </c>
      <c r="D1052" s="7">
        <v>4684.6859999999997</v>
      </c>
      <c r="E1052" s="7">
        <v>5681.6729999999998</v>
      </c>
      <c r="F1052" s="7">
        <v>452.048</v>
      </c>
      <c r="G1052" s="7">
        <v>1598.98</v>
      </c>
      <c r="H1052" s="25">
        <f>H1053+H1054</f>
        <v>100</v>
      </c>
      <c r="I1052" s="25">
        <f>I1053+I1054</f>
        <v>100.00000000000001</v>
      </c>
      <c r="J1052" s="10"/>
      <c r="K1052" s="10"/>
      <c r="L1052" s="80">
        <f>E1052/G1052</f>
        <v>3.5533108606736792</v>
      </c>
    </row>
    <row r="1053" spans="1:12" s="1" customFormat="1" x14ac:dyDescent="0.2">
      <c r="A1053" s="9" t="s">
        <v>11</v>
      </c>
      <c r="B1053" s="7">
        <v>20.07</v>
      </c>
      <c r="C1053" s="7">
        <v>100.432</v>
      </c>
      <c r="D1053" s="7">
        <v>38.484999999999999</v>
      </c>
      <c r="E1053" s="7">
        <v>138.917</v>
      </c>
      <c r="F1053" s="7">
        <v>0</v>
      </c>
      <c r="G1053" s="7">
        <v>0</v>
      </c>
      <c r="H1053" s="25">
        <f>D1053/D1052*100</f>
        <v>0.82150650011548265</v>
      </c>
      <c r="I1053" s="25">
        <f>E1053/E1052*100</f>
        <v>2.4450016746827918</v>
      </c>
      <c r="J1053" s="8">
        <f>D1053/B1053*100</f>
        <v>191.75386148480317</v>
      </c>
      <c r="K1053" s="8">
        <v>0</v>
      </c>
      <c r="L1053" s="8">
        <v>0</v>
      </c>
    </row>
    <row r="1054" spans="1:12" s="1" customFormat="1" x14ac:dyDescent="0.2">
      <c r="A1054" s="9" t="s">
        <v>12</v>
      </c>
      <c r="B1054" s="7">
        <v>478.76799999999997</v>
      </c>
      <c r="C1054" s="7">
        <v>896.55499999999995</v>
      </c>
      <c r="D1054" s="7">
        <v>4646.201</v>
      </c>
      <c r="E1054" s="7">
        <v>5542.7560000000003</v>
      </c>
      <c r="F1054" s="7">
        <v>452.048</v>
      </c>
      <c r="G1054" s="7">
        <v>1598.98</v>
      </c>
      <c r="H1054" s="25">
        <f>D1054/D1052*100</f>
        <v>99.178493499884524</v>
      </c>
      <c r="I1054" s="25">
        <f>E1054/E1052*100</f>
        <v>97.554998325317229</v>
      </c>
      <c r="J1054" s="10"/>
      <c r="K1054" s="10"/>
      <c r="L1054" s="80">
        <f>E1054/G1054</f>
        <v>3.4664323506235228</v>
      </c>
    </row>
    <row r="1055" spans="1:12" s="1" customFormat="1" ht="22.5" x14ac:dyDescent="0.2">
      <c r="A1055" s="3" t="s">
        <v>164</v>
      </c>
      <c r="B1055" s="7"/>
      <c r="C1055" s="7"/>
      <c r="D1055" s="7"/>
      <c r="E1055" s="7"/>
      <c r="F1055" s="7"/>
      <c r="G1055" s="7"/>
      <c r="H1055" s="46"/>
      <c r="I1055" s="46"/>
      <c r="J1055" s="46"/>
      <c r="K1055" s="46"/>
      <c r="L1055" s="46"/>
    </row>
    <row r="1056" spans="1:12" s="1" customFormat="1" x14ac:dyDescent="0.2">
      <c r="A1056" s="6" t="s">
        <v>7</v>
      </c>
      <c r="B1056" s="7">
        <v>2166.797</v>
      </c>
      <c r="C1056" s="7">
        <v>5947.9880000000003</v>
      </c>
      <c r="D1056" s="7">
        <v>2848.3380000000002</v>
      </c>
      <c r="E1056" s="7">
        <v>8796.3259999999991</v>
      </c>
      <c r="F1056" s="7">
        <v>2376.21</v>
      </c>
      <c r="G1056" s="7">
        <v>7745.482</v>
      </c>
      <c r="H1056" s="25">
        <f>H1057+H1058</f>
        <v>99.999999999999986</v>
      </c>
      <c r="I1056" s="25">
        <f>I1057+I1058</f>
        <v>100</v>
      </c>
      <c r="J1056" s="8">
        <f t="shared" ref="J1056:J1061" si="199">D1056/B1056*100</f>
        <v>131.45384639170169</v>
      </c>
      <c r="K1056" s="8">
        <f t="shared" ref="K1056:L1061" si="200">D1056/F1056*100</f>
        <v>119.8689509765551</v>
      </c>
      <c r="L1056" s="8">
        <f t="shared" si="200"/>
        <v>113.56718665152148</v>
      </c>
    </row>
    <row r="1057" spans="1:12" s="1" customFormat="1" x14ac:dyDescent="0.2">
      <c r="A1057" s="9" t="s">
        <v>8</v>
      </c>
      <c r="B1057" s="7">
        <v>548.11599999999999</v>
      </c>
      <c r="C1057" s="7">
        <v>2087.8789999999999</v>
      </c>
      <c r="D1057" s="7">
        <v>955.8</v>
      </c>
      <c r="E1057" s="7">
        <v>3043.6790000000001</v>
      </c>
      <c r="F1057" s="7">
        <v>842.30600000000004</v>
      </c>
      <c r="G1057" s="7">
        <v>3242.0279999999998</v>
      </c>
      <c r="H1057" s="25">
        <f>D1057/D1056*100</f>
        <v>33.556410791135036</v>
      </c>
      <c r="I1057" s="25">
        <f>E1057/E1056*100</f>
        <v>34.601707576549579</v>
      </c>
      <c r="J1057" s="8">
        <f t="shared" si="199"/>
        <v>174.37914602018549</v>
      </c>
      <c r="K1057" s="8">
        <f t="shared" si="200"/>
        <v>113.47420058743496</v>
      </c>
      <c r="L1057" s="8">
        <f t="shared" si="200"/>
        <v>93.881946732107195</v>
      </c>
    </row>
    <row r="1058" spans="1:12" s="1" customFormat="1" x14ac:dyDescent="0.2">
      <c r="A1058" s="9" t="s">
        <v>9</v>
      </c>
      <c r="B1058" s="7">
        <v>1618.681</v>
      </c>
      <c r="C1058" s="7">
        <v>3860.1080000000002</v>
      </c>
      <c r="D1058" s="7">
        <v>1892.538</v>
      </c>
      <c r="E1058" s="7">
        <v>5752.6469999999999</v>
      </c>
      <c r="F1058" s="7">
        <v>1533.904</v>
      </c>
      <c r="G1058" s="7">
        <v>4503.4539999999997</v>
      </c>
      <c r="H1058" s="25">
        <f>D1058/D1056*100</f>
        <v>66.44358920886495</v>
      </c>
      <c r="I1058" s="25">
        <f>E1058/E1056*100</f>
        <v>65.398292423450428</v>
      </c>
      <c r="J1058" s="8">
        <f t="shared" si="199"/>
        <v>116.91852811023296</v>
      </c>
      <c r="K1058" s="8">
        <f t="shared" si="200"/>
        <v>123.38047231117461</v>
      </c>
      <c r="L1058" s="8">
        <f t="shared" si="200"/>
        <v>127.73855356355368</v>
      </c>
    </row>
    <row r="1059" spans="1:12" s="1" customFormat="1" x14ac:dyDescent="0.2">
      <c r="A1059" s="6" t="s">
        <v>10</v>
      </c>
      <c r="B1059" s="7">
        <v>2166.797</v>
      </c>
      <c r="C1059" s="7">
        <v>5947.9880000000003</v>
      </c>
      <c r="D1059" s="7">
        <v>2848.3380000000002</v>
      </c>
      <c r="E1059" s="7">
        <v>8796.3259999999991</v>
      </c>
      <c r="F1059" s="7">
        <v>2376.21</v>
      </c>
      <c r="G1059" s="7">
        <v>7745.482</v>
      </c>
      <c r="H1059" s="25">
        <f>H1060+H1061</f>
        <v>100</v>
      </c>
      <c r="I1059" s="25">
        <f>I1060+I1061</f>
        <v>100.00000000000003</v>
      </c>
      <c r="J1059" s="8">
        <f t="shared" si="199"/>
        <v>131.45384639170169</v>
      </c>
      <c r="K1059" s="8">
        <f t="shared" si="200"/>
        <v>119.8689509765551</v>
      </c>
      <c r="L1059" s="8">
        <f t="shared" si="200"/>
        <v>113.56718665152148</v>
      </c>
    </row>
    <row r="1060" spans="1:12" s="1" customFormat="1" x14ac:dyDescent="0.2">
      <c r="A1060" s="9" t="s">
        <v>11</v>
      </c>
      <c r="B1060" s="7">
        <v>23.565999999999999</v>
      </c>
      <c r="C1060" s="7">
        <v>75.054000000000002</v>
      </c>
      <c r="D1060" s="7">
        <v>31.065000000000001</v>
      </c>
      <c r="E1060" s="7">
        <v>106.119</v>
      </c>
      <c r="F1060" s="7">
        <v>15.712999999999999</v>
      </c>
      <c r="G1060" s="7">
        <v>80.552999999999997</v>
      </c>
      <c r="H1060" s="25">
        <f>D1060/D1059*100</f>
        <v>1.090636013001266</v>
      </c>
      <c r="I1060" s="25">
        <f>E1060/E1059*100</f>
        <v>1.2064013998571677</v>
      </c>
      <c r="J1060" s="8">
        <f t="shared" si="199"/>
        <v>131.82126792837138</v>
      </c>
      <c r="K1060" s="8">
        <f t="shared" si="200"/>
        <v>197.7025392986699</v>
      </c>
      <c r="L1060" s="8">
        <f t="shared" si="200"/>
        <v>131.7381103124651</v>
      </c>
    </row>
    <row r="1061" spans="1:12" s="1" customFormat="1" x14ac:dyDescent="0.2">
      <c r="A1061" s="9" t="s">
        <v>12</v>
      </c>
      <c r="B1061" s="7">
        <v>2143.2310000000002</v>
      </c>
      <c r="C1061" s="7">
        <v>5872.9340000000002</v>
      </c>
      <c r="D1061" s="7">
        <v>2817.2730000000001</v>
      </c>
      <c r="E1061" s="7">
        <v>8690.2070000000003</v>
      </c>
      <c r="F1061" s="7">
        <v>2360.4969999999998</v>
      </c>
      <c r="G1061" s="7">
        <v>7664.9290000000001</v>
      </c>
      <c r="H1061" s="25">
        <f>D1061/D1059*100</f>
        <v>98.909363986998727</v>
      </c>
      <c r="I1061" s="25">
        <f>E1061/E1059*100</f>
        <v>98.793598600142857</v>
      </c>
      <c r="J1061" s="8">
        <f t="shared" si="199"/>
        <v>131.44980639044508</v>
      </c>
      <c r="K1061" s="8">
        <f t="shared" si="200"/>
        <v>119.35084009850469</v>
      </c>
      <c r="L1061" s="8">
        <f t="shared" si="200"/>
        <v>113.37622305438184</v>
      </c>
    </row>
    <row r="1062" spans="1:12" s="1" customFormat="1" x14ac:dyDescent="0.2">
      <c r="A1062" s="3" t="s">
        <v>165</v>
      </c>
      <c r="B1062" s="7"/>
      <c r="C1062" s="7"/>
      <c r="D1062" s="7"/>
      <c r="E1062" s="7"/>
      <c r="F1062" s="7"/>
      <c r="G1062" s="7"/>
      <c r="H1062" s="46"/>
      <c r="I1062" s="46"/>
      <c r="J1062" s="46"/>
      <c r="K1062" s="46"/>
      <c r="L1062" s="46"/>
    </row>
    <row r="1063" spans="1:12" s="1" customFormat="1" x14ac:dyDescent="0.2">
      <c r="A1063" s="6" t="s">
        <v>7</v>
      </c>
      <c r="B1063" s="7">
        <v>3113462.753</v>
      </c>
      <c r="C1063" s="7">
        <v>9592727.6569999997</v>
      </c>
      <c r="D1063" s="7">
        <v>2604415.929</v>
      </c>
      <c r="E1063" s="7">
        <v>12194630.572000001</v>
      </c>
      <c r="F1063" s="7">
        <v>3552816.8909999998</v>
      </c>
      <c r="G1063" s="7">
        <v>13733044.551999999</v>
      </c>
      <c r="H1063" s="25">
        <f>H1064+H1065</f>
        <v>100</v>
      </c>
      <c r="I1063" s="25">
        <f>I1064+I1065</f>
        <v>100</v>
      </c>
      <c r="J1063" s="8">
        <f t="shared" ref="J1063:J1068" si="201">D1063/B1063*100</f>
        <v>83.650139269869086</v>
      </c>
      <c r="K1063" s="8">
        <f>D1063/F1063*100</f>
        <v>73.305661645482203</v>
      </c>
      <c r="L1063" s="8">
        <f>E1063/G1063*100</f>
        <v>88.797720897395962</v>
      </c>
    </row>
    <row r="1064" spans="1:12" s="1" customFormat="1" x14ac:dyDescent="0.2">
      <c r="A1064" s="9" t="s">
        <v>8</v>
      </c>
      <c r="B1064" s="7">
        <v>1585338</v>
      </c>
      <c r="C1064" s="7">
        <v>4548303</v>
      </c>
      <c r="D1064" s="7">
        <v>1365359</v>
      </c>
      <c r="E1064" s="7">
        <v>5913662</v>
      </c>
      <c r="F1064" s="7">
        <v>60305.332999999999</v>
      </c>
      <c r="G1064" s="7">
        <v>389303.33299999998</v>
      </c>
      <c r="H1064" s="25">
        <f>D1064/D1063*100</f>
        <v>52.424767672352843</v>
      </c>
      <c r="I1064" s="25">
        <f>E1064/E1063*100</f>
        <v>48.493982372687164</v>
      </c>
      <c r="J1064" s="8">
        <f t="shared" si="201"/>
        <v>86.124157750586932</v>
      </c>
      <c r="K1064" s="10"/>
      <c r="L1064" s="10"/>
    </row>
    <row r="1065" spans="1:12" s="1" customFormat="1" x14ac:dyDescent="0.2">
      <c r="A1065" s="9" t="s">
        <v>9</v>
      </c>
      <c r="B1065" s="7">
        <v>1528124.753</v>
      </c>
      <c r="C1065" s="7">
        <v>5044424.6569999997</v>
      </c>
      <c r="D1065" s="7">
        <v>1239056.929</v>
      </c>
      <c r="E1065" s="7">
        <v>6280968.5719999997</v>
      </c>
      <c r="F1065" s="7">
        <v>3492511.5580000002</v>
      </c>
      <c r="G1065" s="7">
        <v>13343741.218</v>
      </c>
      <c r="H1065" s="25">
        <f>D1065/D1063*100</f>
        <v>47.575232327647157</v>
      </c>
      <c r="I1065" s="25">
        <f>E1065/E1063*100</f>
        <v>51.506017627312829</v>
      </c>
      <c r="J1065" s="8">
        <f t="shared" si="201"/>
        <v>81.083493122370754</v>
      </c>
      <c r="K1065" s="8">
        <f>D1065/F1065*100</f>
        <v>35.477532670201114</v>
      </c>
      <c r="L1065" s="8">
        <f>E1065/G1065*100</f>
        <v>47.07052144811761</v>
      </c>
    </row>
    <row r="1066" spans="1:12" s="1" customFormat="1" x14ac:dyDescent="0.2">
      <c r="A1066" s="6" t="s">
        <v>10</v>
      </c>
      <c r="B1066" s="7">
        <v>3113462.753</v>
      </c>
      <c r="C1066" s="7">
        <v>9592727.6569999997</v>
      </c>
      <c r="D1066" s="7">
        <v>2604415.929</v>
      </c>
      <c r="E1066" s="7">
        <v>12194630.572000001</v>
      </c>
      <c r="F1066" s="7">
        <v>3552816.8909999998</v>
      </c>
      <c r="G1066" s="7">
        <v>13733044.551999999</v>
      </c>
      <c r="H1066" s="25">
        <f>H1067+H1068</f>
        <v>100</v>
      </c>
      <c r="I1066" s="25">
        <f>I1067+I1068</f>
        <v>100</v>
      </c>
      <c r="J1066" s="8">
        <f t="shared" si="201"/>
        <v>83.650139269869086</v>
      </c>
      <c r="K1066" s="8">
        <f>D1066/F1066*100</f>
        <v>73.305661645482203</v>
      </c>
      <c r="L1066" s="8">
        <f>E1066/G1066*100</f>
        <v>88.797720897395962</v>
      </c>
    </row>
    <row r="1067" spans="1:12" s="1" customFormat="1" x14ac:dyDescent="0.2">
      <c r="A1067" s="9" t="s">
        <v>11</v>
      </c>
      <c r="B1067" s="7">
        <v>353537.31599999999</v>
      </c>
      <c r="C1067" s="7">
        <v>709008.95400000003</v>
      </c>
      <c r="D1067" s="7">
        <v>268659.125</v>
      </c>
      <c r="E1067" s="7">
        <v>977867.17299999995</v>
      </c>
      <c r="F1067" s="7">
        <v>466.108</v>
      </c>
      <c r="G1067" s="7">
        <v>1792.117</v>
      </c>
      <c r="H1067" s="25">
        <f>D1067/D1066*100</f>
        <v>10.315523031805263</v>
      </c>
      <c r="I1067" s="25">
        <f>E1067/E1066*100</f>
        <v>8.0188339222450367</v>
      </c>
      <c r="J1067" s="8">
        <f t="shared" si="201"/>
        <v>75.991730672074226</v>
      </c>
      <c r="K1067" s="10"/>
      <c r="L1067" s="10"/>
    </row>
    <row r="1068" spans="1:12" s="1" customFormat="1" x14ac:dyDescent="0.2">
      <c r="A1068" s="9" t="s">
        <v>12</v>
      </c>
      <c r="B1068" s="7">
        <v>2759925.4369999999</v>
      </c>
      <c r="C1068" s="7">
        <v>8883718.7029999997</v>
      </c>
      <c r="D1068" s="7">
        <v>2335756.804</v>
      </c>
      <c r="E1068" s="7">
        <v>11216763.399</v>
      </c>
      <c r="F1068" s="7">
        <v>3552350.7829999998</v>
      </c>
      <c r="G1068" s="7">
        <v>13731252.435000001</v>
      </c>
      <c r="H1068" s="25">
        <f>D1068/D1066*100</f>
        <v>89.684476968194744</v>
      </c>
      <c r="I1068" s="25">
        <f>E1068/E1066*100</f>
        <v>91.981166077754963</v>
      </c>
      <c r="J1068" s="8">
        <f t="shared" si="201"/>
        <v>84.631156069887709</v>
      </c>
      <c r="K1068" s="8">
        <f>D1068/F1068*100</f>
        <v>65.752425553746335</v>
      </c>
      <c r="L1068" s="8">
        <f>E1068/G1068*100</f>
        <v>81.687839125360881</v>
      </c>
    </row>
    <row r="1069" spans="1:12" s="1" customFormat="1" ht="22.5" x14ac:dyDescent="0.2">
      <c r="A1069" s="3" t="s">
        <v>166</v>
      </c>
      <c r="B1069" s="7"/>
      <c r="C1069" s="7"/>
      <c r="D1069" s="7"/>
      <c r="E1069" s="7"/>
      <c r="F1069" s="7"/>
      <c r="G1069" s="7"/>
      <c r="H1069" s="46"/>
      <c r="I1069" s="46"/>
      <c r="J1069" s="46"/>
      <c r="K1069" s="46"/>
      <c r="L1069" s="46"/>
    </row>
    <row r="1070" spans="1:12" s="1" customFormat="1" x14ac:dyDescent="0.2">
      <c r="A1070" s="6" t="s">
        <v>7</v>
      </c>
      <c r="B1070" s="7">
        <v>3203.2109999999998</v>
      </c>
      <c r="C1070" s="7">
        <v>9588.31</v>
      </c>
      <c r="D1070" s="7">
        <v>4016.7429999999999</v>
      </c>
      <c r="E1070" s="7">
        <v>13605.053</v>
      </c>
      <c r="F1070" s="7">
        <v>4110.473</v>
      </c>
      <c r="G1070" s="7">
        <v>12107.261</v>
      </c>
      <c r="H1070" s="25">
        <f>H1071+H1072</f>
        <v>100</v>
      </c>
      <c r="I1070" s="25">
        <f>I1071+I1072</f>
        <v>100.00000735021027</v>
      </c>
      <c r="J1070" s="8">
        <f t="shared" ref="J1070:J1075" si="202">D1070/B1070*100</f>
        <v>125.39739030616465</v>
      </c>
      <c r="K1070" s="8">
        <f t="shared" ref="K1070:L1075" si="203">D1070/F1070*100</f>
        <v>97.719727145756707</v>
      </c>
      <c r="L1070" s="8">
        <f t="shared" si="203"/>
        <v>112.37102264500616</v>
      </c>
    </row>
    <row r="1071" spans="1:12" s="1" customFormat="1" x14ac:dyDescent="0.2">
      <c r="A1071" s="9" t="s">
        <v>8</v>
      </c>
      <c r="B1071" s="7">
        <v>2244.5</v>
      </c>
      <c r="C1071" s="7">
        <v>6473.2669999999998</v>
      </c>
      <c r="D1071" s="7">
        <v>2318.4850000000001</v>
      </c>
      <c r="E1071" s="7">
        <v>8791.7530000000006</v>
      </c>
      <c r="F1071" s="7">
        <v>2121.6990000000001</v>
      </c>
      <c r="G1071" s="7">
        <v>7137.53</v>
      </c>
      <c r="H1071" s="25">
        <f>D1071/D1070*100</f>
        <v>57.720521327851948</v>
      </c>
      <c r="I1071" s="25">
        <f>E1071/E1070*100</f>
        <v>64.62123300805959</v>
      </c>
      <c r="J1071" s="8">
        <f t="shared" si="202"/>
        <v>103.29627979505457</v>
      </c>
      <c r="K1071" s="8">
        <f t="shared" si="203"/>
        <v>109.2749254253313</v>
      </c>
      <c r="L1071" s="8">
        <f t="shared" si="203"/>
        <v>123.176406964314</v>
      </c>
    </row>
    <row r="1072" spans="1:12" s="1" customFormat="1" x14ac:dyDescent="0.2">
      <c r="A1072" s="9" t="s">
        <v>9</v>
      </c>
      <c r="B1072" s="7">
        <v>958.71</v>
      </c>
      <c r="C1072" s="7">
        <v>3115.0430000000001</v>
      </c>
      <c r="D1072" s="7">
        <v>1698.258</v>
      </c>
      <c r="E1072" s="7">
        <v>4813.3010000000004</v>
      </c>
      <c r="F1072" s="7">
        <v>1988.7739999999999</v>
      </c>
      <c r="G1072" s="7">
        <v>4969.7309999999998</v>
      </c>
      <c r="H1072" s="25">
        <f>D1072/D1070*100</f>
        <v>42.279478672148059</v>
      </c>
      <c r="I1072" s="25">
        <f>E1072/E1070*100</f>
        <v>35.37877434215067</v>
      </c>
      <c r="J1072" s="8">
        <f t="shared" si="202"/>
        <v>177.13990674969492</v>
      </c>
      <c r="K1072" s="8">
        <f t="shared" si="203"/>
        <v>85.392206454830983</v>
      </c>
      <c r="L1072" s="8">
        <f t="shared" si="203"/>
        <v>96.85234472449315</v>
      </c>
    </row>
    <row r="1073" spans="1:12" s="1" customFormat="1" x14ac:dyDescent="0.2">
      <c r="A1073" s="6" t="s">
        <v>10</v>
      </c>
      <c r="B1073" s="7">
        <v>3203.2109999999998</v>
      </c>
      <c r="C1073" s="7">
        <v>9588.31</v>
      </c>
      <c r="D1073" s="7">
        <v>4016.7429999999999</v>
      </c>
      <c r="E1073" s="7">
        <v>13605.053</v>
      </c>
      <c r="F1073" s="7">
        <v>4110.473</v>
      </c>
      <c r="G1073" s="7">
        <v>12107.261</v>
      </c>
      <c r="H1073" s="25">
        <f>H1074+H1075</f>
        <v>100.00000000000001</v>
      </c>
      <c r="I1073" s="25">
        <f>I1074+I1075</f>
        <v>100</v>
      </c>
      <c r="J1073" s="8">
        <f t="shared" si="202"/>
        <v>125.39739030616465</v>
      </c>
      <c r="K1073" s="8">
        <f t="shared" si="203"/>
        <v>97.719727145756707</v>
      </c>
      <c r="L1073" s="8">
        <f t="shared" si="203"/>
        <v>112.37102264500616</v>
      </c>
    </row>
    <row r="1074" spans="1:12" s="1" customFormat="1" x14ac:dyDescent="0.2">
      <c r="A1074" s="9" t="s">
        <v>11</v>
      </c>
      <c r="B1074" s="7">
        <v>245.88399999999999</v>
      </c>
      <c r="C1074" s="7">
        <v>635.72</v>
      </c>
      <c r="D1074" s="7">
        <v>173.262</v>
      </c>
      <c r="E1074" s="7">
        <v>808.98199999999997</v>
      </c>
      <c r="F1074" s="7">
        <v>97.486999999999995</v>
      </c>
      <c r="G1074" s="7">
        <v>561.83399999999995</v>
      </c>
      <c r="H1074" s="25">
        <f>D1074/D1073*100</f>
        <v>4.3134947891861639</v>
      </c>
      <c r="I1074" s="25">
        <f>E1074/E1073*100</f>
        <v>5.946187787728574</v>
      </c>
      <c r="J1074" s="8">
        <f t="shared" si="202"/>
        <v>70.464934684648057</v>
      </c>
      <c r="K1074" s="8">
        <f t="shared" si="203"/>
        <v>177.72831249294779</v>
      </c>
      <c r="L1074" s="8">
        <f t="shared" si="203"/>
        <v>143.98950579708597</v>
      </c>
    </row>
    <row r="1075" spans="1:12" s="1" customFormat="1" x14ac:dyDescent="0.2">
      <c r="A1075" s="9" t="s">
        <v>12</v>
      </c>
      <c r="B1075" s="7">
        <v>2957.3270000000002</v>
      </c>
      <c r="C1075" s="7">
        <v>8952.59</v>
      </c>
      <c r="D1075" s="7">
        <v>3843.4810000000002</v>
      </c>
      <c r="E1075" s="7">
        <v>12796.071</v>
      </c>
      <c r="F1075" s="7">
        <v>4012.9859999999999</v>
      </c>
      <c r="G1075" s="7">
        <v>11545.427</v>
      </c>
      <c r="H1075" s="25">
        <f>D1075/D1073*100</f>
        <v>95.686505210813849</v>
      </c>
      <c r="I1075" s="25">
        <f>E1075/E1073*100</f>
        <v>94.053812212271424</v>
      </c>
      <c r="J1075" s="8">
        <f t="shared" si="202"/>
        <v>129.96469446902557</v>
      </c>
      <c r="K1075" s="8">
        <f t="shared" si="203"/>
        <v>95.776087930533521</v>
      </c>
      <c r="L1075" s="8">
        <f t="shared" si="203"/>
        <v>110.83237545047055</v>
      </c>
    </row>
    <row r="1076" spans="1:12" s="1" customFormat="1" x14ac:dyDescent="0.2">
      <c r="A1076" s="3" t="s">
        <v>167</v>
      </c>
      <c r="B1076" s="7"/>
      <c r="C1076" s="7"/>
      <c r="D1076" s="7"/>
      <c r="E1076" s="7"/>
      <c r="F1076" s="7"/>
      <c r="G1076" s="7"/>
      <c r="H1076" s="46"/>
      <c r="I1076" s="46"/>
      <c r="J1076" s="46"/>
      <c r="K1076" s="46"/>
      <c r="L1076" s="46"/>
    </row>
    <row r="1077" spans="1:12" s="1" customFormat="1" x14ac:dyDescent="0.2">
      <c r="A1077" s="6" t="s">
        <v>7</v>
      </c>
      <c r="B1077" s="7">
        <v>80899.320000000007</v>
      </c>
      <c r="C1077" s="7">
        <v>228459.682</v>
      </c>
      <c r="D1077" s="7">
        <v>80289.516000000003</v>
      </c>
      <c r="E1077" s="7">
        <v>308749.196</v>
      </c>
      <c r="F1077" s="7">
        <v>101026.352</v>
      </c>
      <c r="G1077" s="7">
        <v>347402.94</v>
      </c>
      <c r="H1077" s="25">
        <f>H1078+H1079</f>
        <v>100</v>
      </c>
      <c r="I1077" s="25">
        <f>I1078+I1079</f>
        <v>100</v>
      </c>
      <c r="J1077" s="8">
        <f>D1077/B1077*100</f>
        <v>99.246218633234491</v>
      </c>
      <c r="K1077" s="8">
        <f t="shared" ref="K1077:L1080" si="204">D1077/F1077*100</f>
        <v>79.473834707997767</v>
      </c>
      <c r="L1077" s="8">
        <f t="shared" si="204"/>
        <v>88.87351269969102</v>
      </c>
    </row>
    <row r="1078" spans="1:12" s="1" customFormat="1" x14ac:dyDescent="0.2">
      <c r="A1078" s="9" t="s">
        <v>8</v>
      </c>
      <c r="B1078" s="7">
        <v>45112</v>
      </c>
      <c r="C1078" s="7">
        <v>126386</v>
      </c>
      <c r="D1078" s="7">
        <v>43501.4</v>
      </c>
      <c r="E1078" s="7">
        <v>169887.4</v>
      </c>
      <c r="F1078" s="7">
        <v>31361.233</v>
      </c>
      <c r="G1078" s="7">
        <v>141228.133</v>
      </c>
      <c r="H1078" s="25">
        <f>D1078/D1077*100</f>
        <v>54.180672853975111</v>
      </c>
      <c r="I1078" s="25">
        <f>E1078/E1077*100</f>
        <v>55.024402395528824</v>
      </c>
      <c r="J1078" s="8">
        <f>D1078/B1078*100</f>
        <v>96.429774782762905</v>
      </c>
      <c r="K1078" s="8">
        <f t="shared" si="204"/>
        <v>138.71074520571304</v>
      </c>
      <c r="L1078" s="8">
        <f t="shared" si="204"/>
        <v>120.29288810325065</v>
      </c>
    </row>
    <row r="1079" spans="1:12" s="1" customFormat="1" x14ac:dyDescent="0.2">
      <c r="A1079" s="9" t="s">
        <v>9</v>
      </c>
      <c r="B1079" s="7">
        <v>35787.32</v>
      </c>
      <c r="C1079" s="7">
        <v>102073.682</v>
      </c>
      <c r="D1079" s="7">
        <v>36788.116000000002</v>
      </c>
      <c r="E1079" s="7">
        <v>138861.796</v>
      </c>
      <c r="F1079" s="7">
        <v>69665.119000000006</v>
      </c>
      <c r="G1079" s="7">
        <v>206174.807</v>
      </c>
      <c r="H1079" s="25">
        <f>D1079/D1077*100</f>
        <v>45.819327146024897</v>
      </c>
      <c r="I1079" s="25">
        <f>E1079/E1077*100</f>
        <v>44.975597604471176</v>
      </c>
      <c r="J1079" s="8">
        <f>D1079/B1079*100</f>
        <v>102.79651004881059</v>
      </c>
      <c r="K1079" s="8">
        <f t="shared" si="204"/>
        <v>52.807081259704724</v>
      </c>
      <c r="L1079" s="8">
        <f t="shared" si="204"/>
        <v>67.351485868009092</v>
      </c>
    </row>
    <row r="1080" spans="1:12" s="1" customFormat="1" x14ac:dyDescent="0.2">
      <c r="A1080" s="6" t="s">
        <v>10</v>
      </c>
      <c r="B1080" s="7">
        <v>80899.320000000007</v>
      </c>
      <c r="C1080" s="7">
        <v>228459.682</v>
      </c>
      <c r="D1080" s="7">
        <v>80289.516000000003</v>
      </c>
      <c r="E1080" s="7">
        <v>308749.196</v>
      </c>
      <c r="F1080" s="7">
        <v>101026.352</v>
      </c>
      <c r="G1080" s="7">
        <v>347402.94</v>
      </c>
      <c r="H1080" s="25">
        <f>H1081+H1082</f>
        <v>99.999999999999986</v>
      </c>
      <c r="I1080" s="25">
        <f>I1081+I1082</f>
        <v>100.00000000000001</v>
      </c>
      <c r="J1080" s="8">
        <f>D1080/B1080*100</f>
        <v>99.246218633234491</v>
      </c>
      <c r="K1080" s="8">
        <f t="shared" si="204"/>
        <v>79.473834707997767</v>
      </c>
      <c r="L1080" s="8">
        <f t="shared" si="204"/>
        <v>88.87351269969102</v>
      </c>
    </row>
    <row r="1081" spans="1:12" s="1" customFormat="1" x14ac:dyDescent="0.2">
      <c r="A1081" s="9" t="s">
        <v>11</v>
      </c>
      <c r="B1081" s="7">
        <v>1092.491</v>
      </c>
      <c r="C1081" s="7">
        <v>3946.03</v>
      </c>
      <c r="D1081" s="7">
        <v>3273.2939999999999</v>
      </c>
      <c r="E1081" s="7">
        <v>7219.3230000000003</v>
      </c>
      <c r="F1081" s="7">
        <v>1400.2329999999999</v>
      </c>
      <c r="G1081" s="7">
        <v>4198.5450000000001</v>
      </c>
      <c r="H1081" s="25">
        <f>D1081/D1080*100</f>
        <v>4.0768635347110571</v>
      </c>
      <c r="I1081" s="25">
        <f>E1081/E1080*100</f>
        <v>2.3382483561187963</v>
      </c>
      <c r="J1081" s="80">
        <f>D1081/B1081</f>
        <v>2.9961747968633152</v>
      </c>
      <c r="K1081" s="80">
        <f>D1081/F1081</f>
        <v>2.3376780864327578</v>
      </c>
      <c r="L1081" s="8">
        <f>E1081/G1081*100</f>
        <v>171.94821063011113</v>
      </c>
    </row>
    <row r="1082" spans="1:12" s="1" customFormat="1" x14ac:dyDescent="0.2">
      <c r="A1082" s="9" t="s">
        <v>12</v>
      </c>
      <c r="B1082" s="7">
        <v>79806.828999999998</v>
      </c>
      <c r="C1082" s="7">
        <v>224513.65299999999</v>
      </c>
      <c r="D1082" s="7">
        <v>77016.221999999994</v>
      </c>
      <c r="E1082" s="7">
        <v>301529.87300000002</v>
      </c>
      <c r="F1082" s="7">
        <v>99626.119000000006</v>
      </c>
      <c r="G1082" s="7">
        <v>343204.39500000002</v>
      </c>
      <c r="H1082" s="25">
        <f>D1082/D1080*100</f>
        <v>95.923136465288934</v>
      </c>
      <c r="I1082" s="25">
        <f>E1082/E1080*100</f>
        <v>97.661751643881217</v>
      </c>
      <c r="J1082" s="8">
        <f>D1082/B1082*100</f>
        <v>96.503297982181451</v>
      </c>
      <c r="K1082" s="8">
        <f>D1082/F1082*100</f>
        <v>77.305251647913735</v>
      </c>
      <c r="L1082" s="8">
        <f>E1082/G1082*100</f>
        <v>87.857229508963613</v>
      </c>
    </row>
    <row r="1083" spans="1:12" s="1" customFormat="1" ht="33.75" x14ac:dyDescent="0.2">
      <c r="A1083" s="3" t="s">
        <v>168</v>
      </c>
      <c r="B1083" s="7"/>
      <c r="C1083" s="7"/>
      <c r="D1083" s="7"/>
      <c r="E1083" s="7"/>
      <c r="F1083" s="7"/>
      <c r="G1083" s="7"/>
      <c r="H1083" s="46"/>
      <c r="I1083" s="46"/>
      <c r="J1083" s="46"/>
      <c r="K1083" s="46"/>
      <c r="L1083" s="46"/>
    </row>
    <row r="1084" spans="1:12" s="1" customFormat="1" x14ac:dyDescent="0.2">
      <c r="A1084" s="6" t="s">
        <v>7</v>
      </c>
      <c r="B1084" s="7">
        <v>75463.085999999996</v>
      </c>
      <c r="C1084" s="7">
        <v>214151.03700000001</v>
      </c>
      <c r="D1084" s="7">
        <v>73875.868000000002</v>
      </c>
      <c r="E1084" s="7">
        <v>288026.90299999999</v>
      </c>
      <c r="F1084" s="7">
        <v>95306.433000000005</v>
      </c>
      <c r="G1084" s="7">
        <v>325318.56599999999</v>
      </c>
      <c r="H1084" s="25">
        <f>H1085+H1086</f>
        <v>100</v>
      </c>
      <c r="I1084" s="25">
        <f>I1085+I1086</f>
        <v>100</v>
      </c>
      <c r="J1084" s="8">
        <f>D1084/B1084*100</f>
        <v>97.896696140944997</v>
      </c>
      <c r="K1084" s="8">
        <f t="shared" ref="K1084:L1087" si="205">D1084/F1084*100</f>
        <v>77.514041470841747</v>
      </c>
      <c r="L1084" s="8">
        <f t="shared" si="205"/>
        <v>88.53687834096749</v>
      </c>
    </row>
    <row r="1085" spans="1:12" s="1" customFormat="1" x14ac:dyDescent="0.2">
      <c r="A1085" s="9" t="s">
        <v>8</v>
      </c>
      <c r="B1085" s="7">
        <v>45112</v>
      </c>
      <c r="C1085" s="7">
        <v>126386</v>
      </c>
      <c r="D1085" s="7">
        <v>43501.4</v>
      </c>
      <c r="E1085" s="7">
        <v>169887.4</v>
      </c>
      <c r="F1085" s="7">
        <v>31361.233</v>
      </c>
      <c r="G1085" s="7">
        <v>141228.133</v>
      </c>
      <c r="H1085" s="25">
        <f>D1085/D1084*100</f>
        <v>58.884451956625405</v>
      </c>
      <c r="I1085" s="25">
        <f>E1085/E1084*100</f>
        <v>58.983170749157409</v>
      </c>
      <c r="J1085" s="8">
        <f>D1085/B1085*100</f>
        <v>96.429774782762905</v>
      </c>
      <c r="K1085" s="8">
        <f t="shared" si="205"/>
        <v>138.71074520571304</v>
      </c>
      <c r="L1085" s="8">
        <f t="shared" si="205"/>
        <v>120.29288810325065</v>
      </c>
    </row>
    <row r="1086" spans="1:12" s="1" customFormat="1" x14ac:dyDescent="0.2">
      <c r="A1086" s="9" t="s">
        <v>9</v>
      </c>
      <c r="B1086" s="7">
        <v>30351.085999999999</v>
      </c>
      <c r="C1086" s="7">
        <v>87765.036999999997</v>
      </c>
      <c r="D1086" s="7">
        <v>30374.468000000001</v>
      </c>
      <c r="E1086" s="7">
        <v>118139.503</v>
      </c>
      <c r="F1086" s="7">
        <v>63945.2</v>
      </c>
      <c r="G1086" s="7">
        <v>184090.43299999999</v>
      </c>
      <c r="H1086" s="25">
        <f>D1086/D1084*100</f>
        <v>41.115548043374595</v>
      </c>
      <c r="I1086" s="25">
        <f>E1086/E1084*100</f>
        <v>41.016829250842584</v>
      </c>
      <c r="J1086" s="8">
        <f>D1086/B1086*100</f>
        <v>100.077038429531</v>
      </c>
      <c r="K1086" s="8">
        <f t="shared" si="205"/>
        <v>47.500778791840517</v>
      </c>
      <c r="L1086" s="8">
        <f t="shared" si="205"/>
        <v>64.174710806400242</v>
      </c>
    </row>
    <row r="1087" spans="1:12" s="1" customFormat="1" x14ac:dyDescent="0.2">
      <c r="A1087" s="6" t="s">
        <v>10</v>
      </c>
      <c r="B1087" s="7">
        <v>75463.085999999996</v>
      </c>
      <c r="C1087" s="7">
        <v>214151.03700000001</v>
      </c>
      <c r="D1087" s="7">
        <v>73875.868000000002</v>
      </c>
      <c r="E1087" s="7">
        <v>288026.90299999999</v>
      </c>
      <c r="F1087" s="7">
        <v>95306.433000000005</v>
      </c>
      <c r="G1087" s="7">
        <v>325318.56599999999</v>
      </c>
      <c r="H1087" s="25">
        <f>H1088+H1089</f>
        <v>100</v>
      </c>
      <c r="I1087" s="25">
        <f>I1088+I1089</f>
        <v>99.999999999999986</v>
      </c>
      <c r="J1087" s="8">
        <f>D1087/B1087*100</f>
        <v>97.896696140944997</v>
      </c>
      <c r="K1087" s="8">
        <f t="shared" si="205"/>
        <v>77.514041470841747</v>
      </c>
      <c r="L1087" s="8">
        <f t="shared" si="205"/>
        <v>88.53687834096749</v>
      </c>
    </row>
    <row r="1088" spans="1:12" s="1" customFormat="1" x14ac:dyDescent="0.2">
      <c r="A1088" s="9" t="s">
        <v>11</v>
      </c>
      <c r="B1088" s="7">
        <v>1088.21</v>
      </c>
      <c r="C1088" s="7">
        <v>3932.4389999999999</v>
      </c>
      <c r="D1088" s="7">
        <v>3263.1970000000001</v>
      </c>
      <c r="E1088" s="7">
        <v>7195.6350000000002</v>
      </c>
      <c r="F1088" s="7">
        <v>1395.615</v>
      </c>
      <c r="G1088" s="7">
        <v>4183.3519999999999</v>
      </c>
      <c r="H1088" s="25">
        <f>D1088/D1087*100</f>
        <v>4.4171352409693512</v>
      </c>
      <c r="I1088" s="25">
        <f>E1088/E1087*100</f>
        <v>2.4982510053930622</v>
      </c>
      <c r="J1088" s="80">
        <f>D1088/B1088</f>
        <v>2.9986831585815237</v>
      </c>
      <c r="K1088" s="80">
        <f>D1088/F1088</f>
        <v>2.338178509116053</v>
      </c>
      <c r="L1088" s="8">
        <f>E1088/G1088*100</f>
        <v>172.00644363658617</v>
      </c>
    </row>
    <row r="1089" spans="1:12" s="1" customFormat="1" x14ac:dyDescent="0.2">
      <c r="A1089" s="9" t="s">
        <v>12</v>
      </c>
      <c r="B1089" s="7">
        <v>74374.876000000004</v>
      </c>
      <c r="C1089" s="7">
        <v>210218.59899999999</v>
      </c>
      <c r="D1089" s="7">
        <v>70612.671000000002</v>
      </c>
      <c r="E1089" s="7">
        <v>280831.26799999998</v>
      </c>
      <c r="F1089" s="7">
        <v>93910.817999999999</v>
      </c>
      <c r="G1089" s="7">
        <v>321135.21399999998</v>
      </c>
      <c r="H1089" s="25">
        <f>D1089/D1087*100</f>
        <v>95.582864759030656</v>
      </c>
      <c r="I1089" s="25">
        <f>E1089/E1087*100</f>
        <v>97.501748994606928</v>
      </c>
      <c r="J1089" s="8">
        <f>D1089/B1089*100</f>
        <v>94.941564675684305</v>
      </c>
      <c r="K1089" s="8">
        <f>D1089/F1089*100</f>
        <v>75.191200017020407</v>
      </c>
      <c r="L1089" s="8">
        <f>E1089/G1089*100</f>
        <v>87.449540180293027</v>
      </c>
    </row>
    <row r="1090" spans="1:12" s="1" customFormat="1" ht="22.5" x14ac:dyDescent="0.2">
      <c r="A1090" s="3" t="s">
        <v>169</v>
      </c>
      <c r="B1090" s="7"/>
      <c r="C1090" s="7"/>
      <c r="D1090" s="7"/>
      <c r="E1090" s="7"/>
      <c r="F1090" s="7"/>
      <c r="G1090" s="7"/>
      <c r="H1090" s="46"/>
      <c r="I1090" s="46"/>
      <c r="J1090" s="46"/>
      <c r="K1090" s="46"/>
      <c r="L1090" s="46"/>
    </row>
    <row r="1091" spans="1:12" s="1" customFormat="1" x14ac:dyDescent="0.2">
      <c r="A1091" s="6" t="s">
        <v>7</v>
      </c>
      <c r="B1091" s="7">
        <v>3600.7979999999998</v>
      </c>
      <c r="C1091" s="7">
        <v>9701.4789999999994</v>
      </c>
      <c r="D1091" s="7">
        <v>5783.7139999999999</v>
      </c>
      <c r="E1091" s="7">
        <v>15485.192999999999</v>
      </c>
      <c r="F1091" s="7">
        <v>5390.2039999999997</v>
      </c>
      <c r="G1091" s="7">
        <v>11929.799000000001</v>
      </c>
      <c r="H1091" s="25">
        <f>H1092+H1093</f>
        <v>100</v>
      </c>
      <c r="I1091" s="25">
        <f>I1092+I1093</f>
        <v>100</v>
      </c>
      <c r="J1091" s="8">
        <f>D1091/B1091*100</f>
        <v>160.62311743119164</v>
      </c>
      <c r="K1091" s="8">
        <f>D1091/F1091*100</f>
        <v>107.30046580797314</v>
      </c>
      <c r="L1091" s="8">
        <f>E1091/G1091*100</f>
        <v>129.80263120946128</v>
      </c>
    </row>
    <row r="1092" spans="1:12" s="1" customFormat="1" x14ac:dyDescent="0.2">
      <c r="A1092" s="9" t="s">
        <v>8</v>
      </c>
      <c r="B1092" s="7">
        <v>2323</v>
      </c>
      <c r="C1092" s="7">
        <v>5038</v>
      </c>
      <c r="D1092" s="7">
        <v>4615.3999999999996</v>
      </c>
      <c r="E1092" s="7">
        <v>9653.4</v>
      </c>
      <c r="F1092" s="7">
        <v>317.33300000000003</v>
      </c>
      <c r="G1092" s="7">
        <v>2331.2330000000002</v>
      </c>
      <c r="H1092" s="25">
        <f>D1092/D1091*100</f>
        <v>79.799934782390693</v>
      </c>
      <c r="I1092" s="25">
        <f>E1092/E1091*100</f>
        <v>62.339552371094122</v>
      </c>
      <c r="J1092" s="8">
        <f>D1092/B1092*100</f>
        <v>198.68273783900128</v>
      </c>
      <c r="K1092" s="10"/>
      <c r="L1092" s="80">
        <f>E1092/G1092</f>
        <v>4.1408988290745707</v>
      </c>
    </row>
    <row r="1093" spans="1:12" s="1" customFormat="1" x14ac:dyDescent="0.2">
      <c r="A1093" s="9" t="s">
        <v>9</v>
      </c>
      <c r="B1093" s="7">
        <v>1277.798</v>
      </c>
      <c r="C1093" s="7">
        <v>4663.4790000000003</v>
      </c>
      <c r="D1093" s="7">
        <v>1168.3140000000001</v>
      </c>
      <c r="E1093" s="7">
        <v>5831.7929999999997</v>
      </c>
      <c r="F1093" s="7">
        <v>5072.8710000000001</v>
      </c>
      <c r="G1093" s="7">
        <v>9598.5660000000007</v>
      </c>
      <c r="H1093" s="25">
        <f>D1093/D1091*100</f>
        <v>20.200065217609307</v>
      </c>
      <c r="I1093" s="25">
        <f>E1093/E1091*100</f>
        <v>37.660447628905885</v>
      </c>
      <c r="J1093" s="8">
        <f>D1093/B1093*100</f>
        <v>91.431822557243009</v>
      </c>
      <c r="K1093" s="8">
        <f>D1093/F1093*100</f>
        <v>23.030627035459801</v>
      </c>
      <c r="L1093" s="8">
        <f>E1093/G1093*100</f>
        <v>60.756919314822646</v>
      </c>
    </row>
    <row r="1094" spans="1:12" s="1" customFormat="1" x14ac:dyDescent="0.2">
      <c r="A1094" s="6" t="s">
        <v>10</v>
      </c>
      <c r="B1094" s="7">
        <v>3600.7979999999998</v>
      </c>
      <c r="C1094" s="7">
        <v>9701.4789999999994</v>
      </c>
      <c r="D1094" s="7">
        <v>5783.7139999999999</v>
      </c>
      <c r="E1094" s="7">
        <v>15485.192999999999</v>
      </c>
      <c r="F1094" s="7">
        <v>5390.2039999999997</v>
      </c>
      <c r="G1094" s="7">
        <v>11929.799000000001</v>
      </c>
      <c r="H1094" s="25">
        <f>H1095+H1096</f>
        <v>99.999999999999986</v>
      </c>
      <c r="I1094" s="25">
        <f>I1095+I1096</f>
        <v>100</v>
      </c>
      <c r="J1094" s="8">
        <f>D1094/B1094*100</f>
        <v>160.62311743119164</v>
      </c>
      <c r="K1094" s="8">
        <f>D1094/F1094*100</f>
        <v>107.30046580797314</v>
      </c>
      <c r="L1094" s="8">
        <f>E1094/G1094*100</f>
        <v>129.80263120946128</v>
      </c>
    </row>
    <row r="1095" spans="1:12" s="1" customFormat="1" x14ac:dyDescent="0.2">
      <c r="A1095" s="9" t="s">
        <v>11</v>
      </c>
      <c r="B1095" s="7">
        <v>388.92099999999999</v>
      </c>
      <c r="C1095" s="7">
        <v>747.678</v>
      </c>
      <c r="D1095" s="7">
        <v>1574.6030000000001</v>
      </c>
      <c r="E1095" s="7">
        <v>2322.2809999999999</v>
      </c>
      <c r="F1095" s="7">
        <v>414.56</v>
      </c>
      <c r="G1095" s="7">
        <v>998.60500000000002</v>
      </c>
      <c r="H1095" s="25">
        <f>D1095/D1094*100</f>
        <v>27.224772870857723</v>
      </c>
      <c r="I1095" s="25">
        <f>E1095/E1094*100</f>
        <v>14.996784347473099</v>
      </c>
      <c r="J1095" s="80">
        <f>D1095/B1095</f>
        <v>4.0486448404688868</v>
      </c>
      <c r="K1095" s="80">
        <f>D1095/F1095</f>
        <v>3.7982511578541107</v>
      </c>
      <c r="L1095" s="80">
        <f>E1095/G1095</f>
        <v>2.3255251075249972</v>
      </c>
    </row>
    <row r="1096" spans="1:12" s="1" customFormat="1" x14ac:dyDescent="0.2">
      <c r="A1096" s="9" t="s">
        <v>12</v>
      </c>
      <c r="B1096" s="7">
        <v>3211.877</v>
      </c>
      <c r="C1096" s="7">
        <v>8953.8009999999995</v>
      </c>
      <c r="D1096" s="7">
        <v>4209.1109999999999</v>
      </c>
      <c r="E1096" s="7">
        <v>13162.912</v>
      </c>
      <c r="F1096" s="7">
        <v>4975.6440000000002</v>
      </c>
      <c r="G1096" s="7">
        <v>10931.194</v>
      </c>
      <c r="H1096" s="25">
        <f>D1096/D1094*100</f>
        <v>72.775227129142266</v>
      </c>
      <c r="I1096" s="25">
        <f>E1096/E1094*100</f>
        <v>85.003215652526904</v>
      </c>
      <c r="J1096" s="8">
        <f>D1096/B1096*100</f>
        <v>131.04832470234695</v>
      </c>
      <c r="K1096" s="8">
        <f>D1096/F1096*100</f>
        <v>84.594295733376413</v>
      </c>
      <c r="L1096" s="8">
        <f>E1096/G1096*100</f>
        <v>120.41604970143244</v>
      </c>
    </row>
    <row r="1097" spans="1:12" s="1" customFormat="1" x14ac:dyDescent="0.2">
      <c r="A1097" s="3" t="s">
        <v>170</v>
      </c>
      <c r="B1097" s="7"/>
      <c r="C1097" s="7"/>
      <c r="D1097" s="7"/>
      <c r="E1097" s="7"/>
      <c r="F1097" s="7"/>
      <c r="G1097" s="7"/>
      <c r="H1097" s="46"/>
      <c r="I1097" s="46"/>
      <c r="J1097" s="46"/>
      <c r="K1097" s="46"/>
      <c r="L1097" s="46"/>
    </row>
    <row r="1098" spans="1:12" s="1" customFormat="1" x14ac:dyDescent="0.2">
      <c r="A1098" s="6" t="s">
        <v>7</v>
      </c>
      <c r="B1098" s="7">
        <v>1389.2</v>
      </c>
      <c r="C1098" s="7">
        <v>3363.9969999999998</v>
      </c>
      <c r="D1098" s="7">
        <v>1264.4780000000001</v>
      </c>
      <c r="E1098" s="7">
        <v>4628.4750000000004</v>
      </c>
      <c r="F1098" s="7">
        <v>2632.84</v>
      </c>
      <c r="G1098" s="7">
        <v>6300.7640000000001</v>
      </c>
      <c r="H1098" s="25">
        <f>H1099+H1100</f>
        <v>99.999999999999986</v>
      </c>
      <c r="I1098" s="25">
        <f>I1099+I1100</f>
        <v>99.999999999999986</v>
      </c>
      <c r="J1098" s="8">
        <f>D1098/B1098*100</f>
        <v>91.022027065937223</v>
      </c>
      <c r="K1098" s="8">
        <f t="shared" ref="K1098:L1101" si="206">D1098/F1098*100</f>
        <v>48.027149390012305</v>
      </c>
      <c r="L1098" s="8">
        <f t="shared" si="206"/>
        <v>73.458948787797809</v>
      </c>
    </row>
    <row r="1099" spans="1:12" s="1" customFormat="1" x14ac:dyDescent="0.2">
      <c r="A1099" s="9" t="s">
        <v>8</v>
      </c>
      <c r="B1099" s="7">
        <v>86.656999999999996</v>
      </c>
      <c r="C1099" s="7">
        <v>204.7</v>
      </c>
      <c r="D1099" s="7">
        <v>125.008</v>
      </c>
      <c r="E1099" s="7">
        <v>329.70800000000003</v>
      </c>
      <c r="F1099" s="7">
        <v>85.424999999999997</v>
      </c>
      <c r="G1099" s="7">
        <v>207.39599999999999</v>
      </c>
      <c r="H1099" s="25">
        <f>D1099/D1098*100</f>
        <v>9.8861348319227371</v>
      </c>
      <c r="I1099" s="25">
        <f>E1099/E1098*100</f>
        <v>7.1234693932666806</v>
      </c>
      <c r="J1099" s="8">
        <f>D1099/B1099*100</f>
        <v>144.25609010235758</v>
      </c>
      <c r="K1099" s="8">
        <f t="shared" si="206"/>
        <v>146.33655253146034</v>
      </c>
      <c r="L1099" s="8">
        <f t="shared" si="206"/>
        <v>158.9751007733997</v>
      </c>
    </row>
    <row r="1100" spans="1:12" s="1" customFormat="1" x14ac:dyDescent="0.2">
      <c r="A1100" s="9" t="s">
        <v>9</v>
      </c>
      <c r="B1100" s="7">
        <v>1302.5429999999999</v>
      </c>
      <c r="C1100" s="7">
        <v>3159.297</v>
      </c>
      <c r="D1100" s="7">
        <v>1139.47</v>
      </c>
      <c r="E1100" s="7">
        <v>4298.7669999999998</v>
      </c>
      <c r="F1100" s="7">
        <v>2547.415</v>
      </c>
      <c r="G1100" s="7">
        <v>6093.3680000000004</v>
      </c>
      <c r="H1100" s="25">
        <f>D1100/D1098*100</f>
        <v>90.113865168077254</v>
      </c>
      <c r="I1100" s="25">
        <f>E1100/E1098*100</f>
        <v>92.876530606733311</v>
      </c>
      <c r="J1100" s="8">
        <f>D1100/B1100*100</f>
        <v>87.480413314570043</v>
      </c>
      <c r="K1100" s="8">
        <f t="shared" si="206"/>
        <v>44.73044242889361</v>
      </c>
      <c r="L1100" s="8">
        <f t="shared" si="206"/>
        <v>70.548291191341136</v>
      </c>
    </row>
    <row r="1101" spans="1:12" s="1" customFormat="1" x14ac:dyDescent="0.2">
      <c r="A1101" s="6" t="s">
        <v>10</v>
      </c>
      <c r="B1101" s="7">
        <v>1389.2</v>
      </c>
      <c r="C1101" s="7">
        <v>3363.9969999999998</v>
      </c>
      <c r="D1101" s="7">
        <v>1264.4780000000001</v>
      </c>
      <c r="E1101" s="7">
        <v>4628.4750000000004</v>
      </c>
      <c r="F1101" s="7">
        <v>2632.84</v>
      </c>
      <c r="G1101" s="7">
        <v>6300.7640000000001</v>
      </c>
      <c r="H1101" s="25">
        <f>H1102+H1103</f>
        <v>99.999999999999986</v>
      </c>
      <c r="I1101" s="25">
        <f>I1102+I1103</f>
        <v>99.999999999999986</v>
      </c>
      <c r="J1101" s="8">
        <f>D1101/B1101*100</f>
        <v>91.022027065937223</v>
      </c>
      <c r="K1101" s="8">
        <f t="shared" si="206"/>
        <v>48.027149390012305</v>
      </c>
      <c r="L1101" s="8">
        <f t="shared" si="206"/>
        <v>73.458948787797809</v>
      </c>
    </row>
    <row r="1102" spans="1:12" s="1" customFormat="1" x14ac:dyDescent="0.2">
      <c r="A1102" s="9" t="s">
        <v>11</v>
      </c>
      <c r="B1102" s="7">
        <v>3.1819999999999999</v>
      </c>
      <c r="C1102" s="7">
        <v>9.516</v>
      </c>
      <c r="D1102" s="7">
        <v>13.378</v>
      </c>
      <c r="E1102" s="7">
        <v>22.893999999999998</v>
      </c>
      <c r="F1102" s="7">
        <v>2.0089999999999999</v>
      </c>
      <c r="G1102" s="7">
        <v>16.062000000000001</v>
      </c>
      <c r="H1102" s="25">
        <f>D1102/D1101*100</f>
        <v>1.0579859831487775</v>
      </c>
      <c r="I1102" s="25">
        <f>E1102/E1101*100</f>
        <v>0.49463376166015799</v>
      </c>
      <c r="J1102" s="80">
        <f>D1102/B1102</f>
        <v>4.2042740414833437</v>
      </c>
      <c r="K1102" s="10"/>
      <c r="L1102" s="8">
        <f>E1102/G1102*100</f>
        <v>142.53517619225499</v>
      </c>
    </row>
    <row r="1103" spans="1:12" s="1" customFormat="1" x14ac:dyDescent="0.2">
      <c r="A1103" s="9" t="s">
        <v>12</v>
      </c>
      <c r="B1103" s="7">
        <v>1386.018</v>
      </c>
      <c r="C1103" s="7">
        <v>3354.4810000000002</v>
      </c>
      <c r="D1103" s="7">
        <v>1251.0999999999999</v>
      </c>
      <c r="E1103" s="7">
        <v>4605.5810000000001</v>
      </c>
      <c r="F1103" s="7">
        <v>2630.83</v>
      </c>
      <c r="G1103" s="7">
        <v>6284.7020000000002</v>
      </c>
      <c r="H1103" s="25">
        <f>D1103/D1101*100</f>
        <v>98.942014016851203</v>
      </c>
      <c r="I1103" s="25">
        <f>E1103/E1101*100</f>
        <v>99.505366238339832</v>
      </c>
      <c r="J1103" s="8">
        <f>D1103/B1103*100</f>
        <v>90.265782984059356</v>
      </c>
      <c r="K1103" s="8">
        <f>D1103/F1103*100</f>
        <v>47.555334248127011</v>
      </c>
      <c r="L1103" s="8">
        <f>E1103/G1103*100</f>
        <v>73.282408616987723</v>
      </c>
    </row>
    <row r="1104" spans="1:12" s="1" customFormat="1" x14ac:dyDescent="0.2">
      <c r="A1104" s="3" t="s">
        <v>171</v>
      </c>
      <c r="B1104" s="7"/>
      <c r="C1104" s="7"/>
      <c r="D1104" s="7"/>
      <c r="E1104" s="7"/>
      <c r="F1104" s="7"/>
      <c r="G1104" s="7"/>
      <c r="H1104" s="46"/>
      <c r="I1104" s="46"/>
      <c r="J1104" s="46"/>
      <c r="K1104" s="46"/>
      <c r="L1104" s="46"/>
    </row>
    <row r="1105" spans="1:12" s="1" customFormat="1" x14ac:dyDescent="0.2">
      <c r="A1105" s="6" t="s">
        <v>7</v>
      </c>
      <c r="B1105" s="7">
        <v>35513.788</v>
      </c>
      <c r="C1105" s="7">
        <v>108773.875</v>
      </c>
      <c r="D1105" s="7">
        <v>32941.862000000001</v>
      </c>
      <c r="E1105" s="7">
        <v>141715.736</v>
      </c>
      <c r="F1105" s="7">
        <v>33384.218000000001</v>
      </c>
      <c r="G1105" s="7">
        <v>153666.70000000001</v>
      </c>
      <c r="H1105" s="25">
        <f>H1106+H1107</f>
        <v>99.999996964348895</v>
      </c>
      <c r="I1105" s="25">
        <f>I1106+I1107</f>
        <v>100</v>
      </c>
      <c r="J1105" s="8">
        <f t="shared" ref="J1105:J1110" si="207">D1105/B1105*100</f>
        <v>92.757950799278305</v>
      </c>
      <c r="K1105" s="8">
        <f t="shared" ref="K1105:L1110" si="208">D1105/F1105*100</f>
        <v>98.674954734599439</v>
      </c>
      <c r="L1105" s="8">
        <f t="shared" si="208"/>
        <v>92.22280168702784</v>
      </c>
    </row>
    <row r="1106" spans="1:12" s="1" customFormat="1" x14ac:dyDescent="0.2">
      <c r="A1106" s="9" t="s">
        <v>8</v>
      </c>
      <c r="B1106" s="7">
        <v>19749.417000000001</v>
      </c>
      <c r="C1106" s="7">
        <v>74315.918999999994</v>
      </c>
      <c r="D1106" s="7">
        <v>20385.417000000001</v>
      </c>
      <c r="E1106" s="7">
        <v>94701.335999999996</v>
      </c>
      <c r="F1106" s="7">
        <v>16778.417000000001</v>
      </c>
      <c r="G1106" s="7">
        <v>92645.668999999994</v>
      </c>
      <c r="H1106" s="25">
        <f>D1106/D1105*100</f>
        <v>61.883013777423997</v>
      </c>
      <c r="I1106" s="25">
        <f>E1106/E1105*100</f>
        <v>66.824855639178978</v>
      </c>
      <c r="J1106" s="8">
        <f t="shared" si="207"/>
        <v>103.22034822597547</v>
      </c>
      <c r="K1106" s="8">
        <f t="shared" si="208"/>
        <v>121.49785644259528</v>
      </c>
      <c r="L1106" s="8">
        <f t="shared" si="208"/>
        <v>102.21884846014765</v>
      </c>
    </row>
    <row r="1107" spans="1:12" s="1" customFormat="1" x14ac:dyDescent="0.2">
      <c r="A1107" s="9" t="s">
        <v>9</v>
      </c>
      <c r="B1107" s="7">
        <v>15764.370999999999</v>
      </c>
      <c r="C1107" s="7">
        <v>34457.957000000002</v>
      </c>
      <c r="D1107" s="7">
        <v>12556.444</v>
      </c>
      <c r="E1107" s="7">
        <v>47014.400000000001</v>
      </c>
      <c r="F1107" s="7">
        <v>16605.800999999999</v>
      </c>
      <c r="G1107" s="7">
        <v>61021.031000000003</v>
      </c>
      <c r="H1107" s="25">
        <f>D1107/D1105*100</f>
        <v>38.116983186924891</v>
      </c>
      <c r="I1107" s="25">
        <f>E1107/E1105*100</f>
        <v>33.175144360821015</v>
      </c>
      <c r="J1107" s="8">
        <f t="shared" si="207"/>
        <v>79.650777059230592</v>
      </c>
      <c r="K1107" s="8">
        <f t="shared" si="208"/>
        <v>75.614804729985622</v>
      </c>
      <c r="L1107" s="8">
        <f t="shared" si="208"/>
        <v>77.046223620836557</v>
      </c>
    </row>
    <row r="1108" spans="1:12" s="1" customFormat="1" x14ac:dyDescent="0.2">
      <c r="A1108" s="6" t="s">
        <v>10</v>
      </c>
      <c r="B1108" s="7">
        <v>35513.788</v>
      </c>
      <c r="C1108" s="7">
        <v>108773.875</v>
      </c>
      <c r="D1108" s="7">
        <v>32941.862000000001</v>
      </c>
      <c r="E1108" s="7">
        <v>141715.736</v>
      </c>
      <c r="F1108" s="7">
        <v>33384.218000000001</v>
      </c>
      <c r="G1108" s="7">
        <v>153666.70000000001</v>
      </c>
      <c r="H1108" s="25">
        <f>H1109+H1110</f>
        <v>100</v>
      </c>
      <c r="I1108" s="25">
        <f>I1109+I1110</f>
        <v>100</v>
      </c>
      <c r="J1108" s="8">
        <f t="shared" si="207"/>
        <v>92.757950799278305</v>
      </c>
      <c r="K1108" s="8">
        <f t="shared" si="208"/>
        <v>98.674954734599439</v>
      </c>
      <c r="L1108" s="8">
        <f t="shared" si="208"/>
        <v>92.22280168702784</v>
      </c>
    </row>
    <row r="1109" spans="1:12" s="1" customFormat="1" x14ac:dyDescent="0.2">
      <c r="A1109" s="9" t="s">
        <v>11</v>
      </c>
      <c r="B1109" s="7">
        <v>3309.105</v>
      </c>
      <c r="C1109" s="7">
        <v>7545.5150000000003</v>
      </c>
      <c r="D1109" s="7">
        <v>3006.5569999999998</v>
      </c>
      <c r="E1109" s="7">
        <v>10552.071</v>
      </c>
      <c r="F1109" s="7">
        <v>3195.4050000000002</v>
      </c>
      <c r="G1109" s="7">
        <v>5875.3530000000001</v>
      </c>
      <c r="H1109" s="25">
        <f>D1109/D1108*100</f>
        <v>9.1268580992780546</v>
      </c>
      <c r="I1109" s="25">
        <f>E1109/E1108*100</f>
        <v>7.4459416419359385</v>
      </c>
      <c r="J1109" s="8">
        <f t="shared" si="207"/>
        <v>90.857104866723773</v>
      </c>
      <c r="K1109" s="8">
        <f t="shared" si="208"/>
        <v>94.0900136289453</v>
      </c>
      <c r="L1109" s="8">
        <f t="shared" si="208"/>
        <v>179.59892792824533</v>
      </c>
    </row>
    <row r="1110" spans="1:12" s="1" customFormat="1" x14ac:dyDescent="0.2">
      <c r="A1110" s="9" t="s">
        <v>12</v>
      </c>
      <c r="B1110" s="7">
        <v>32204.683000000001</v>
      </c>
      <c r="C1110" s="7">
        <v>101228.361</v>
      </c>
      <c r="D1110" s="7">
        <v>29935.305</v>
      </c>
      <c r="E1110" s="7">
        <v>131163.66500000001</v>
      </c>
      <c r="F1110" s="7">
        <v>30188.812999999998</v>
      </c>
      <c r="G1110" s="7">
        <v>147791.34700000001</v>
      </c>
      <c r="H1110" s="25">
        <f>D1110/D1108*100</f>
        <v>90.873141900721947</v>
      </c>
      <c r="I1110" s="25">
        <f>E1110/E1108*100</f>
        <v>92.554058358064069</v>
      </c>
      <c r="J1110" s="8">
        <f t="shared" si="207"/>
        <v>92.953267076095742</v>
      </c>
      <c r="K1110" s="8">
        <f t="shared" si="208"/>
        <v>99.160258470579819</v>
      </c>
      <c r="L1110" s="8">
        <f t="shared" si="208"/>
        <v>88.749218179870837</v>
      </c>
    </row>
    <row r="1111" spans="1:12" s="1" customFormat="1" ht="45" x14ac:dyDescent="0.2">
      <c r="A1111" s="3" t="s">
        <v>172</v>
      </c>
      <c r="B1111" s="7"/>
      <c r="C1111" s="7"/>
      <c r="D1111" s="7"/>
      <c r="E1111" s="7"/>
      <c r="F1111" s="7"/>
      <c r="G1111" s="7"/>
      <c r="H1111" s="46"/>
      <c r="I1111" s="46"/>
      <c r="J1111" s="46"/>
      <c r="K1111" s="46"/>
      <c r="L1111" s="46"/>
    </row>
    <row r="1112" spans="1:12" s="1" customFormat="1" x14ac:dyDescent="0.2">
      <c r="A1112" s="6" t="s">
        <v>7</v>
      </c>
      <c r="B1112" s="7">
        <v>10206.695</v>
      </c>
      <c r="C1112" s="7">
        <v>20846.289000000001</v>
      </c>
      <c r="D1112" s="7">
        <v>6329.4620000000004</v>
      </c>
      <c r="E1112" s="7">
        <v>27175.751</v>
      </c>
      <c r="F1112" s="7">
        <v>9865.9210000000003</v>
      </c>
      <c r="G1112" s="7">
        <v>38001.614000000001</v>
      </c>
      <c r="H1112" s="25">
        <f>H1113+H1114</f>
        <v>100</v>
      </c>
      <c r="I1112" s="25">
        <f>I1113+I1114</f>
        <v>99.999996320248883</v>
      </c>
      <c r="J1112" s="8">
        <f t="shared" ref="J1112:J1117" si="209">D1112/B1112*100</f>
        <v>62.012845490141522</v>
      </c>
      <c r="K1112" s="8">
        <f t="shared" ref="K1112:L1117" si="210">D1112/F1112*100</f>
        <v>64.154801158452415</v>
      </c>
      <c r="L1112" s="8">
        <f t="shared" si="210"/>
        <v>71.512096828308387</v>
      </c>
    </row>
    <row r="1113" spans="1:12" s="1" customFormat="1" x14ac:dyDescent="0.2">
      <c r="A1113" s="9" t="s">
        <v>8</v>
      </c>
      <c r="B1113" s="7">
        <v>347.91699999999997</v>
      </c>
      <c r="C1113" s="7">
        <v>1006.0839999999999</v>
      </c>
      <c r="D1113" s="7">
        <v>242.917</v>
      </c>
      <c r="E1113" s="7">
        <v>1249.001</v>
      </c>
      <c r="F1113" s="7">
        <v>612.58399999999995</v>
      </c>
      <c r="G1113" s="7">
        <v>1382.335</v>
      </c>
      <c r="H1113" s="25">
        <f>D1113/D1112*100</f>
        <v>3.8378775320872451</v>
      </c>
      <c r="I1113" s="25">
        <f>E1113/E1112*100</f>
        <v>4.5960128204000688</v>
      </c>
      <c r="J1113" s="8">
        <f t="shared" si="209"/>
        <v>69.820388196035267</v>
      </c>
      <c r="K1113" s="8">
        <f t="shared" si="210"/>
        <v>39.654480038655926</v>
      </c>
      <c r="L1113" s="8">
        <f t="shared" si="210"/>
        <v>90.354436515027103</v>
      </c>
    </row>
    <row r="1114" spans="1:12" s="1" customFormat="1" x14ac:dyDescent="0.2">
      <c r="A1114" s="9" t="s">
        <v>9</v>
      </c>
      <c r="B1114" s="7">
        <v>9858.7780000000002</v>
      </c>
      <c r="C1114" s="7">
        <v>19840.205000000002</v>
      </c>
      <c r="D1114" s="7">
        <v>6086.5450000000001</v>
      </c>
      <c r="E1114" s="7">
        <v>25926.749</v>
      </c>
      <c r="F1114" s="7">
        <v>9253.3369999999995</v>
      </c>
      <c r="G1114" s="7">
        <v>36619.279000000002</v>
      </c>
      <c r="H1114" s="25">
        <f>D1114/D1112*100</f>
        <v>96.162122467912752</v>
      </c>
      <c r="I1114" s="25">
        <f>E1114/E1112*100</f>
        <v>95.40398349984882</v>
      </c>
      <c r="J1114" s="8">
        <f t="shared" si="209"/>
        <v>61.737316734386347</v>
      </c>
      <c r="K1114" s="8">
        <f t="shared" si="210"/>
        <v>65.776757076933436</v>
      </c>
      <c r="L1114" s="8">
        <f t="shared" si="210"/>
        <v>70.800817787810615</v>
      </c>
    </row>
    <row r="1115" spans="1:12" s="1" customFormat="1" x14ac:dyDescent="0.2">
      <c r="A1115" s="6" t="s">
        <v>10</v>
      </c>
      <c r="B1115" s="7">
        <v>10206.695</v>
      </c>
      <c r="C1115" s="7">
        <v>20846.289000000001</v>
      </c>
      <c r="D1115" s="7">
        <v>6329.4620000000004</v>
      </c>
      <c r="E1115" s="7">
        <v>27175.751</v>
      </c>
      <c r="F1115" s="7">
        <v>9865.9210000000003</v>
      </c>
      <c r="G1115" s="7">
        <v>38001.614000000001</v>
      </c>
      <c r="H1115" s="25">
        <f>H1116+H1117</f>
        <v>100</v>
      </c>
      <c r="I1115" s="25">
        <f>I1116+I1117</f>
        <v>99.999996320248883</v>
      </c>
      <c r="J1115" s="8">
        <f t="shared" si="209"/>
        <v>62.012845490141522</v>
      </c>
      <c r="K1115" s="8">
        <f t="shared" si="210"/>
        <v>64.154801158452415</v>
      </c>
      <c r="L1115" s="8">
        <f t="shared" si="210"/>
        <v>71.512096828308387</v>
      </c>
    </row>
    <row r="1116" spans="1:12" s="1" customFormat="1" x14ac:dyDescent="0.2">
      <c r="A1116" s="9" t="s">
        <v>11</v>
      </c>
      <c r="B1116" s="7">
        <v>26.643999999999998</v>
      </c>
      <c r="C1116" s="7">
        <v>247.61</v>
      </c>
      <c r="D1116" s="7">
        <v>32.64</v>
      </c>
      <c r="E1116" s="7">
        <v>280.25</v>
      </c>
      <c r="F1116" s="7">
        <v>32.662999999999997</v>
      </c>
      <c r="G1116" s="7">
        <v>180.036</v>
      </c>
      <c r="H1116" s="25">
        <f>D1116/D1115*100</f>
        <v>0.51568363946256413</v>
      </c>
      <c r="I1116" s="25">
        <f>E1116/E1115*100</f>
        <v>1.0312502495331224</v>
      </c>
      <c r="J1116" s="8">
        <f t="shared" si="209"/>
        <v>122.50412850923287</v>
      </c>
      <c r="K1116" s="8">
        <f t="shared" si="210"/>
        <v>99.929583932890438</v>
      </c>
      <c r="L1116" s="8">
        <f t="shared" si="210"/>
        <v>155.66331178208804</v>
      </c>
    </row>
    <row r="1117" spans="1:12" s="1" customFormat="1" x14ac:dyDescent="0.2">
      <c r="A1117" s="9" t="s">
        <v>12</v>
      </c>
      <c r="B1117" s="7">
        <v>10180.050999999999</v>
      </c>
      <c r="C1117" s="7">
        <v>20598.679</v>
      </c>
      <c r="D1117" s="7">
        <v>6296.8220000000001</v>
      </c>
      <c r="E1117" s="7">
        <v>26895.5</v>
      </c>
      <c r="F1117" s="7">
        <v>9833.2579999999998</v>
      </c>
      <c r="G1117" s="7">
        <v>37821.578000000001</v>
      </c>
      <c r="H1117" s="25">
        <f>D1117/D1115*100</f>
        <v>99.484316360537434</v>
      </c>
      <c r="I1117" s="25">
        <f>E1117/E1115*100</f>
        <v>98.968746070715767</v>
      </c>
      <c r="J1117" s="8">
        <f t="shared" si="209"/>
        <v>61.854523125669999</v>
      </c>
      <c r="K1117" s="8">
        <f t="shared" si="210"/>
        <v>64.035968546742097</v>
      </c>
      <c r="L1117" s="8">
        <f t="shared" si="210"/>
        <v>71.111522633984222</v>
      </c>
    </row>
    <row r="1118" spans="1:12" s="1" customFormat="1" ht="45" x14ac:dyDescent="0.2">
      <c r="A1118" s="3" t="s">
        <v>173</v>
      </c>
      <c r="B1118" s="7"/>
      <c r="C1118" s="7"/>
      <c r="D1118" s="7"/>
      <c r="E1118" s="7"/>
      <c r="F1118" s="7"/>
      <c r="G1118" s="7"/>
      <c r="H1118" s="46"/>
      <c r="I1118" s="46"/>
      <c r="J1118" s="46"/>
      <c r="K1118" s="46"/>
      <c r="L1118" s="46"/>
    </row>
    <row r="1119" spans="1:12" s="1" customFormat="1" x14ac:dyDescent="0.2">
      <c r="A1119" s="6" t="s">
        <v>7</v>
      </c>
      <c r="B1119" s="7">
        <v>3701.4839999999999</v>
      </c>
      <c r="C1119" s="7">
        <v>8614.2340000000004</v>
      </c>
      <c r="D1119" s="7">
        <v>2458.5369999999998</v>
      </c>
      <c r="E1119" s="7">
        <v>11072.772000000001</v>
      </c>
      <c r="F1119" s="7">
        <v>3804.6</v>
      </c>
      <c r="G1119" s="7">
        <v>18199.78</v>
      </c>
      <c r="H1119" s="25"/>
      <c r="I1119" s="25">
        <f>I1120+I1121</f>
        <v>100</v>
      </c>
      <c r="J1119" s="8">
        <f>D1119/B1119*100</f>
        <v>66.420306017802588</v>
      </c>
      <c r="K1119" s="8">
        <f t="shared" ref="K1119:L1124" si="211">D1119/F1119*100</f>
        <v>64.620117752194702</v>
      </c>
      <c r="L1119" s="8">
        <f t="shared" si="211"/>
        <v>60.840142023694796</v>
      </c>
    </row>
    <row r="1120" spans="1:12" s="1" customFormat="1" x14ac:dyDescent="0.2">
      <c r="A1120" s="9" t="s">
        <v>8</v>
      </c>
      <c r="B1120" s="7" t="s">
        <v>24</v>
      </c>
      <c r="C1120" s="7">
        <v>268</v>
      </c>
      <c r="D1120" s="7" t="s">
        <v>24</v>
      </c>
      <c r="E1120" s="7">
        <v>319</v>
      </c>
      <c r="F1120" s="7" t="s">
        <v>24</v>
      </c>
      <c r="G1120" s="7">
        <v>166</v>
      </c>
      <c r="H1120" s="25"/>
      <c r="I1120" s="25">
        <f>E1120/E1119*100</f>
        <v>2.8809407436547958</v>
      </c>
      <c r="J1120" s="8"/>
      <c r="K1120" s="8"/>
      <c r="L1120" s="8">
        <f t="shared" si="211"/>
        <v>192.16867469879517</v>
      </c>
    </row>
    <row r="1121" spans="1:12" s="1" customFormat="1" x14ac:dyDescent="0.2">
      <c r="A1121" s="9" t="s">
        <v>9</v>
      </c>
      <c r="B1121" s="7">
        <v>3594.4839999999999</v>
      </c>
      <c r="C1121" s="7">
        <v>8346.2340000000004</v>
      </c>
      <c r="D1121" s="7">
        <v>2407.5369999999998</v>
      </c>
      <c r="E1121" s="7">
        <v>10753.772000000001</v>
      </c>
      <c r="F1121" s="7">
        <v>3747.6</v>
      </c>
      <c r="G1121" s="7">
        <v>18033.78</v>
      </c>
      <c r="H1121" s="25">
        <f>D1121/D1119*100</f>
        <v>97.925595587945196</v>
      </c>
      <c r="I1121" s="25">
        <f>E1121/E1119*100</f>
        <v>97.11905925634521</v>
      </c>
      <c r="J1121" s="8">
        <f>D1121/B1121*100</f>
        <v>66.978653959789497</v>
      </c>
      <c r="K1121" s="8">
        <f t="shared" si="211"/>
        <v>64.24210161169816</v>
      </c>
      <c r="L1121" s="8">
        <f t="shared" si="211"/>
        <v>59.631269761525317</v>
      </c>
    </row>
    <row r="1122" spans="1:12" s="1" customFormat="1" x14ac:dyDescent="0.2">
      <c r="A1122" s="6" t="s">
        <v>10</v>
      </c>
      <c r="B1122" s="7">
        <v>3701.4839999999999</v>
      </c>
      <c r="C1122" s="7">
        <v>8614.2340000000004</v>
      </c>
      <c r="D1122" s="7">
        <v>2458.5369999999998</v>
      </c>
      <c r="E1122" s="7">
        <v>11072.772000000001</v>
      </c>
      <c r="F1122" s="7">
        <v>3804.6</v>
      </c>
      <c r="G1122" s="7">
        <v>18199.78</v>
      </c>
      <c r="H1122" s="25">
        <f>H1123+H1124</f>
        <v>100.00000000000001</v>
      </c>
      <c r="I1122" s="25">
        <f>I1123+I1124</f>
        <v>100</v>
      </c>
      <c r="J1122" s="8">
        <f>D1122/B1122*100</f>
        <v>66.420306017802588</v>
      </c>
      <c r="K1122" s="8">
        <f t="shared" si="211"/>
        <v>64.620117752194702</v>
      </c>
      <c r="L1122" s="8">
        <f t="shared" si="211"/>
        <v>60.840142023694796</v>
      </c>
    </row>
    <row r="1123" spans="1:12" s="1" customFormat="1" x14ac:dyDescent="0.2">
      <c r="A1123" s="9" t="s">
        <v>11</v>
      </c>
      <c r="B1123" s="7">
        <v>6.37</v>
      </c>
      <c r="C1123" s="7">
        <v>227.32400000000001</v>
      </c>
      <c r="D1123" s="7">
        <v>32.64</v>
      </c>
      <c r="E1123" s="7">
        <v>259.964</v>
      </c>
      <c r="F1123" s="7">
        <v>32.662999999999997</v>
      </c>
      <c r="G1123" s="7">
        <v>180.036</v>
      </c>
      <c r="H1123" s="25">
        <f>D1123/D1122*100</f>
        <v>1.3276188237150794</v>
      </c>
      <c r="I1123" s="25">
        <f>E1123/E1122*100</f>
        <v>2.3477770516723364</v>
      </c>
      <c r="J1123" s="10"/>
      <c r="K1123" s="8">
        <f t="shared" si="211"/>
        <v>99.929583932890438</v>
      </c>
      <c r="L1123" s="8">
        <f t="shared" si="211"/>
        <v>144.39556533137815</v>
      </c>
    </row>
    <row r="1124" spans="1:12" s="1" customFormat="1" x14ac:dyDescent="0.2">
      <c r="A1124" s="9" t="s">
        <v>12</v>
      </c>
      <c r="B1124" s="7">
        <v>3695.114</v>
      </c>
      <c r="C1124" s="7">
        <v>8386.91</v>
      </c>
      <c r="D1124" s="7">
        <v>2425.8969999999999</v>
      </c>
      <c r="E1124" s="7">
        <v>10812.808000000001</v>
      </c>
      <c r="F1124" s="7">
        <v>3771.9369999999999</v>
      </c>
      <c r="G1124" s="7">
        <v>18019.743999999999</v>
      </c>
      <c r="H1124" s="25">
        <f>D1124/D1122*100</f>
        <v>98.672381176284929</v>
      </c>
      <c r="I1124" s="25">
        <f>E1124/E1122*100</f>
        <v>97.652222948327662</v>
      </c>
      <c r="J1124" s="8">
        <f>D1124/B1124*100</f>
        <v>65.651479223645055</v>
      </c>
      <c r="K1124" s="8">
        <f t="shared" si="211"/>
        <v>64.314356257806011</v>
      </c>
      <c r="L1124" s="8">
        <f t="shared" si="211"/>
        <v>60.005336368818561</v>
      </c>
    </row>
    <row r="1125" spans="1:12" s="1" customFormat="1" ht="22.5" x14ac:dyDescent="0.2">
      <c r="A1125" s="3" t="s">
        <v>174</v>
      </c>
      <c r="B1125" s="7"/>
      <c r="C1125" s="7"/>
      <c r="D1125" s="7"/>
      <c r="E1125" s="7"/>
      <c r="F1125" s="7"/>
      <c r="G1125" s="7"/>
      <c r="H1125" s="46"/>
      <c r="I1125" s="46"/>
      <c r="J1125" s="46"/>
      <c r="K1125" s="46"/>
      <c r="L1125" s="46"/>
    </row>
    <row r="1126" spans="1:12" s="1" customFormat="1" x14ac:dyDescent="0.2">
      <c r="A1126" s="6" t="s">
        <v>7</v>
      </c>
      <c r="B1126" s="7">
        <v>2362.0770000000002</v>
      </c>
      <c r="C1126" s="7">
        <v>5367.9750000000004</v>
      </c>
      <c r="D1126" s="7">
        <v>1973.2619999999999</v>
      </c>
      <c r="E1126" s="7">
        <v>7341.2370000000001</v>
      </c>
      <c r="F1126" s="7">
        <v>2984.75</v>
      </c>
      <c r="G1126" s="7">
        <v>11021.737999999999</v>
      </c>
      <c r="H1126" s="25">
        <f>H1127+H1128</f>
        <v>100</v>
      </c>
      <c r="I1126" s="25">
        <f>I1127+I1128</f>
        <v>100</v>
      </c>
      <c r="J1126" s="8">
        <f>D1126/B1126*100</f>
        <v>83.539274968597539</v>
      </c>
      <c r="K1126" s="8">
        <f t="shared" ref="K1126:L1129" si="212">D1126/F1126*100</f>
        <v>66.111466621995135</v>
      </c>
      <c r="L1126" s="8">
        <f t="shared" si="212"/>
        <v>66.606890855144627</v>
      </c>
    </row>
    <row r="1127" spans="1:12" s="1" customFormat="1" x14ac:dyDescent="0.2">
      <c r="A1127" s="9" t="s">
        <v>8</v>
      </c>
      <c r="B1127" s="7">
        <v>132.917</v>
      </c>
      <c r="C1127" s="7">
        <v>439.084</v>
      </c>
      <c r="D1127" s="7">
        <v>106.917</v>
      </c>
      <c r="E1127" s="7">
        <v>546.00099999999998</v>
      </c>
      <c r="F1127" s="7">
        <v>483.584</v>
      </c>
      <c r="G1127" s="7">
        <v>1096.335</v>
      </c>
      <c r="H1127" s="25">
        <f>D1127/D1126*100</f>
        <v>5.4182870799721474</v>
      </c>
      <c r="I1127" s="25">
        <f>E1127/E1126*100</f>
        <v>7.4374522985703901</v>
      </c>
      <c r="J1127" s="8">
        <f>D1127/B1127*100</f>
        <v>80.438920529352913</v>
      </c>
      <c r="K1127" s="8">
        <f t="shared" si="212"/>
        <v>22.109292284277394</v>
      </c>
      <c r="L1127" s="8">
        <f t="shared" si="212"/>
        <v>49.802387044106041</v>
      </c>
    </row>
    <row r="1128" spans="1:12" s="1" customFormat="1" x14ac:dyDescent="0.2">
      <c r="A1128" s="9" t="s">
        <v>9</v>
      </c>
      <c r="B1128" s="7">
        <v>2229.16</v>
      </c>
      <c r="C1128" s="7">
        <v>4928.8909999999996</v>
      </c>
      <c r="D1128" s="7">
        <v>1866.345</v>
      </c>
      <c r="E1128" s="7">
        <v>6795.2359999999999</v>
      </c>
      <c r="F1128" s="7">
        <v>2501.1660000000002</v>
      </c>
      <c r="G1128" s="7">
        <v>9925.4030000000002</v>
      </c>
      <c r="H1128" s="25">
        <f>D1128/D1126*100</f>
        <v>94.581712920027854</v>
      </c>
      <c r="I1128" s="25">
        <f>E1128/E1126*100</f>
        <v>92.562547701429608</v>
      </c>
      <c r="J1128" s="8">
        <f>D1128/B1128*100</f>
        <v>83.724138240413438</v>
      </c>
      <c r="K1128" s="8">
        <f t="shared" si="212"/>
        <v>74.61899769947297</v>
      </c>
      <c r="L1128" s="8">
        <f t="shared" si="212"/>
        <v>68.463073993066075</v>
      </c>
    </row>
    <row r="1129" spans="1:12" s="1" customFormat="1" x14ac:dyDescent="0.2">
      <c r="A1129" s="6" t="s">
        <v>10</v>
      </c>
      <c r="B1129" s="7">
        <v>2362.0770000000002</v>
      </c>
      <c r="C1129" s="7">
        <v>5367.9750000000004</v>
      </c>
      <c r="D1129" s="7">
        <v>1973.2619999999999</v>
      </c>
      <c r="E1129" s="7">
        <v>7341.2370000000001</v>
      </c>
      <c r="F1129" s="7">
        <v>2984.75</v>
      </c>
      <c r="G1129" s="7">
        <v>11021.737999999999</v>
      </c>
      <c r="H1129" s="25">
        <f>H1130+H1131</f>
        <v>100</v>
      </c>
      <c r="I1129" s="25">
        <f>I1130+I1131</f>
        <v>100.00000000000001</v>
      </c>
      <c r="J1129" s="8">
        <f>D1129/B1129*100</f>
        <v>83.539274968597539</v>
      </c>
      <c r="K1129" s="8">
        <f t="shared" si="212"/>
        <v>66.111466621995135</v>
      </c>
      <c r="L1129" s="8">
        <f t="shared" si="212"/>
        <v>66.606890855144627</v>
      </c>
    </row>
    <row r="1130" spans="1:12" s="1" customFormat="1" x14ac:dyDescent="0.2">
      <c r="A1130" s="9" t="s">
        <v>11</v>
      </c>
      <c r="B1130" s="7">
        <v>0</v>
      </c>
      <c r="C1130" s="7">
        <v>1.2E-2</v>
      </c>
      <c r="D1130" s="7">
        <v>0</v>
      </c>
      <c r="E1130" s="7">
        <v>1.2E-2</v>
      </c>
      <c r="F1130" s="7">
        <v>0</v>
      </c>
      <c r="G1130" s="7">
        <v>0</v>
      </c>
      <c r="H1130" s="25">
        <f>D1130/D1129*100</f>
        <v>0</v>
      </c>
      <c r="I1130" s="25">
        <f>E1130/E1129*100</f>
        <v>1.6346019070083149E-4</v>
      </c>
      <c r="J1130" s="8">
        <v>0</v>
      </c>
      <c r="K1130" s="8">
        <v>0</v>
      </c>
      <c r="L1130" s="8">
        <v>0</v>
      </c>
    </row>
    <row r="1131" spans="1:12" s="1" customFormat="1" x14ac:dyDescent="0.2">
      <c r="A1131" s="9" t="s">
        <v>12</v>
      </c>
      <c r="B1131" s="7">
        <v>2362.0770000000002</v>
      </c>
      <c r="C1131" s="7">
        <v>5367.9629999999997</v>
      </c>
      <c r="D1131" s="7">
        <v>1973.2619999999999</v>
      </c>
      <c r="E1131" s="7">
        <v>7341.2250000000004</v>
      </c>
      <c r="F1131" s="7">
        <v>2984.75</v>
      </c>
      <c r="G1131" s="7">
        <v>11021.737999999999</v>
      </c>
      <c r="H1131" s="25">
        <f>D1131/D1129*100</f>
        <v>100</v>
      </c>
      <c r="I1131" s="25">
        <f>E1131/E1129*100</f>
        <v>99.999836539809309</v>
      </c>
      <c r="J1131" s="8">
        <f>D1131/B1131*100</f>
        <v>83.539274968597539</v>
      </c>
      <c r="K1131" s="8">
        <f>D1131/F1131*100</f>
        <v>66.111466621995135</v>
      </c>
      <c r="L1131" s="8">
        <f>E1131/G1131*100</f>
        <v>66.606781979393816</v>
      </c>
    </row>
    <row r="1132" spans="1:12" s="1" customFormat="1" ht="33.75" x14ac:dyDescent="0.2">
      <c r="A1132" s="3" t="s">
        <v>175</v>
      </c>
      <c r="B1132" s="7"/>
      <c r="C1132" s="7"/>
      <c r="D1132" s="7"/>
      <c r="E1132" s="7"/>
      <c r="F1132" s="7"/>
      <c r="G1132" s="7"/>
      <c r="H1132" s="46"/>
      <c r="I1132" s="46"/>
      <c r="J1132" s="46"/>
      <c r="K1132" s="46"/>
      <c r="L1132" s="46"/>
    </row>
    <row r="1133" spans="1:12" s="1" customFormat="1" x14ac:dyDescent="0.2">
      <c r="A1133" s="6" t="s">
        <v>7</v>
      </c>
      <c r="B1133" s="7">
        <v>15755.782999999999</v>
      </c>
      <c r="C1133" s="7">
        <v>54749.27</v>
      </c>
      <c r="D1133" s="7">
        <v>15275.63</v>
      </c>
      <c r="E1133" s="7">
        <v>70024.899999999994</v>
      </c>
      <c r="F1133" s="7">
        <v>12144.303</v>
      </c>
      <c r="G1133" s="7">
        <v>72760.698000000004</v>
      </c>
      <c r="H1133" s="25">
        <f>H1134+H1135</f>
        <v>100.00000000000001</v>
      </c>
      <c r="I1133" s="25">
        <f>I1134+I1135</f>
        <v>100.00000000000001</v>
      </c>
      <c r="J1133" s="8">
        <f t="shared" ref="J1133:J1138" si="213">D1133/B1133*100</f>
        <v>96.952528477956307</v>
      </c>
      <c r="K1133" s="8">
        <f t="shared" ref="K1133:L1138" si="214">D1133/F1133*100</f>
        <v>125.78432866834761</v>
      </c>
      <c r="L1133" s="8">
        <f t="shared" si="214"/>
        <v>96.24000583391873</v>
      </c>
    </row>
    <row r="1134" spans="1:12" s="1" customFormat="1" x14ac:dyDescent="0.2">
      <c r="A1134" s="9" t="s">
        <v>8</v>
      </c>
      <c r="B1134" s="7">
        <v>12781</v>
      </c>
      <c r="C1134" s="7">
        <v>47825.667000000001</v>
      </c>
      <c r="D1134" s="7">
        <v>12391</v>
      </c>
      <c r="E1134" s="7">
        <v>60216.667000000001</v>
      </c>
      <c r="F1134" s="7">
        <v>9350.3330000000005</v>
      </c>
      <c r="G1134" s="7">
        <v>63454.332999999999</v>
      </c>
      <c r="H1134" s="25">
        <f>D1134/D1133*100</f>
        <v>81.116130725868601</v>
      </c>
      <c r="I1134" s="25">
        <f>E1134/E1133*100</f>
        <v>85.993220982821839</v>
      </c>
      <c r="J1134" s="8">
        <f t="shared" si="213"/>
        <v>96.948595571551522</v>
      </c>
      <c r="K1134" s="8">
        <f t="shared" si="214"/>
        <v>132.51934449821198</v>
      </c>
      <c r="L1134" s="8">
        <f t="shared" si="214"/>
        <v>94.897643948128803</v>
      </c>
    </row>
    <row r="1135" spans="1:12" s="1" customFormat="1" x14ac:dyDescent="0.2">
      <c r="A1135" s="9" t="s">
        <v>9</v>
      </c>
      <c r="B1135" s="7">
        <v>2974.7829999999999</v>
      </c>
      <c r="C1135" s="7">
        <v>6923.6030000000001</v>
      </c>
      <c r="D1135" s="7">
        <v>2884.63</v>
      </c>
      <c r="E1135" s="7">
        <v>9808.2330000000002</v>
      </c>
      <c r="F1135" s="7">
        <v>2793.9690000000001</v>
      </c>
      <c r="G1135" s="7">
        <v>9306.3649999999998</v>
      </c>
      <c r="H1135" s="25">
        <f>D1135/D1133*100</f>
        <v>18.883869274131413</v>
      </c>
      <c r="I1135" s="25">
        <f>E1135/E1133*100</f>
        <v>14.006779017178175</v>
      </c>
      <c r="J1135" s="8">
        <f t="shared" si="213"/>
        <v>96.969426005190968</v>
      </c>
      <c r="K1135" s="8">
        <f t="shared" si="214"/>
        <v>103.244882101412</v>
      </c>
      <c r="L1135" s="8">
        <f t="shared" si="214"/>
        <v>105.39273927038109</v>
      </c>
    </row>
    <row r="1136" spans="1:12" s="1" customFormat="1" x14ac:dyDescent="0.2">
      <c r="A1136" s="6" t="s">
        <v>10</v>
      </c>
      <c r="B1136" s="7">
        <v>15755.782999999999</v>
      </c>
      <c r="C1136" s="7">
        <v>54749.27</v>
      </c>
      <c r="D1136" s="7">
        <v>15275.63</v>
      </c>
      <c r="E1136" s="7">
        <v>70024.899999999994</v>
      </c>
      <c r="F1136" s="7">
        <v>12144.303</v>
      </c>
      <c r="G1136" s="7">
        <v>72760.698000000004</v>
      </c>
      <c r="H1136" s="25">
        <f>H1137+H1138</f>
        <v>100</v>
      </c>
      <c r="I1136" s="25">
        <f>I1137+I1138</f>
        <v>100</v>
      </c>
      <c r="J1136" s="8">
        <f t="shared" si="213"/>
        <v>96.952528477956307</v>
      </c>
      <c r="K1136" s="8">
        <f t="shared" si="214"/>
        <v>125.78432866834761</v>
      </c>
      <c r="L1136" s="8">
        <f t="shared" si="214"/>
        <v>96.24000583391873</v>
      </c>
    </row>
    <row r="1137" spans="1:12" s="1" customFormat="1" x14ac:dyDescent="0.2">
      <c r="A1137" s="9" t="s">
        <v>11</v>
      </c>
      <c r="B1137" s="7">
        <v>3218.8</v>
      </c>
      <c r="C1137" s="7">
        <v>7233.69</v>
      </c>
      <c r="D1137" s="7">
        <v>2952.14</v>
      </c>
      <c r="E1137" s="7">
        <v>10185.83</v>
      </c>
      <c r="F1137" s="7">
        <v>3161.002</v>
      </c>
      <c r="G1137" s="7">
        <v>5685.7790000000005</v>
      </c>
      <c r="H1137" s="25">
        <f>D1137/D1136*100</f>
        <v>19.325815040034357</v>
      </c>
      <c r="I1137" s="25">
        <f>E1137/E1136*100</f>
        <v>14.546011490198488</v>
      </c>
      <c r="J1137" s="8">
        <f t="shared" si="213"/>
        <v>91.715546166273128</v>
      </c>
      <c r="K1137" s="8">
        <f t="shared" si="214"/>
        <v>93.392538188840106</v>
      </c>
      <c r="L1137" s="8">
        <f t="shared" si="214"/>
        <v>179.14572479865993</v>
      </c>
    </row>
    <row r="1138" spans="1:12" s="1" customFormat="1" x14ac:dyDescent="0.2">
      <c r="A1138" s="9" t="s">
        <v>12</v>
      </c>
      <c r="B1138" s="7">
        <v>12536.983</v>
      </c>
      <c r="C1138" s="7">
        <v>47515.58</v>
      </c>
      <c r="D1138" s="7">
        <v>12323.49</v>
      </c>
      <c r="E1138" s="7">
        <v>59839.07</v>
      </c>
      <c r="F1138" s="7">
        <v>8983.3009999999995</v>
      </c>
      <c r="G1138" s="7">
        <v>67074.918999999994</v>
      </c>
      <c r="H1138" s="25">
        <f>D1138/D1136*100</f>
        <v>80.674184959965643</v>
      </c>
      <c r="I1138" s="25">
        <f>E1138/E1136*100</f>
        <v>85.453988509801519</v>
      </c>
      <c r="J1138" s="8">
        <f t="shared" si="213"/>
        <v>98.297094284964729</v>
      </c>
      <c r="K1138" s="8">
        <f t="shared" si="214"/>
        <v>137.18220061868126</v>
      </c>
      <c r="L1138" s="8">
        <f t="shared" si="214"/>
        <v>89.21228812814519</v>
      </c>
    </row>
    <row r="1139" spans="1:12" s="1" customFormat="1" x14ac:dyDescent="0.2">
      <c r="A1139" s="3" t="s">
        <v>176</v>
      </c>
      <c r="B1139" s="7"/>
      <c r="C1139" s="7"/>
      <c r="D1139" s="7"/>
      <c r="E1139" s="7"/>
      <c r="F1139" s="7"/>
      <c r="G1139" s="7"/>
      <c r="H1139" s="46"/>
      <c r="I1139" s="46"/>
      <c r="J1139" s="46"/>
      <c r="K1139" s="46"/>
      <c r="L1139" s="46"/>
    </row>
    <row r="1140" spans="1:12" s="1" customFormat="1" x14ac:dyDescent="0.2">
      <c r="A1140" s="6" t="s">
        <v>7</v>
      </c>
      <c r="B1140" s="7">
        <v>2367286.9330000002</v>
      </c>
      <c r="C1140" s="7">
        <v>6244101.1670000004</v>
      </c>
      <c r="D1140" s="7">
        <v>2318087.1329999999</v>
      </c>
      <c r="E1140" s="7">
        <v>8562188.4000000004</v>
      </c>
      <c r="F1140" s="7">
        <v>2919439.1669999999</v>
      </c>
      <c r="G1140" s="7">
        <v>9046764.1669999994</v>
      </c>
      <c r="H1140" s="25">
        <f>H1141+H1142</f>
        <v>100</v>
      </c>
      <c r="I1140" s="25">
        <f>I1141+I1142</f>
        <v>100</v>
      </c>
      <c r="J1140" s="8">
        <f t="shared" ref="J1140:J1145" si="215">D1140/B1140*100</f>
        <v>97.921679906472065</v>
      </c>
      <c r="K1140" s="8">
        <f t="shared" ref="K1140:L1145" si="216">D1140/F1140*100</f>
        <v>79.401796043657725</v>
      </c>
      <c r="L1140" s="8">
        <f t="shared" si="216"/>
        <v>94.643656471475268</v>
      </c>
    </row>
    <row r="1141" spans="1:12" s="1" customFormat="1" x14ac:dyDescent="0.2">
      <c r="A1141" s="9" t="s">
        <v>8</v>
      </c>
      <c r="B1141" s="7">
        <v>434640.33299999998</v>
      </c>
      <c r="C1141" s="7">
        <v>1263822.6669999999</v>
      </c>
      <c r="D1141" s="7">
        <v>440002.33299999998</v>
      </c>
      <c r="E1141" s="7">
        <v>1703825</v>
      </c>
      <c r="F1141" s="7">
        <v>532999.66700000002</v>
      </c>
      <c r="G1141" s="7">
        <v>1366762.6669999999</v>
      </c>
      <c r="H1141" s="25">
        <f>D1141/D1140*100</f>
        <v>18.981268078157267</v>
      </c>
      <c r="I1141" s="25">
        <f>E1141/E1140*100</f>
        <v>19.899410295620218</v>
      </c>
      <c r="J1141" s="8">
        <f t="shared" si="215"/>
        <v>101.23366369682954</v>
      </c>
      <c r="K1141" s="8">
        <f t="shared" si="216"/>
        <v>82.552084033478394</v>
      </c>
      <c r="L1141" s="8">
        <f t="shared" si="216"/>
        <v>124.66136522003788</v>
      </c>
    </row>
    <row r="1142" spans="1:12" s="1" customFormat="1" x14ac:dyDescent="0.2">
      <c r="A1142" s="9" t="s">
        <v>9</v>
      </c>
      <c r="B1142" s="7">
        <v>1932646.6</v>
      </c>
      <c r="C1142" s="7">
        <v>4980278.5</v>
      </c>
      <c r="D1142" s="7">
        <v>1878084.8</v>
      </c>
      <c r="E1142" s="7">
        <v>6858363.4000000004</v>
      </c>
      <c r="F1142" s="7">
        <v>2386439.5</v>
      </c>
      <c r="G1142" s="7">
        <v>7680001.5</v>
      </c>
      <c r="H1142" s="25">
        <f>D1142/D1140*100</f>
        <v>81.018731921842729</v>
      </c>
      <c r="I1142" s="25">
        <f>E1142/E1140*100</f>
        <v>80.100589704379786</v>
      </c>
      <c r="J1142" s="8">
        <f t="shared" si="215"/>
        <v>97.17683512340021</v>
      </c>
      <c r="K1142" s="8">
        <f t="shared" si="216"/>
        <v>78.698194527873014</v>
      </c>
      <c r="L1142" s="8">
        <f t="shared" si="216"/>
        <v>89.301589329116666</v>
      </c>
    </row>
    <row r="1143" spans="1:12" s="1" customFormat="1" x14ac:dyDescent="0.2">
      <c r="A1143" s="6" t="s">
        <v>10</v>
      </c>
      <c r="B1143" s="7">
        <v>2367286.9330000002</v>
      </c>
      <c r="C1143" s="7">
        <v>6244101.1670000004</v>
      </c>
      <c r="D1143" s="7">
        <v>2318087.1329999999</v>
      </c>
      <c r="E1143" s="7">
        <v>8562188.4000000004</v>
      </c>
      <c r="F1143" s="7">
        <v>2919439.1669999999</v>
      </c>
      <c r="G1143" s="7">
        <v>9046764.1669999994</v>
      </c>
      <c r="H1143" s="25">
        <f>H1144+H1145</f>
        <v>100</v>
      </c>
      <c r="I1143" s="25">
        <f>I1144+I1145</f>
        <v>100</v>
      </c>
      <c r="J1143" s="8">
        <f t="shared" si="215"/>
        <v>97.921679906472065</v>
      </c>
      <c r="K1143" s="8">
        <f t="shared" si="216"/>
        <v>79.401796043657725</v>
      </c>
      <c r="L1143" s="8">
        <f t="shared" si="216"/>
        <v>94.643656471475268</v>
      </c>
    </row>
    <row r="1144" spans="1:12" s="1" customFormat="1" x14ac:dyDescent="0.2">
      <c r="A1144" s="9" t="s">
        <v>11</v>
      </c>
      <c r="B1144" s="7">
        <v>143388.70000000001</v>
      </c>
      <c r="C1144" s="7">
        <v>439990.1</v>
      </c>
      <c r="D1144" s="7">
        <v>197839.1</v>
      </c>
      <c r="E1144" s="7">
        <v>637829.19999999995</v>
      </c>
      <c r="F1144" s="7">
        <v>251493.9</v>
      </c>
      <c r="G1144" s="7">
        <v>563216</v>
      </c>
      <c r="H1144" s="25">
        <f>D1144/D1143*100</f>
        <v>8.5345842778550995</v>
      </c>
      <c r="I1144" s="25">
        <f>E1144/E1143*100</f>
        <v>7.4493712378484913</v>
      </c>
      <c r="J1144" s="8">
        <f t="shared" si="215"/>
        <v>137.97398260811346</v>
      </c>
      <c r="K1144" s="8">
        <f t="shared" si="216"/>
        <v>78.665566043550157</v>
      </c>
      <c r="L1144" s="8">
        <f t="shared" si="216"/>
        <v>113.24770603107865</v>
      </c>
    </row>
    <row r="1145" spans="1:12" s="1" customFormat="1" x14ac:dyDescent="0.2">
      <c r="A1145" s="9" t="s">
        <v>12</v>
      </c>
      <c r="B1145" s="7">
        <v>2223898.233</v>
      </c>
      <c r="C1145" s="7">
        <v>5804111.0669999998</v>
      </c>
      <c r="D1145" s="7">
        <v>2120248.0329999998</v>
      </c>
      <c r="E1145" s="7">
        <v>7924359.2000000002</v>
      </c>
      <c r="F1145" s="7">
        <v>2667945.267</v>
      </c>
      <c r="G1145" s="7">
        <v>8483548.1669999994</v>
      </c>
      <c r="H1145" s="25">
        <f>D1145/D1143*100</f>
        <v>91.465415722144897</v>
      </c>
      <c r="I1145" s="25">
        <f>E1145/E1143*100</f>
        <v>92.550628762151504</v>
      </c>
      <c r="J1145" s="8">
        <f t="shared" si="215"/>
        <v>95.339256155612034</v>
      </c>
      <c r="K1145" s="8">
        <f t="shared" si="216"/>
        <v>79.471196775492174</v>
      </c>
      <c r="L1145" s="8">
        <f t="shared" si="216"/>
        <v>93.40854845175302</v>
      </c>
    </row>
    <row r="1146" spans="1:12" s="1" customFormat="1" ht="22.5" x14ac:dyDescent="0.2">
      <c r="A1146" s="3" t="s">
        <v>177</v>
      </c>
      <c r="B1146" s="7"/>
      <c r="C1146" s="7"/>
      <c r="D1146" s="7"/>
      <c r="E1146" s="7"/>
      <c r="F1146" s="7"/>
      <c r="G1146" s="7"/>
      <c r="H1146" s="46"/>
      <c r="I1146" s="46"/>
      <c r="J1146" s="46"/>
      <c r="K1146" s="46"/>
      <c r="L1146" s="46"/>
    </row>
    <row r="1147" spans="1:12" s="1" customFormat="1" x14ac:dyDescent="0.2">
      <c r="A1147" s="6" t="s">
        <v>7</v>
      </c>
      <c r="B1147" s="7">
        <v>5393571.875</v>
      </c>
      <c r="C1147" s="7">
        <v>13812413.754000001</v>
      </c>
      <c r="D1147" s="7">
        <v>5588702.165</v>
      </c>
      <c r="E1147" s="7">
        <v>19403925.395</v>
      </c>
      <c r="F1147" s="7">
        <v>5372222.7520000003</v>
      </c>
      <c r="G1147" s="7">
        <v>16466573.578</v>
      </c>
      <c r="H1147" s="25">
        <f>H1148+H1149</f>
        <v>100</v>
      </c>
      <c r="I1147" s="25">
        <f>I1148+I1149</f>
        <v>100</v>
      </c>
      <c r="J1147" s="8">
        <f>D1147/B1147*100</f>
        <v>103.61783053090399</v>
      </c>
      <c r="K1147" s="8">
        <f t="shared" ref="K1147:L1152" si="217">D1147/F1147*100</f>
        <v>104.02960604936584</v>
      </c>
      <c r="L1147" s="8">
        <f t="shared" si="217"/>
        <v>117.8382697717054</v>
      </c>
    </row>
    <row r="1148" spans="1:12" s="1" customFormat="1" x14ac:dyDescent="0.2">
      <c r="A1148" s="9" t="s">
        <v>8</v>
      </c>
      <c r="B1148" s="7">
        <v>4186266.6690000002</v>
      </c>
      <c r="C1148" s="7">
        <v>10652606.673</v>
      </c>
      <c r="D1148" s="7">
        <v>4062417.6690000002</v>
      </c>
      <c r="E1148" s="7">
        <v>14715024.341</v>
      </c>
      <c r="F1148" s="7">
        <v>2645302.335</v>
      </c>
      <c r="G1148" s="7">
        <v>7836701.341</v>
      </c>
      <c r="H1148" s="25">
        <f>D1148/D1147*100</f>
        <v>72.689822235320349</v>
      </c>
      <c r="I1148" s="25">
        <f>E1148/E1147*100</f>
        <v>75.835296423020495</v>
      </c>
      <c r="J1148" s="8">
        <f>D1148/B1148*100</f>
        <v>97.041540594699271</v>
      </c>
      <c r="K1148" s="8">
        <f t="shared" si="217"/>
        <v>153.57101588163081</v>
      </c>
      <c r="L1148" s="8">
        <f t="shared" si="217"/>
        <v>187.77064099679336</v>
      </c>
    </row>
    <row r="1149" spans="1:12" s="1" customFormat="1" x14ac:dyDescent="0.2">
      <c r="A1149" s="9" t="s">
        <v>9</v>
      </c>
      <c r="B1149" s="7">
        <v>1207305.206</v>
      </c>
      <c r="C1149" s="7">
        <v>3159807.0809999998</v>
      </c>
      <c r="D1149" s="7">
        <v>1526284.496</v>
      </c>
      <c r="E1149" s="7">
        <v>4688901.0539999995</v>
      </c>
      <c r="F1149" s="7">
        <v>2726920.4169999999</v>
      </c>
      <c r="G1149" s="7">
        <v>8629872.2369999997</v>
      </c>
      <c r="H1149" s="25">
        <f>D1149/D1147*100</f>
        <v>27.310177764679651</v>
      </c>
      <c r="I1149" s="25">
        <f>E1149/E1147*100</f>
        <v>24.164703576979505</v>
      </c>
      <c r="J1149" s="8">
        <f>D1149/B1149*100</f>
        <v>126.42076654807369</v>
      </c>
      <c r="K1149" s="8">
        <f t="shared" si="217"/>
        <v>55.970995210748761</v>
      </c>
      <c r="L1149" s="8">
        <f t="shared" si="217"/>
        <v>54.333377427033625</v>
      </c>
    </row>
    <row r="1150" spans="1:12" s="1" customFormat="1" x14ac:dyDescent="0.2">
      <c r="A1150" s="6" t="s">
        <v>10</v>
      </c>
      <c r="B1150" s="7">
        <v>5393571.875</v>
      </c>
      <c r="C1150" s="7">
        <v>13812413.754000001</v>
      </c>
      <c r="D1150" s="7">
        <v>5588702.165</v>
      </c>
      <c r="E1150" s="7">
        <v>19403925.395</v>
      </c>
      <c r="F1150" s="7">
        <v>5372222.7520000003</v>
      </c>
      <c r="G1150" s="7">
        <v>16466573.578</v>
      </c>
      <c r="H1150" s="25">
        <f>H1151+H1152</f>
        <v>100</v>
      </c>
      <c r="I1150" s="25">
        <f>I1151+I1152</f>
        <v>100</v>
      </c>
      <c r="J1150" s="8">
        <f>D1150/B1150*100</f>
        <v>103.61783053090399</v>
      </c>
      <c r="K1150" s="8">
        <f t="shared" si="217"/>
        <v>104.02960604936584</v>
      </c>
      <c r="L1150" s="8">
        <f t="shared" si="217"/>
        <v>117.8382697717054</v>
      </c>
    </row>
    <row r="1151" spans="1:12" s="1" customFormat="1" x14ac:dyDescent="0.2">
      <c r="A1151" s="9" t="s">
        <v>11</v>
      </c>
      <c r="B1151" s="7">
        <v>0</v>
      </c>
      <c r="C1151" s="7">
        <v>0</v>
      </c>
      <c r="D1151" s="7">
        <v>111.027</v>
      </c>
      <c r="E1151" s="7">
        <v>111.676</v>
      </c>
      <c r="F1151" s="7">
        <v>1295.135</v>
      </c>
      <c r="G1151" s="7">
        <v>2823.8310000000001</v>
      </c>
      <c r="H1151" s="25">
        <f>D1151/D1150*100</f>
        <v>1.986632973489293E-3</v>
      </c>
      <c r="I1151" s="25">
        <f>E1151/E1150*100</f>
        <v>5.7553303121221362E-4</v>
      </c>
      <c r="J1151" s="8">
        <v>0</v>
      </c>
      <c r="K1151" s="8">
        <f t="shared" si="217"/>
        <v>8.5726198427190994</v>
      </c>
      <c r="L1151" s="8">
        <f t="shared" si="217"/>
        <v>3.9547692478763783</v>
      </c>
    </row>
    <row r="1152" spans="1:12" s="1" customFormat="1" x14ac:dyDescent="0.2">
      <c r="A1152" s="9" t="s">
        <v>12</v>
      </c>
      <c r="B1152" s="7">
        <v>5393571.875</v>
      </c>
      <c r="C1152" s="7">
        <v>13812413.754000001</v>
      </c>
      <c r="D1152" s="7">
        <v>5588591.1380000003</v>
      </c>
      <c r="E1152" s="7">
        <v>19403813.719000001</v>
      </c>
      <c r="F1152" s="7">
        <v>5370927.6169999996</v>
      </c>
      <c r="G1152" s="7">
        <v>16463749.747</v>
      </c>
      <c r="H1152" s="25">
        <f>D1152/D1150*100</f>
        <v>99.998013367026516</v>
      </c>
      <c r="I1152" s="25">
        <f>E1152/E1150*100</f>
        <v>99.99942446696879</v>
      </c>
      <c r="J1152" s="8">
        <f>D1152/B1152*100</f>
        <v>103.61577202491623</v>
      </c>
      <c r="K1152" s="8">
        <f t="shared" si="217"/>
        <v>104.0526243606608</v>
      </c>
      <c r="L1152" s="8">
        <f t="shared" si="217"/>
        <v>117.85780285281446</v>
      </c>
    </row>
    <row r="1153" spans="1:12" s="1" customFormat="1" ht="33.75" x14ac:dyDescent="0.2">
      <c r="A1153" s="3" t="s">
        <v>178</v>
      </c>
      <c r="B1153" s="7"/>
      <c r="C1153" s="7"/>
      <c r="D1153" s="7"/>
      <c r="E1153" s="7"/>
      <c r="F1153" s="7"/>
      <c r="G1153" s="7"/>
      <c r="H1153" s="46"/>
      <c r="I1153" s="46"/>
      <c r="J1153" s="46"/>
      <c r="K1153" s="46"/>
      <c r="L1153" s="46"/>
    </row>
    <row r="1154" spans="1:12" s="1" customFormat="1" x14ac:dyDescent="0.2">
      <c r="A1154" s="6" t="s">
        <v>7</v>
      </c>
      <c r="B1154" s="7">
        <v>111.729</v>
      </c>
      <c r="C1154" s="7">
        <v>330.55200000000002</v>
      </c>
      <c r="D1154" s="7">
        <v>176.322</v>
      </c>
      <c r="E1154" s="7">
        <v>506.87299999999999</v>
      </c>
      <c r="F1154" s="7">
        <v>134.297</v>
      </c>
      <c r="G1154" s="7">
        <v>420.9</v>
      </c>
      <c r="H1154" s="25">
        <f>H1155+H1156</f>
        <v>100</v>
      </c>
      <c r="I1154" s="25">
        <f>I1155+I1156</f>
        <v>100</v>
      </c>
      <c r="J1154" s="8">
        <f>D1154/B1154*100</f>
        <v>157.81220632065086</v>
      </c>
      <c r="K1154" s="8">
        <f>D1154/F1154*100</f>
        <v>131.29258285739814</v>
      </c>
      <c r="L1154" s="8">
        <f>E1154/G1154*100</f>
        <v>120.42599192207174</v>
      </c>
    </row>
    <row r="1155" spans="1:12" s="1" customFormat="1" x14ac:dyDescent="0.2">
      <c r="A1155" s="9" t="s">
        <v>8</v>
      </c>
      <c r="B1155" s="7">
        <v>0</v>
      </c>
      <c r="C1155" s="7">
        <v>0</v>
      </c>
      <c r="D1155" s="7">
        <v>0</v>
      </c>
      <c r="E1155" s="7">
        <v>0</v>
      </c>
      <c r="F1155" s="7">
        <v>0</v>
      </c>
      <c r="G1155" s="7">
        <v>0</v>
      </c>
      <c r="H1155" s="25">
        <f>D1155/D1154*100</f>
        <v>0</v>
      </c>
      <c r="I1155" s="25">
        <f>E1155/E1154*100</f>
        <v>0</v>
      </c>
      <c r="J1155" s="8">
        <v>0</v>
      </c>
      <c r="K1155" s="8">
        <v>0</v>
      </c>
      <c r="L1155" s="8">
        <v>0</v>
      </c>
    </row>
    <row r="1156" spans="1:12" s="1" customFormat="1" x14ac:dyDescent="0.2">
      <c r="A1156" s="9" t="s">
        <v>9</v>
      </c>
      <c r="B1156" s="7">
        <v>111.729</v>
      </c>
      <c r="C1156" s="7">
        <v>330.55200000000002</v>
      </c>
      <c r="D1156" s="7">
        <v>176.322</v>
      </c>
      <c r="E1156" s="7">
        <v>506.87299999999999</v>
      </c>
      <c r="F1156" s="7">
        <v>134.297</v>
      </c>
      <c r="G1156" s="7">
        <v>420.9</v>
      </c>
      <c r="H1156" s="25">
        <f>D1156/D1154*100</f>
        <v>100</v>
      </c>
      <c r="I1156" s="25">
        <f>E1156/E1154*100</f>
        <v>100</v>
      </c>
      <c r="J1156" s="8">
        <f>D1156/B1156*100</f>
        <v>157.81220632065086</v>
      </c>
      <c r="K1156" s="8">
        <f>D1156/F1156*100</f>
        <v>131.29258285739814</v>
      </c>
      <c r="L1156" s="8">
        <f>E1156/G1156*100</f>
        <v>120.42599192207174</v>
      </c>
    </row>
    <row r="1157" spans="1:12" s="1" customFormat="1" x14ac:dyDescent="0.2">
      <c r="A1157" s="6" t="s">
        <v>10</v>
      </c>
      <c r="B1157" s="7">
        <v>111.729</v>
      </c>
      <c r="C1157" s="7">
        <v>330.55200000000002</v>
      </c>
      <c r="D1157" s="7">
        <v>176.322</v>
      </c>
      <c r="E1157" s="7">
        <v>506.87299999999999</v>
      </c>
      <c r="F1157" s="7">
        <v>134.297</v>
      </c>
      <c r="G1157" s="7">
        <v>420.9</v>
      </c>
      <c r="H1157" s="25">
        <f>H1158+H1159</f>
        <v>99.999999999999986</v>
      </c>
      <c r="I1157" s="25">
        <f>I1158+I1159</f>
        <v>100</v>
      </c>
      <c r="J1157" s="8">
        <f>D1157/B1157*100</f>
        <v>157.81220632065086</v>
      </c>
      <c r="K1157" s="8">
        <f>D1157/F1157*100</f>
        <v>131.29258285739814</v>
      </c>
      <c r="L1157" s="8">
        <f>E1157/G1157*100</f>
        <v>120.42599192207174</v>
      </c>
    </row>
    <row r="1158" spans="1:12" s="1" customFormat="1" x14ac:dyDescent="0.2">
      <c r="A1158" s="9" t="s">
        <v>11</v>
      </c>
      <c r="B1158" s="7">
        <v>6.5000000000000002E-2</v>
      </c>
      <c r="C1158" s="7">
        <v>1.32</v>
      </c>
      <c r="D1158" s="7">
        <v>0.39</v>
      </c>
      <c r="E1158" s="7">
        <v>1.71</v>
      </c>
      <c r="F1158" s="7">
        <v>1E-3</v>
      </c>
      <c r="G1158" s="7">
        <v>3.3039999999999998</v>
      </c>
      <c r="H1158" s="25">
        <f>D1158/D1157*100</f>
        <v>0.22118623881308064</v>
      </c>
      <c r="I1158" s="25">
        <f>E1158/E1157*100</f>
        <v>0.33736261351462793</v>
      </c>
      <c r="J1158" s="10"/>
      <c r="K1158" s="10"/>
      <c r="L1158" s="8">
        <f>E1158/G1158*100</f>
        <v>51.755447941888619</v>
      </c>
    </row>
    <row r="1159" spans="1:12" s="1" customFormat="1" x14ac:dyDescent="0.2">
      <c r="A1159" s="9" t="s">
        <v>12</v>
      </c>
      <c r="B1159" s="7">
        <v>111.663</v>
      </c>
      <c r="C1159" s="7">
        <v>329.23200000000003</v>
      </c>
      <c r="D1159" s="7">
        <v>175.93199999999999</v>
      </c>
      <c r="E1159" s="7">
        <v>505.16300000000001</v>
      </c>
      <c r="F1159" s="7">
        <v>134.29599999999999</v>
      </c>
      <c r="G1159" s="7">
        <v>417.59500000000003</v>
      </c>
      <c r="H1159" s="25">
        <f>D1159/D1157*100</f>
        <v>99.77881376118691</v>
      </c>
      <c r="I1159" s="25">
        <f>E1159/E1157*100</f>
        <v>99.662637386485372</v>
      </c>
      <c r="J1159" s="8">
        <f>D1159/B1159*100</f>
        <v>157.5562182638833</v>
      </c>
      <c r="K1159" s="8">
        <f>D1159/F1159*100</f>
        <v>131.00315720498003</v>
      </c>
      <c r="L1159" s="8">
        <f>E1159/G1159*100</f>
        <v>120.96959973179754</v>
      </c>
    </row>
    <row r="1160" spans="1:12" s="1" customFormat="1" x14ac:dyDescent="0.2">
      <c r="A1160" s="3" t="s">
        <v>179</v>
      </c>
      <c r="B1160" s="7"/>
      <c r="C1160" s="7"/>
      <c r="D1160" s="7"/>
      <c r="E1160" s="7"/>
      <c r="F1160" s="7"/>
      <c r="G1160" s="7"/>
      <c r="H1160" s="46"/>
      <c r="I1160" s="46"/>
      <c r="J1160" s="46"/>
      <c r="K1160" s="46"/>
      <c r="L1160" s="46"/>
    </row>
    <row r="1161" spans="1:12" s="1" customFormat="1" x14ac:dyDescent="0.2">
      <c r="A1161" s="6" t="s">
        <v>7</v>
      </c>
      <c r="B1161" s="7">
        <v>953154.71699999995</v>
      </c>
      <c r="C1161" s="7">
        <v>1954561.4839999999</v>
      </c>
      <c r="D1161" s="7">
        <v>1148180.392</v>
      </c>
      <c r="E1161" s="7">
        <v>3102741.8790000002</v>
      </c>
      <c r="F1161" s="7">
        <v>1202035.574</v>
      </c>
      <c r="G1161" s="7">
        <v>3597487.5750000002</v>
      </c>
      <c r="H1161" s="25">
        <f>H1162+H1163</f>
        <v>100</v>
      </c>
      <c r="I1161" s="25">
        <f>I1162+I1163</f>
        <v>100</v>
      </c>
      <c r="J1161" s="8">
        <f t="shared" ref="J1161:J1166" si="218">D1161/B1161*100</f>
        <v>120.46107221856197</v>
      </c>
      <c r="K1161" s="8">
        <f t="shared" ref="K1161:L1166" si="219">D1161/F1161*100</f>
        <v>95.519668205759771</v>
      </c>
      <c r="L1161" s="8">
        <f t="shared" si="219"/>
        <v>86.247466163938043</v>
      </c>
    </row>
    <row r="1162" spans="1:12" s="1" customFormat="1" x14ac:dyDescent="0.2">
      <c r="A1162" s="9" t="s">
        <v>8</v>
      </c>
      <c r="B1162" s="7">
        <v>908066.66700000002</v>
      </c>
      <c r="C1162" s="7">
        <v>1837633.3330000001</v>
      </c>
      <c r="D1162" s="7">
        <v>1091066.6669999999</v>
      </c>
      <c r="E1162" s="7">
        <v>2928700</v>
      </c>
      <c r="F1162" s="7">
        <v>1123233.3330000001</v>
      </c>
      <c r="G1162" s="7">
        <v>3331333.3330000001</v>
      </c>
      <c r="H1162" s="25">
        <f>D1162/D1161*100</f>
        <v>95.025718484835437</v>
      </c>
      <c r="I1162" s="25">
        <f>E1162/E1161*100</f>
        <v>94.390707129782484</v>
      </c>
      <c r="J1162" s="8">
        <f t="shared" si="218"/>
        <v>120.15270537399869</v>
      </c>
      <c r="K1162" s="8">
        <f t="shared" si="219"/>
        <v>97.136243641017359</v>
      </c>
      <c r="L1162" s="8">
        <f t="shared" si="219"/>
        <v>87.913748257746022</v>
      </c>
    </row>
    <row r="1163" spans="1:12" s="1" customFormat="1" x14ac:dyDescent="0.2">
      <c r="A1163" s="9" t="s">
        <v>9</v>
      </c>
      <c r="B1163" s="7">
        <v>45088.05</v>
      </c>
      <c r="C1163" s="7">
        <v>116928.151</v>
      </c>
      <c r="D1163" s="7">
        <v>57113.724999999999</v>
      </c>
      <c r="E1163" s="7">
        <v>174041.87899999999</v>
      </c>
      <c r="F1163" s="7">
        <v>78802.240999999995</v>
      </c>
      <c r="G1163" s="7">
        <v>266154.24200000003</v>
      </c>
      <c r="H1163" s="25">
        <f>D1163/D1161*100</f>
        <v>4.9742815151645612</v>
      </c>
      <c r="I1163" s="25">
        <f>E1163/E1161*100</f>
        <v>5.6092928702175158</v>
      </c>
      <c r="J1163" s="8">
        <f t="shared" si="218"/>
        <v>126.67153491889758</v>
      </c>
      <c r="K1163" s="8">
        <f t="shared" si="219"/>
        <v>72.47728525893065</v>
      </c>
      <c r="L1163" s="8">
        <f t="shared" si="219"/>
        <v>65.391360172271831</v>
      </c>
    </row>
    <row r="1164" spans="1:12" s="1" customFormat="1" x14ac:dyDescent="0.2">
      <c r="A1164" s="6" t="s">
        <v>10</v>
      </c>
      <c r="B1164" s="7">
        <v>953154.71699999995</v>
      </c>
      <c r="C1164" s="7">
        <v>1954561.4839999999</v>
      </c>
      <c r="D1164" s="7">
        <v>1148180.392</v>
      </c>
      <c r="E1164" s="7">
        <v>3102741.8790000002</v>
      </c>
      <c r="F1164" s="7">
        <v>1202035.574</v>
      </c>
      <c r="G1164" s="7">
        <v>3597487.5750000002</v>
      </c>
      <c r="H1164" s="25">
        <f>H1165+H1166</f>
        <v>100</v>
      </c>
      <c r="I1164" s="25">
        <f>I1165+I1166</f>
        <v>100</v>
      </c>
      <c r="J1164" s="8">
        <f t="shared" si="218"/>
        <v>120.46107221856197</v>
      </c>
      <c r="K1164" s="8">
        <f t="shared" si="219"/>
        <v>95.519668205759771</v>
      </c>
      <c r="L1164" s="8">
        <f t="shared" si="219"/>
        <v>86.247466163938043</v>
      </c>
    </row>
    <row r="1165" spans="1:12" s="1" customFormat="1" x14ac:dyDescent="0.2">
      <c r="A1165" s="9" t="s">
        <v>11</v>
      </c>
      <c r="B1165" s="7">
        <v>100555.07</v>
      </c>
      <c r="C1165" s="7">
        <v>191327.02</v>
      </c>
      <c r="D1165" s="7">
        <v>103271.33</v>
      </c>
      <c r="E1165" s="7">
        <v>294598.34999999998</v>
      </c>
      <c r="F1165" s="7">
        <v>100545.71799999999</v>
      </c>
      <c r="G1165" s="7">
        <v>327957.53700000001</v>
      </c>
      <c r="H1165" s="25">
        <f>D1165/D1164*100</f>
        <v>8.9943471182357548</v>
      </c>
      <c r="I1165" s="25">
        <f>E1165/E1164*100</f>
        <v>9.4947746699105924</v>
      </c>
      <c r="J1165" s="8">
        <f t="shared" si="218"/>
        <v>102.70126608235665</v>
      </c>
      <c r="K1165" s="8">
        <f t="shared" si="219"/>
        <v>102.71081857508841</v>
      </c>
      <c r="L1165" s="8">
        <f t="shared" si="219"/>
        <v>89.828199313498317</v>
      </c>
    </row>
    <row r="1166" spans="1:12" s="1" customFormat="1" x14ac:dyDescent="0.2">
      <c r="A1166" s="9" t="s">
        <v>12</v>
      </c>
      <c r="B1166" s="7">
        <v>852599.647</v>
      </c>
      <c r="C1166" s="7">
        <v>1763234.4639999999</v>
      </c>
      <c r="D1166" s="7">
        <v>1044909.062</v>
      </c>
      <c r="E1166" s="7">
        <v>2808143.5290000001</v>
      </c>
      <c r="F1166" s="7">
        <v>1101489.8559999999</v>
      </c>
      <c r="G1166" s="7">
        <v>3269530.0380000002</v>
      </c>
      <c r="H1166" s="25">
        <f>D1166/D1164*100</f>
        <v>91.005652881764249</v>
      </c>
      <c r="I1166" s="25">
        <f>E1166/E1164*100</f>
        <v>90.505225330089402</v>
      </c>
      <c r="J1166" s="8">
        <f t="shared" si="218"/>
        <v>122.55565266496058</v>
      </c>
      <c r="K1166" s="8">
        <f t="shared" si="219"/>
        <v>94.8632487451614</v>
      </c>
      <c r="L1166" s="8">
        <f t="shared" si="219"/>
        <v>85.888292701472352</v>
      </c>
    </row>
    <row r="1167" spans="1:12" s="1" customFormat="1" x14ac:dyDescent="0.2">
      <c r="A1167" s="3" t="s">
        <v>180</v>
      </c>
      <c r="B1167" s="7"/>
      <c r="C1167" s="7"/>
      <c r="D1167" s="7"/>
      <c r="E1167" s="7"/>
      <c r="F1167" s="7"/>
      <c r="G1167" s="7"/>
      <c r="H1167" s="46"/>
      <c r="I1167" s="46"/>
      <c r="J1167" s="46"/>
      <c r="K1167" s="46"/>
      <c r="L1167" s="46"/>
    </row>
    <row r="1168" spans="1:12" s="1" customFormat="1" x14ac:dyDescent="0.2">
      <c r="A1168" s="6" t="s">
        <v>7</v>
      </c>
      <c r="B1168" s="7">
        <v>79371.494999999995</v>
      </c>
      <c r="C1168" s="7">
        <v>249056.44</v>
      </c>
      <c r="D1168" s="7">
        <v>101968.683</v>
      </c>
      <c r="E1168" s="7">
        <v>351025.12300000002</v>
      </c>
      <c r="F1168" s="7">
        <v>102933.48</v>
      </c>
      <c r="G1168" s="7">
        <v>394883.95500000002</v>
      </c>
      <c r="H1168" s="25">
        <f>H1169+H1170</f>
        <v>100</v>
      </c>
      <c r="I1168" s="25">
        <f>I1169+I1170</f>
        <v>99.999999999999986</v>
      </c>
      <c r="J1168" s="8">
        <f t="shared" ref="J1168:J1173" si="220">D1168/B1168*100</f>
        <v>128.47015543804488</v>
      </c>
      <c r="K1168" s="8">
        <f t="shared" ref="K1168:L1173" si="221">D1168/F1168*100</f>
        <v>99.062698550559077</v>
      </c>
      <c r="L1168" s="8">
        <f t="shared" si="221"/>
        <v>88.89323522906875</v>
      </c>
    </row>
    <row r="1169" spans="1:12" s="1" customFormat="1" x14ac:dyDescent="0.2">
      <c r="A1169" s="9" t="s">
        <v>8</v>
      </c>
      <c r="B1169" s="7">
        <v>66455</v>
      </c>
      <c r="C1169" s="7">
        <v>210806.66699999999</v>
      </c>
      <c r="D1169" s="7">
        <v>84919</v>
      </c>
      <c r="E1169" s="7">
        <v>295725.66700000002</v>
      </c>
      <c r="F1169" s="7">
        <v>83884.667000000001</v>
      </c>
      <c r="G1169" s="7">
        <v>329968.66700000002</v>
      </c>
      <c r="H1169" s="25">
        <f>D1169/D1168*100</f>
        <v>83.279490821706503</v>
      </c>
      <c r="I1169" s="25">
        <f>E1169/E1168*100</f>
        <v>84.246296809929461</v>
      </c>
      <c r="J1169" s="8">
        <f t="shared" si="220"/>
        <v>127.78421488225116</v>
      </c>
      <c r="K1169" s="8">
        <f t="shared" si="221"/>
        <v>101.23304179058135</v>
      </c>
      <c r="L1169" s="8">
        <f t="shared" si="221"/>
        <v>89.62234799099879</v>
      </c>
    </row>
    <row r="1170" spans="1:12" s="1" customFormat="1" x14ac:dyDescent="0.2">
      <c r="A1170" s="9" t="s">
        <v>9</v>
      </c>
      <c r="B1170" s="7">
        <v>12916.495000000001</v>
      </c>
      <c r="C1170" s="7">
        <v>38249.773000000001</v>
      </c>
      <c r="D1170" s="7">
        <v>17049.683000000001</v>
      </c>
      <c r="E1170" s="7">
        <v>55299.455999999998</v>
      </c>
      <c r="F1170" s="7">
        <v>19048.812999999998</v>
      </c>
      <c r="G1170" s="7">
        <v>64915.288</v>
      </c>
      <c r="H1170" s="25">
        <f>D1170/D1168*100</f>
        <v>16.720509178293497</v>
      </c>
      <c r="I1170" s="25">
        <f>E1170/E1168*100</f>
        <v>15.753703190070528</v>
      </c>
      <c r="J1170" s="8">
        <f t="shared" si="220"/>
        <v>131.99930011973063</v>
      </c>
      <c r="K1170" s="8">
        <f t="shared" si="221"/>
        <v>89.505225338712719</v>
      </c>
      <c r="L1170" s="8">
        <f t="shared" si="221"/>
        <v>85.187107234277377</v>
      </c>
    </row>
    <row r="1171" spans="1:12" s="1" customFormat="1" x14ac:dyDescent="0.2">
      <c r="A1171" s="6" t="s">
        <v>10</v>
      </c>
      <c r="B1171" s="7">
        <v>79371.494999999995</v>
      </c>
      <c r="C1171" s="7">
        <v>249056.44</v>
      </c>
      <c r="D1171" s="7">
        <v>101968.683</v>
      </c>
      <c r="E1171" s="7">
        <v>351025.12300000002</v>
      </c>
      <c r="F1171" s="7">
        <v>102933.48</v>
      </c>
      <c r="G1171" s="7">
        <v>394883.95500000002</v>
      </c>
      <c r="H1171" s="25">
        <f>H1172+H1173</f>
        <v>100</v>
      </c>
      <c r="I1171" s="25">
        <f>I1172+I1173</f>
        <v>99.999999999999986</v>
      </c>
      <c r="J1171" s="8">
        <f t="shared" si="220"/>
        <v>128.47015543804488</v>
      </c>
      <c r="K1171" s="8">
        <f t="shared" si="221"/>
        <v>99.062698550559077</v>
      </c>
      <c r="L1171" s="8">
        <f t="shared" si="221"/>
        <v>88.89323522906875</v>
      </c>
    </row>
    <row r="1172" spans="1:12" s="1" customFormat="1" x14ac:dyDescent="0.2">
      <c r="A1172" s="9" t="s">
        <v>11</v>
      </c>
      <c r="B1172" s="7">
        <v>464.1</v>
      </c>
      <c r="C1172" s="7">
        <v>1047.5</v>
      </c>
      <c r="D1172" s="7">
        <v>251.7</v>
      </c>
      <c r="E1172" s="7">
        <v>1299.2</v>
      </c>
      <c r="F1172" s="7">
        <v>190.66</v>
      </c>
      <c r="G1172" s="7">
        <v>895.84</v>
      </c>
      <c r="H1172" s="25">
        <f>D1172/D1171*100</f>
        <v>0.24684049317377177</v>
      </c>
      <c r="I1172" s="25">
        <f>E1172/E1171*100</f>
        <v>0.37011595890816051</v>
      </c>
      <c r="J1172" s="8">
        <f t="shared" si="220"/>
        <v>54.234001292824821</v>
      </c>
      <c r="K1172" s="8">
        <f t="shared" si="221"/>
        <v>132.01510542326656</v>
      </c>
      <c r="L1172" s="8">
        <f t="shared" si="221"/>
        <v>145.02589748169316</v>
      </c>
    </row>
    <row r="1173" spans="1:12" s="1" customFormat="1" x14ac:dyDescent="0.2">
      <c r="A1173" s="9" t="s">
        <v>12</v>
      </c>
      <c r="B1173" s="7">
        <v>78907.395000000004</v>
      </c>
      <c r="C1173" s="7">
        <v>248008.94</v>
      </c>
      <c r="D1173" s="7">
        <v>101716.98299999999</v>
      </c>
      <c r="E1173" s="7">
        <v>349725.92300000001</v>
      </c>
      <c r="F1173" s="7">
        <v>102742.82</v>
      </c>
      <c r="G1173" s="7">
        <v>393988.11499999999</v>
      </c>
      <c r="H1173" s="25">
        <f>D1173/D1171*100</f>
        <v>99.753159506826222</v>
      </c>
      <c r="I1173" s="25">
        <f>E1173/E1171*100</f>
        <v>99.629884041091827</v>
      </c>
      <c r="J1173" s="8">
        <f t="shared" si="220"/>
        <v>128.90678117051004</v>
      </c>
      <c r="K1173" s="8">
        <f t="shared" si="221"/>
        <v>99.001548721360749</v>
      </c>
      <c r="L1173" s="8">
        <f t="shared" si="221"/>
        <v>88.765602231427721</v>
      </c>
    </row>
    <row r="1174" spans="1:12" s="1" customFormat="1" x14ac:dyDescent="0.2">
      <c r="A1174" s="3" t="s">
        <v>181</v>
      </c>
      <c r="B1174" s="7"/>
      <c r="C1174" s="7"/>
      <c r="D1174" s="7"/>
      <c r="E1174" s="7"/>
      <c r="F1174" s="7"/>
      <c r="G1174" s="7"/>
      <c r="H1174" s="46"/>
      <c r="I1174" s="46"/>
      <c r="J1174" s="46"/>
      <c r="K1174" s="46"/>
      <c r="L1174" s="46"/>
    </row>
    <row r="1175" spans="1:12" s="1" customFormat="1" x14ac:dyDescent="0.2">
      <c r="A1175" s="6" t="s">
        <v>7</v>
      </c>
      <c r="B1175" s="7">
        <v>16196.264999999999</v>
      </c>
      <c r="C1175" s="7">
        <v>40157.107000000004</v>
      </c>
      <c r="D1175" s="7">
        <v>16598.288</v>
      </c>
      <c r="E1175" s="7">
        <v>56755.394</v>
      </c>
      <c r="F1175" s="7">
        <v>26982.847000000002</v>
      </c>
      <c r="G1175" s="7">
        <v>89341.001999999993</v>
      </c>
      <c r="H1175" s="25">
        <f>H1176+H1177</f>
        <v>99.999999999999986</v>
      </c>
      <c r="I1175" s="25">
        <f>I1176+I1177</f>
        <v>100</v>
      </c>
      <c r="J1175" s="8">
        <f t="shared" ref="J1175:J1180" si="222">D1175/B1175*100</f>
        <v>102.48219574080815</v>
      </c>
      <c r="K1175" s="8">
        <f t="shared" ref="K1175:L1180" si="223">D1175/F1175*100</f>
        <v>61.514220497192163</v>
      </c>
      <c r="L1175" s="8">
        <f t="shared" si="223"/>
        <v>63.526704121809608</v>
      </c>
    </row>
    <row r="1176" spans="1:12" s="1" customFormat="1" x14ac:dyDescent="0.2">
      <c r="A1176" s="9" t="s">
        <v>8</v>
      </c>
      <c r="B1176" s="7">
        <v>12166.666999999999</v>
      </c>
      <c r="C1176" s="7">
        <v>32533.332999999999</v>
      </c>
      <c r="D1176" s="7">
        <v>12466.666999999999</v>
      </c>
      <c r="E1176" s="7">
        <v>45000</v>
      </c>
      <c r="F1176" s="7">
        <v>23066.667000000001</v>
      </c>
      <c r="G1176" s="7">
        <v>74066.667000000001</v>
      </c>
      <c r="H1176" s="25">
        <f>D1176/D1175*100</f>
        <v>75.108149707969872</v>
      </c>
      <c r="I1176" s="25">
        <f>E1176/E1175*100</f>
        <v>79.287618019178936</v>
      </c>
      <c r="J1176" s="8">
        <f t="shared" si="222"/>
        <v>102.46575335710264</v>
      </c>
      <c r="K1176" s="8">
        <f t="shared" si="223"/>
        <v>54.046243438638101</v>
      </c>
      <c r="L1176" s="8">
        <f t="shared" si="223"/>
        <v>60.756075334131076</v>
      </c>
    </row>
    <row r="1177" spans="1:12" s="1" customFormat="1" x14ac:dyDescent="0.2">
      <c r="A1177" s="9" t="s">
        <v>9</v>
      </c>
      <c r="B1177" s="7">
        <v>4029.598</v>
      </c>
      <c r="C1177" s="7">
        <v>7623.7730000000001</v>
      </c>
      <c r="D1177" s="7">
        <v>4131.6210000000001</v>
      </c>
      <c r="E1177" s="7">
        <v>11755.394</v>
      </c>
      <c r="F1177" s="7">
        <v>3916.18</v>
      </c>
      <c r="G1177" s="7">
        <v>15274.334999999999</v>
      </c>
      <c r="H1177" s="25">
        <f>D1177/D1175*100</f>
        <v>24.891850292030117</v>
      </c>
      <c r="I1177" s="25">
        <f>E1177/E1175*100</f>
        <v>20.712381980821064</v>
      </c>
      <c r="J1177" s="8">
        <f t="shared" si="222"/>
        <v>102.53184064514625</v>
      </c>
      <c r="K1177" s="8">
        <f t="shared" si="223"/>
        <v>105.50130484298475</v>
      </c>
      <c r="L1177" s="8">
        <f t="shared" si="223"/>
        <v>76.961740069207607</v>
      </c>
    </row>
    <row r="1178" spans="1:12" s="1" customFormat="1" x14ac:dyDescent="0.2">
      <c r="A1178" s="6" t="s">
        <v>10</v>
      </c>
      <c r="B1178" s="7">
        <v>16196.264999999999</v>
      </c>
      <c r="C1178" s="7">
        <v>40157.107000000004</v>
      </c>
      <c r="D1178" s="7">
        <v>16598.288</v>
      </c>
      <c r="E1178" s="7">
        <v>56755.394</v>
      </c>
      <c r="F1178" s="7">
        <v>26982.847000000002</v>
      </c>
      <c r="G1178" s="7">
        <v>89341.001999999993</v>
      </c>
      <c r="H1178" s="25">
        <f>H1179+H1180</f>
        <v>99.999999999999986</v>
      </c>
      <c r="I1178" s="25">
        <f>I1179+I1180</f>
        <v>100</v>
      </c>
      <c r="J1178" s="8">
        <f t="shared" si="222"/>
        <v>102.48219574080815</v>
      </c>
      <c r="K1178" s="8">
        <f t="shared" si="223"/>
        <v>61.514220497192163</v>
      </c>
      <c r="L1178" s="8">
        <f t="shared" si="223"/>
        <v>63.526704121809608</v>
      </c>
    </row>
    <row r="1179" spans="1:12" s="1" customFormat="1" x14ac:dyDescent="0.2">
      <c r="A1179" s="9" t="s">
        <v>11</v>
      </c>
      <c r="B1179" s="7">
        <v>1507</v>
      </c>
      <c r="C1179" s="7">
        <v>5589.527</v>
      </c>
      <c r="D1179" s="7">
        <v>2419.6999999999998</v>
      </c>
      <c r="E1179" s="7">
        <v>8009.2269999999999</v>
      </c>
      <c r="F1179" s="7">
        <v>2216.9</v>
      </c>
      <c r="G1179" s="7">
        <v>6579.1589999999997</v>
      </c>
      <c r="H1179" s="25">
        <f>D1179/D1178*100</f>
        <v>14.578009491099323</v>
      </c>
      <c r="I1179" s="25">
        <f>E1179/E1178*100</f>
        <v>14.111834022330989</v>
      </c>
      <c r="J1179" s="8">
        <f t="shared" si="222"/>
        <v>160.56403450564034</v>
      </c>
      <c r="K1179" s="8">
        <f t="shared" si="223"/>
        <v>109.1479092426361</v>
      </c>
      <c r="L1179" s="8">
        <f t="shared" si="223"/>
        <v>121.73633438559548</v>
      </c>
    </row>
    <row r="1180" spans="1:12" s="1" customFormat="1" x14ac:dyDescent="0.2">
      <c r="A1180" s="9" t="s">
        <v>12</v>
      </c>
      <c r="B1180" s="7">
        <v>14689.264999999999</v>
      </c>
      <c r="C1180" s="7">
        <v>34567.578999999998</v>
      </c>
      <c r="D1180" s="7">
        <v>14178.588</v>
      </c>
      <c r="E1180" s="7">
        <v>48746.167000000001</v>
      </c>
      <c r="F1180" s="7">
        <v>24765.947</v>
      </c>
      <c r="G1180" s="7">
        <v>82761.842999999993</v>
      </c>
      <c r="H1180" s="25">
        <f>D1180/D1178*100</f>
        <v>85.421990508900663</v>
      </c>
      <c r="I1180" s="25">
        <f>E1180/E1178*100</f>
        <v>85.888165977669019</v>
      </c>
      <c r="J1180" s="8">
        <f t="shared" si="222"/>
        <v>96.523467988357481</v>
      </c>
      <c r="K1180" s="8">
        <f t="shared" si="223"/>
        <v>57.25033652054573</v>
      </c>
      <c r="L1180" s="8">
        <f t="shared" si="223"/>
        <v>58.89932513948488</v>
      </c>
    </row>
    <row r="1181" spans="1:12" s="1" customFormat="1" ht="22.5" x14ac:dyDescent="0.2">
      <c r="A1181" s="3" t="s">
        <v>182</v>
      </c>
      <c r="B1181" s="7"/>
      <c r="C1181" s="7"/>
      <c r="D1181" s="7"/>
      <c r="E1181" s="7"/>
      <c r="F1181" s="7"/>
      <c r="G1181" s="7"/>
      <c r="H1181" s="46"/>
      <c r="I1181" s="46"/>
      <c r="J1181" s="46"/>
      <c r="K1181" s="46"/>
      <c r="L1181" s="46"/>
    </row>
    <row r="1182" spans="1:12" s="1" customFormat="1" x14ac:dyDescent="0.2">
      <c r="A1182" s="6" t="s">
        <v>7</v>
      </c>
      <c r="B1182" s="7">
        <v>700204.03099999996</v>
      </c>
      <c r="C1182" s="7">
        <v>1925692.047</v>
      </c>
      <c r="D1182" s="7">
        <v>748259.99600000004</v>
      </c>
      <c r="E1182" s="7">
        <v>2673952.0430000001</v>
      </c>
      <c r="F1182" s="7">
        <v>825693.69799999997</v>
      </c>
      <c r="G1182" s="7">
        <v>2680402.36</v>
      </c>
      <c r="H1182" s="25">
        <f>H1183+H1184</f>
        <v>100</v>
      </c>
      <c r="I1182" s="25">
        <f>I1183+I1184</f>
        <v>100.00000003739783</v>
      </c>
      <c r="J1182" s="8">
        <f t="shared" ref="J1182:J1187" si="224">D1182/B1182*100</f>
        <v>106.8631374388646</v>
      </c>
      <c r="K1182" s="8">
        <f t="shared" ref="K1182:L1185" si="225">D1182/F1182*100</f>
        <v>90.621982196599021</v>
      </c>
      <c r="L1182" s="8">
        <f t="shared" si="225"/>
        <v>99.759352659277624</v>
      </c>
    </row>
    <row r="1183" spans="1:12" s="1" customFormat="1" x14ac:dyDescent="0.2">
      <c r="A1183" s="9" t="s">
        <v>8</v>
      </c>
      <c r="B1183" s="7">
        <v>690235.50100000005</v>
      </c>
      <c r="C1183" s="7">
        <v>1896207.5020000001</v>
      </c>
      <c r="D1183" s="7">
        <v>736352.50100000005</v>
      </c>
      <c r="E1183" s="7">
        <v>2632560.003</v>
      </c>
      <c r="F1183" s="7">
        <v>810784.83400000003</v>
      </c>
      <c r="G1183" s="7">
        <v>2632396.3360000001</v>
      </c>
      <c r="H1183" s="25">
        <f>D1183/D1182*100</f>
        <v>98.408642041047983</v>
      </c>
      <c r="I1183" s="25">
        <f>E1183/E1182*100</f>
        <v>98.452027585597207</v>
      </c>
      <c r="J1183" s="8">
        <f t="shared" si="224"/>
        <v>106.68134280737323</v>
      </c>
      <c r="K1183" s="8">
        <f t="shared" si="225"/>
        <v>90.819718144851251</v>
      </c>
      <c r="L1183" s="8">
        <f t="shared" si="225"/>
        <v>100.00621741482321</v>
      </c>
    </row>
    <row r="1184" spans="1:12" s="1" customFormat="1" x14ac:dyDescent="0.2">
      <c r="A1184" s="9" t="s">
        <v>9</v>
      </c>
      <c r="B1184" s="7">
        <v>9968.5300000000007</v>
      </c>
      <c r="C1184" s="7">
        <v>29484.544999999998</v>
      </c>
      <c r="D1184" s="7">
        <v>11907.495000000001</v>
      </c>
      <c r="E1184" s="7">
        <v>41392.040999999997</v>
      </c>
      <c r="F1184" s="7">
        <v>14908.864</v>
      </c>
      <c r="G1184" s="7">
        <v>48006.023999999998</v>
      </c>
      <c r="H1184" s="25">
        <f>D1184/D1182*100</f>
        <v>1.591357958952011</v>
      </c>
      <c r="I1184" s="25">
        <f>E1184/E1182*100</f>
        <v>1.5479724518006248</v>
      </c>
      <c r="J1184" s="8">
        <f t="shared" si="224"/>
        <v>119.4508618622806</v>
      </c>
      <c r="K1184" s="8">
        <f t="shared" si="225"/>
        <v>79.868560072719163</v>
      </c>
      <c r="L1184" s="8">
        <f t="shared" si="225"/>
        <v>86.222597813974346</v>
      </c>
    </row>
    <row r="1185" spans="1:12" s="1" customFormat="1" x14ac:dyDescent="0.2">
      <c r="A1185" s="6" t="s">
        <v>10</v>
      </c>
      <c r="B1185" s="7">
        <v>700204.03099999996</v>
      </c>
      <c r="C1185" s="7">
        <v>1925692.047</v>
      </c>
      <c r="D1185" s="7">
        <v>748259.99600000004</v>
      </c>
      <c r="E1185" s="7">
        <v>2673952.0430000001</v>
      </c>
      <c r="F1185" s="7">
        <v>825693.69799999997</v>
      </c>
      <c r="G1185" s="7">
        <v>2680402.36</v>
      </c>
      <c r="H1185" s="25">
        <f>H1186+H1187</f>
        <v>100</v>
      </c>
      <c r="I1185" s="25">
        <f>I1186+I1187</f>
        <v>99.999999999999986</v>
      </c>
      <c r="J1185" s="8">
        <f t="shared" si="224"/>
        <v>106.8631374388646</v>
      </c>
      <c r="K1185" s="8">
        <f t="shared" si="225"/>
        <v>90.621982196599021</v>
      </c>
      <c r="L1185" s="8">
        <f t="shared" si="225"/>
        <v>99.759352659277624</v>
      </c>
    </row>
    <row r="1186" spans="1:12" s="1" customFormat="1" x14ac:dyDescent="0.2">
      <c r="A1186" s="9" t="s">
        <v>11</v>
      </c>
      <c r="B1186" s="7">
        <v>1623.404</v>
      </c>
      <c r="C1186" s="7">
        <v>3080.99</v>
      </c>
      <c r="D1186" s="7">
        <v>2288.1480000000001</v>
      </c>
      <c r="E1186" s="7">
        <v>5369.1369999999997</v>
      </c>
      <c r="F1186" s="7">
        <v>805.59400000000005</v>
      </c>
      <c r="G1186" s="7">
        <v>4460.0839999999998</v>
      </c>
      <c r="H1186" s="25">
        <f>D1186/D1185*100</f>
        <v>0.30579584799826715</v>
      </c>
      <c r="I1186" s="25">
        <f>E1186/E1185*100</f>
        <v>0.20079406487695187</v>
      </c>
      <c r="J1186" s="8">
        <f t="shared" si="224"/>
        <v>140.94753986068781</v>
      </c>
      <c r="K1186" s="80">
        <f>D1186/F1186</f>
        <v>2.8403240341909202</v>
      </c>
      <c r="L1186" s="8">
        <f>E1186/G1186*100</f>
        <v>120.38197038441427</v>
      </c>
    </row>
    <row r="1187" spans="1:12" s="1" customFormat="1" x14ac:dyDescent="0.2">
      <c r="A1187" s="9" t="s">
        <v>12</v>
      </c>
      <c r="B1187" s="7">
        <v>698580.62600000005</v>
      </c>
      <c r="C1187" s="7">
        <v>1922611.058</v>
      </c>
      <c r="D1187" s="7">
        <v>745971.848</v>
      </c>
      <c r="E1187" s="7">
        <v>2668582.906</v>
      </c>
      <c r="F1187" s="7">
        <v>824888.10400000005</v>
      </c>
      <c r="G1187" s="7">
        <v>2675942.2760000001</v>
      </c>
      <c r="H1187" s="25">
        <f>D1187/D1185*100</f>
        <v>99.694204152001731</v>
      </c>
      <c r="I1187" s="25">
        <f>E1187/E1185*100</f>
        <v>99.799205935123041</v>
      </c>
      <c r="J1187" s="8">
        <f t="shared" si="224"/>
        <v>106.78393019161685</v>
      </c>
      <c r="K1187" s="8">
        <f>D1187/F1187*100</f>
        <v>90.433095638387329</v>
      </c>
      <c r="L1187" s="8">
        <f>E1187/G1187*100</f>
        <v>99.724980240941491</v>
      </c>
    </row>
    <row r="1188" spans="1:12" s="1" customFormat="1" ht="22.5" x14ac:dyDescent="0.2">
      <c r="A1188" s="3" t="s">
        <v>183</v>
      </c>
      <c r="B1188" s="7"/>
      <c r="C1188" s="7"/>
      <c r="D1188" s="7"/>
      <c r="E1188" s="7"/>
      <c r="F1188" s="7"/>
      <c r="G1188" s="7"/>
      <c r="H1188" s="46"/>
      <c r="I1188" s="46"/>
      <c r="J1188" s="46"/>
      <c r="K1188" s="46"/>
      <c r="L1188" s="46"/>
    </row>
    <row r="1189" spans="1:12" s="1" customFormat="1" x14ac:dyDescent="0.2">
      <c r="A1189" s="6" t="s">
        <v>7</v>
      </c>
      <c r="B1189" s="7">
        <v>459454.962</v>
      </c>
      <c r="C1189" s="7">
        <v>1284974.4779999999</v>
      </c>
      <c r="D1189" s="7">
        <v>523381.17</v>
      </c>
      <c r="E1189" s="7">
        <v>1808355.6470000001</v>
      </c>
      <c r="F1189" s="7">
        <v>509745.71100000001</v>
      </c>
      <c r="G1189" s="7">
        <v>1612561.8359999999</v>
      </c>
      <c r="H1189" s="25">
        <f>H1190+H1191</f>
        <v>100.00000000000001</v>
      </c>
      <c r="I1189" s="25">
        <f>I1190+I1191</f>
        <v>100</v>
      </c>
      <c r="J1189" s="8">
        <f>D1189/B1189*100</f>
        <v>113.91348734633972</v>
      </c>
      <c r="K1189" s="8">
        <f t="shared" ref="K1189:L1192" si="226">D1189/F1189*100</f>
        <v>102.67495315914488</v>
      </c>
      <c r="L1189" s="8">
        <f t="shared" si="226"/>
        <v>112.14178623287228</v>
      </c>
    </row>
    <row r="1190" spans="1:12" s="1" customFormat="1" x14ac:dyDescent="0.2">
      <c r="A1190" s="9" t="s">
        <v>8</v>
      </c>
      <c r="B1190" s="7">
        <v>452149.91700000002</v>
      </c>
      <c r="C1190" s="7">
        <v>1266436.4169999999</v>
      </c>
      <c r="D1190" s="7">
        <v>514254.91700000002</v>
      </c>
      <c r="E1190" s="7">
        <v>1780691.3330000001</v>
      </c>
      <c r="F1190" s="7">
        <v>499910.25</v>
      </c>
      <c r="G1190" s="7">
        <v>1579453</v>
      </c>
      <c r="H1190" s="25">
        <f>D1190/D1189*100</f>
        <v>98.256289388477626</v>
      </c>
      <c r="I1190" s="25">
        <f>E1190/E1189*100</f>
        <v>98.470195061137773</v>
      </c>
      <c r="J1190" s="8">
        <f>D1190/B1190*100</f>
        <v>113.73548853266738</v>
      </c>
      <c r="K1190" s="8">
        <f t="shared" si="226"/>
        <v>102.86944846599965</v>
      </c>
      <c r="L1190" s="8">
        <f t="shared" si="226"/>
        <v>112.74101432584574</v>
      </c>
    </row>
    <row r="1191" spans="1:12" s="1" customFormat="1" x14ac:dyDescent="0.2">
      <c r="A1191" s="9" t="s">
        <v>9</v>
      </c>
      <c r="B1191" s="7">
        <v>7305.0460000000003</v>
      </c>
      <c r="C1191" s="7">
        <v>18538.061000000002</v>
      </c>
      <c r="D1191" s="7">
        <v>9126.2530000000006</v>
      </c>
      <c r="E1191" s="7">
        <v>27664.313999999998</v>
      </c>
      <c r="F1191" s="7">
        <v>9835.4609999999993</v>
      </c>
      <c r="G1191" s="7">
        <v>33108.836000000003</v>
      </c>
      <c r="H1191" s="25">
        <f>D1191/D1189*100</f>
        <v>1.7437106115223824</v>
      </c>
      <c r="I1191" s="25">
        <f>E1191/E1189*100</f>
        <v>1.5298049388622279</v>
      </c>
      <c r="J1191" s="8">
        <f>D1191/B1191*100</f>
        <v>124.93080810168753</v>
      </c>
      <c r="K1191" s="8">
        <f t="shared" si="226"/>
        <v>92.789275459482795</v>
      </c>
      <c r="L1191" s="8">
        <f t="shared" si="226"/>
        <v>83.555682839469185</v>
      </c>
    </row>
    <row r="1192" spans="1:12" s="1" customFormat="1" x14ac:dyDescent="0.2">
      <c r="A1192" s="6" t="s">
        <v>10</v>
      </c>
      <c r="B1192" s="7">
        <v>459454.962</v>
      </c>
      <c r="C1192" s="7">
        <v>1284974.4779999999</v>
      </c>
      <c r="D1192" s="7">
        <v>523381.17</v>
      </c>
      <c r="E1192" s="7">
        <v>1808355.6470000001</v>
      </c>
      <c r="F1192" s="7">
        <v>509745.71100000001</v>
      </c>
      <c r="G1192" s="7">
        <v>1612561.8359999999</v>
      </c>
      <c r="H1192" s="25">
        <f>H1193+H1194</f>
        <v>100</v>
      </c>
      <c r="I1192" s="25">
        <f>I1193+I1194</f>
        <v>100.00000005529886</v>
      </c>
      <c r="J1192" s="8">
        <f>D1192/B1192*100</f>
        <v>113.91348734633972</v>
      </c>
      <c r="K1192" s="8">
        <f t="shared" si="226"/>
        <v>102.67495315914488</v>
      </c>
      <c r="L1192" s="8">
        <f t="shared" si="226"/>
        <v>112.14178623287228</v>
      </c>
    </row>
    <row r="1193" spans="1:12" s="1" customFormat="1" x14ac:dyDescent="0.2">
      <c r="A1193" s="9" t="s">
        <v>11</v>
      </c>
      <c r="B1193" s="7">
        <v>586.92100000000005</v>
      </c>
      <c r="C1193" s="7">
        <v>1225.615</v>
      </c>
      <c r="D1193" s="7">
        <v>1249.3589999999999</v>
      </c>
      <c r="E1193" s="7">
        <v>2474.9740000000002</v>
      </c>
      <c r="F1193" s="7">
        <v>609.88800000000003</v>
      </c>
      <c r="G1193" s="7">
        <v>3298.915</v>
      </c>
      <c r="H1193" s="25">
        <f>D1193/D1192*100</f>
        <v>0.23870919926293871</v>
      </c>
      <c r="I1193" s="25">
        <f>E1193/E1192*100</f>
        <v>0.13686323285499161</v>
      </c>
      <c r="J1193" s="80">
        <f>D1193/B1193</f>
        <v>2.1286663792912499</v>
      </c>
      <c r="K1193" s="80">
        <f>D1193/F1193</f>
        <v>2.0485056272627102</v>
      </c>
      <c r="L1193" s="8">
        <f>E1193/G1193*100</f>
        <v>75.023879063267771</v>
      </c>
    </row>
    <row r="1194" spans="1:12" s="1" customFormat="1" x14ac:dyDescent="0.2">
      <c r="A1194" s="9" t="s">
        <v>12</v>
      </c>
      <c r="B1194" s="7">
        <v>458868.04100000003</v>
      </c>
      <c r="C1194" s="7">
        <v>1283748.8629999999</v>
      </c>
      <c r="D1194" s="7">
        <v>522131.81099999999</v>
      </c>
      <c r="E1194" s="7">
        <v>1805880.6740000001</v>
      </c>
      <c r="F1194" s="7">
        <v>509135.82299999997</v>
      </c>
      <c r="G1194" s="7">
        <v>1609262.9210000001</v>
      </c>
      <c r="H1194" s="25">
        <f>D1194/D1192*100</f>
        <v>99.761290800737058</v>
      </c>
      <c r="I1194" s="25">
        <f>E1194/E1192*100</f>
        <v>99.863136822443863</v>
      </c>
      <c r="J1194" s="8">
        <f>D1194/B1194*100</f>
        <v>113.78692006140388</v>
      </c>
      <c r="K1194" s="8">
        <f>D1194/F1194*100</f>
        <v>102.55255816088982</v>
      </c>
      <c r="L1194" s="8">
        <f>E1194/G1194*100</f>
        <v>112.21787629816396</v>
      </c>
    </row>
    <row r="1195" spans="1:12" s="1" customFormat="1" ht="22.5" x14ac:dyDescent="0.2">
      <c r="A1195" s="3" t="s">
        <v>184</v>
      </c>
      <c r="B1195" s="7"/>
      <c r="C1195" s="7"/>
      <c r="D1195" s="7"/>
      <c r="E1195" s="7"/>
      <c r="F1195" s="7"/>
      <c r="G1195" s="7"/>
      <c r="H1195" s="46"/>
      <c r="I1195" s="46"/>
      <c r="J1195" s="46"/>
      <c r="K1195" s="46"/>
      <c r="L1195" s="46"/>
    </row>
    <row r="1196" spans="1:12" s="1" customFormat="1" x14ac:dyDescent="0.2">
      <c r="A1196" s="6" t="s">
        <v>7</v>
      </c>
      <c r="B1196" s="7">
        <v>4390.2470000000003</v>
      </c>
      <c r="C1196" s="7">
        <v>10080.721</v>
      </c>
      <c r="D1196" s="7">
        <v>4377.5510000000004</v>
      </c>
      <c r="E1196" s="7">
        <v>14458.272000000001</v>
      </c>
      <c r="F1196" s="7">
        <v>3395.0459999999998</v>
      </c>
      <c r="G1196" s="7">
        <v>13484.272999999999</v>
      </c>
      <c r="H1196" s="25">
        <f>H1197+H1198</f>
        <v>100</v>
      </c>
      <c r="I1196" s="25">
        <f>I1197+I1198</f>
        <v>100</v>
      </c>
      <c r="J1196" s="8">
        <f t="shared" ref="J1196:J1201" si="227">D1196/B1196*100</f>
        <v>99.710813537370441</v>
      </c>
      <c r="K1196" s="8">
        <f>D1196/F1196*100</f>
        <v>128.93937225003728</v>
      </c>
      <c r="L1196" s="8">
        <f>E1196/G1196*100</f>
        <v>107.22322219373636</v>
      </c>
    </row>
    <row r="1197" spans="1:12" s="1" customFormat="1" x14ac:dyDescent="0.2">
      <c r="A1197" s="9" t="s">
        <v>8</v>
      </c>
      <c r="B1197" s="7">
        <v>2532.404</v>
      </c>
      <c r="C1197" s="7">
        <v>7545.4849999999997</v>
      </c>
      <c r="D1197" s="7">
        <v>2993.7170000000001</v>
      </c>
      <c r="E1197" s="7">
        <v>10539.201999999999</v>
      </c>
      <c r="F1197" s="7">
        <v>2824.3</v>
      </c>
      <c r="G1197" s="7">
        <v>10808.097</v>
      </c>
      <c r="H1197" s="25">
        <f>D1197/D1196*100</f>
        <v>68.387941111365691</v>
      </c>
      <c r="I1197" s="25">
        <f>E1197/E1196*100</f>
        <v>72.893925359821694</v>
      </c>
      <c r="J1197" s="8">
        <f t="shared" si="227"/>
        <v>118.21640622902191</v>
      </c>
      <c r="K1197" s="8">
        <f>D1197/F1197*100</f>
        <v>105.99854831285629</v>
      </c>
      <c r="L1197" s="8">
        <f>E1197/G1197*100</f>
        <v>97.512096717858839</v>
      </c>
    </row>
    <row r="1198" spans="1:12" s="1" customFormat="1" x14ac:dyDescent="0.2">
      <c r="A1198" s="9" t="s">
        <v>9</v>
      </c>
      <c r="B1198" s="7">
        <v>1857.8430000000001</v>
      </c>
      <c r="C1198" s="7">
        <v>2535.2359999999999</v>
      </c>
      <c r="D1198" s="7">
        <v>1383.8340000000001</v>
      </c>
      <c r="E1198" s="7">
        <v>3919.07</v>
      </c>
      <c r="F1198" s="7">
        <v>570.74599999999998</v>
      </c>
      <c r="G1198" s="7">
        <v>2676.1759999999999</v>
      </c>
      <c r="H1198" s="25">
        <f>D1198/D1196*100</f>
        <v>31.612058888634305</v>
      </c>
      <c r="I1198" s="25">
        <f>E1198/E1196*100</f>
        <v>27.106074640178303</v>
      </c>
      <c r="J1198" s="8">
        <f t="shared" si="227"/>
        <v>74.486057217967286</v>
      </c>
      <c r="K1198" s="80">
        <f>D1198/F1198</f>
        <v>2.424605691498495</v>
      </c>
      <c r="L1198" s="8">
        <f>E1198/G1198*100</f>
        <v>146.44290958442195</v>
      </c>
    </row>
    <row r="1199" spans="1:12" s="1" customFormat="1" x14ac:dyDescent="0.2">
      <c r="A1199" s="6" t="s">
        <v>10</v>
      </c>
      <c r="B1199" s="7">
        <v>4390.2470000000003</v>
      </c>
      <c r="C1199" s="7">
        <v>10080.721</v>
      </c>
      <c r="D1199" s="7">
        <v>4377.5510000000004</v>
      </c>
      <c r="E1199" s="7">
        <v>14458.272000000001</v>
      </c>
      <c r="F1199" s="7">
        <v>3395.0459999999998</v>
      </c>
      <c r="G1199" s="7">
        <v>13484.272999999999</v>
      </c>
      <c r="H1199" s="25">
        <f>H1200+H1201</f>
        <v>100</v>
      </c>
      <c r="I1199" s="25">
        <f>I1200+I1201</f>
        <v>100</v>
      </c>
      <c r="J1199" s="8">
        <f t="shared" si="227"/>
        <v>99.710813537370441</v>
      </c>
      <c r="K1199" s="8">
        <f>D1199/F1199*100</f>
        <v>128.93937225003728</v>
      </c>
      <c r="L1199" s="8">
        <f>E1199/G1199*100</f>
        <v>107.22322219373636</v>
      </c>
    </row>
    <row r="1200" spans="1:12" s="1" customFormat="1" x14ac:dyDescent="0.2">
      <c r="A1200" s="9" t="s">
        <v>11</v>
      </c>
      <c r="B1200" s="7">
        <v>470.17099999999999</v>
      </c>
      <c r="C1200" s="7">
        <v>1668.6679999999999</v>
      </c>
      <c r="D1200" s="7">
        <v>736.74400000000003</v>
      </c>
      <c r="E1200" s="7">
        <v>2405.4119999999998</v>
      </c>
      <c r="F1200" s="7">
        <v>708.596</v>
      </c>
      <c r="G1200" s="7">
        <v>2288.1849999999999</v>
      </c>
      <c r="H1200" s="25">
        <f>D1200/D1199*100</f>
        <v>16.830049495711187</v>
      </c>
      <c r="I1200" s="25">
        <f>E1200/E1199*100</f>
        <v>16.636925906498369</v>
      </c>
      <c r="J1200" s="8">
        <f t="shared" si="227"/>
        <v>156.69703150555861</v>
      </c>
      <c r="K1200" s="8">
        <f>D1200/F1200*100</f>
        <v>103.97236224872847</v>
      </c>
      <c r="L1200" s="8">
        <f>E1200/G1200*100</f>
        <v>105.12314345212472</v>
      </c>
    </row>
    <row r="1201" spans="1:12" s="1" customFormat="1" x14ac:dyDescent="0.2">
      <c r="A1201" s="9" t="s">
        <v>12</v>
      </c>
      <c r="B1201" s="7">
        <v>3920.076</v>
      </c>
      <c r="C1201" s="7">
        <v>8412.0529999999999</v>
      </c>
      <c r="D1201" s="7">
        <v>3640.8069999999998</v>
      </c>
      <c r="E1201" s="7">
        <v>12052.86</v>
      </c>
      <c r="F1201" s="7">
        <v>2686.45</v>
      </c>
      <c r="G1201" s="7">
        <v>11196.088</v>
      </c>
      <c r="H1201" s="25">
        <f>D1201/D1199*100</f>
        <v>83.169950504288806</v>
      </c>
      <c r="I1201" s="25">
        <f>E1201/E1199*100</f>
        <v>83.363074093501638</v>
      </c>
      <c r="J1201" s="8">
        <f t="shared" si="227"/>
        <v>92.875928936071645</v>
      </c>
      <c r="K1201" s="8">
        <f>D1201/F1201*100</f>
        <v>135.52483761097358</v>
      </c>
      <c r="L1201" s="8">
        <f>E1201/G1201*100</f>
        <v>107.65242288199236</v>
      </c>
    </row>
    <row r="1202" spans="1:12" s="1" customFormat="1" x14ac:dyDescent="0.2">
      <c r="A1202" s="3" t="s">
        <v>185</v>
      </c>
      <c r="B1202" s="7"/>
      <c r="C1202" s="7"/>
      <c r="D1202" s="7"/>
      <c r="E1202" s="7"/>
      <c r="F1202" s="7"/>
      <c r="G1202" s="7"/>
      <c r="H1202" s="46"/>
      <c r="I1202" s="46"/>
      <c r="J1202" s="46"/>
      <c r="K1202" s="46"/>
      <c r="L1202" s="46"/>
    </row>
    <row r="1203" spans="1:12" s="1" customFormat="1" x14ac:dyDescent="0.2">
      <c r="A1203" s="6" t="s">
        <v>7</v>
      </c>
      <c r="B1203" s="7">
        <v>4271.3310000000001</v>
      </c>
      <c r="C1203" s="7">
        <v>9774.69</v>
      </c>
      <c r="D1203" s="7">
        <v>4323.3190000000004</v>
      </c>
      <c r="E1203" s="7">
        <v>14098.009</v>
      </c>
      <c r="F1203" s="7">
        <v>3270.6770000000001</v>
      </c>
      <c r="G1203" s="7">
        <v>13126.046</v>
      </c>
      <c r="H1203" s="25">
        <f>H1204+H1205</f>
        <v>99.999999999999986</v>
      </c>
      <c r="I1203" s="25">
        <f>I1204+I1205</f>
        <v>100.00000000000001</v>
      </c>
      <c r="J1203" s="8">
        <f t="shared" ref="J1203:J1208" si="228">D1203/B1203*100</f>
        <v>101.21713817074817</v>
      </c>
      <c r="K1203" s="8">
        <f>D1203/F1203*100</f>
        <v>132.1842236332111</v>
      </c>
      <c r="L1203" s="8">
        <f>E1203/G1203*100</f>
        <v>107.40484225028619</v>
      </c>
    </row>
    <row r="1204" spans="1:12" s="1" customFormat="1" x14ac:dyDescent="0.2">
      <c r="A1204" s="9" t="s">
        <v>8</v>
      </c>
      <c r="B1204" s="7">
        <v>2531.9459999999999</v>
      </c>
      <c r="C1204" s="7">
        <v>7544.1109999999999</v>
      </c>
      <c r="D1204" s="7">
        <v>2993.259</v>
      </c>
      <c r="E1204" s="7">
        <v>10537.37</v>
      </c>
      <c r="F1204" s="7">
        <v>2823.8420000000001</v>
      </c>
      <c r="G1204" s="7">
        <v>10806.264999999999</v>
      </c>
      <c r="H1204" s="25">
        <f>D1204/D1203*100</f>
        <v>69.235210263225994</v>
      </c>
      <c r="I1204" s="25">
        <f>E1204/E1203*100</f>
        <v>74.743674798335007</v>
      </c>
      <c r="J1204" s="8">
        <f t="shared" si="228"/>
        <v>118.21970136803866</v>
      </c>
      <c r="K1204" s="8">
        <f>D1204/F1204*100</f>
        <v>105.99952121967165</v>
      </c>
      <c r="L1204" s="8">
        <f>E1204/G1204*100</f>
        <v>97.511674940416526</v>
      </c>
    </row>
    <row r="1205" spans="1:12" s="1" customFormat="1" x14ac:dyDescent="0.2">
      <c r="A1205" s="9" t="s">
        <v>9</v>
      </c>
      <c r="B1205" s="7">
        <v>1739.385</v>
      </c>
      <c r="C1205" s="7">
        <v>2230.5790000000002</v>
      </c>
      <c r="D1205" s="7">
        <v>1330.06</v>
      </c>
      <c r="E1205" s="7">
        <v>3560.6390000000001</v>
      </c>
      <c r="F1205" s="7">
        <v>446.83499999999998</v>
      </c>
      <c r="G1205" s="7">
        <v>2319.7809999999999</v>
      </c>
      <c r="H1205" s="25">
        <f>D1205/D1203*100</f>
        <v>30.764789736773992</v>
      </c>
      <c r="I1205" s="25">
        <f>E1205/E1203*100</f>
        <v>25.256325201665003</v>
      </c>
      <c r="J1205" s="8">
        <f t="shared" si="228"/>
        <v>76.467257105241217</v>
      </c>
      <c r="K1205" s="80">
        <f>D1205/F1205</f>
        <v>2.9766244810724318</v>
      </c>
      <c r="L1205" s="8">
        <f>E1205/G1205*100</f>
        <v>153.4903079213081</v>
      </c>
    </row>
    <row r="1206" spans="1:12" s="1" customFormat="1" x14ac:dyDescent="0.2">
      <c r="A1206" s="6" t="s">
        <v>10</v>
      </c>
      <c r="B1206" s="7">
        <v>4271.3310000000001</v>
      </c>
      <c r="C1206" s="7">
        <v>9774.69</v>
      </c>
      <c r="D1206" s="7">
        <v>4323.3190000000004</v>
      </c>
      <c r="E1206" s="7">
        <v>14098.009</v>
      </c>
      <c r="F1206" s="7">
        <v>3270.6770000000001</v>
      </c>
      <c r="G1206" s="7">
        <v>13126.046</v>
      </c>
      <c r="H1206" s="25">
        <f>H1207+H1208</f>
        <v>100</v>
      </c>
      <c r="I1206" s="25">
        <f>I1207+I1208</f>
        <v>100</v>
      </c>
      <c r="J1206" s="8">
        <f t="shared" si="228"/>
        <v>101.21713817074817</v>
      </c>
      <c r="K1206" s="8">
        <f>D1206/F1206*100</f>
        <v>132.1842236332111</v>
      </c>
      <c r="L1206" s="8">
        <f>E1206/G1206*100</f>
        <v>107.40484225028619</v>
      </c>
    </row>
    <row r="1207" spans="1:12" s="1" customFormat="1" x14ac:dyDescent="0.2">
      <c r="A1207" s="9" t="s">
        <v>11</v>
      </c>
      <c r="B1207" s="7">
        <v>469.06799999999998</v>
      </c>
      <c r="C1207" s="7">
        <v>1667.5650000000001</v>
      </c>
      <c r="D1207" s="7">
        <v>728.19899999999996</v>
      </c>
      <c r="E1207" s="7">
        <v>2395.7640000000001</v>
      </c>
      <c r="F1207" s="7">
        <v>708.596</v>
      </c>
      <c r="G1207" s="7">
        <v>2285.2649999999999</v>
      </c>
      <c r="H1207" s="25">
        <f>D1207/D1206*100</f>
        <v>16.843517677043955</v>
      </c>
      <c r="I1207" s="25">
        <f>E1207/E1206*100</f>
        <v>16.993633640040944</v>
      </c>
      <c r="J1207" s="8">
        <f t="shared" si="228"/>
        <v>155.24380260431323</v>
      </c>
      <c r="K1207" s="8">
        <f>D1207/F1207*100</f>
        <v>102.76645648578315</v>
      </c>
      <c r="L1207" s="8">
        <f>E1207/G1207*100</f>
        <v>104.83528168505623</v>
      </c>
    </row>
    <row r="1208" spans="1:12" s="1" customFormat="1" x14ac:dyDescent="0.2">
      <c r="A1208" s="9" t="s">
        <v>12</v>
      </c>
      <c r="B1208" s="7">
        <v>3802.2629999999999</v>
      </c>
      <c r="C1208" s="7">
        <v>8107.125</v>
      </c>
      <c r="D1208" s="7">
        <v>3595.12</v>
      </c>
      <c r="E1208" s="7">
        <v>11702.245000000001</v>
      </c>
      <c r="F1208" s="7">
        <v>2562.0810000000001</v>
      </c>
      <c r="G1208" s="7">
        <v>10840.781000000001</v>
      </c>
      <c r="H1208" s="25">
        <f>D1208/D1206*100</f>
        <v>83.156482322956037</v>
      </c>
      <c r="I1208" s="25">
        <f>E1208/E1206*100</f>
        <v>83.00636635995906</v>
      </c>
      <c r="J1208" s="8">
        <f t="shared" si="228"/>
        <v>94.552112781256852</v>
      </c>
      <c r="K1208" s="8">
        <f>D1208/F1208*100</f>
        <v>140.32030993555628</v>
      </c>
      <c r="L1208" s="8">
        <f>E1208/G1208*100</f>
        <v>107.94651234076215</v>
      </c>
    </row>
    <row r="1209" spans="1:12" s="1" customFormat="1" x14ac:dyDescent="0.2">
      <c r="A1209" s="3" t="s">
        <v>186</v>
      </c>
      <c r="B1209" s="7"/>
      <c r="C1209" s="7"/>
      <c r="D1209" s="7"/>
      <c r="E1209" s="7"/>
      <c r="F1209" s="7"/>
      <c r="G1209" s="7"/>
      <c r="H1209" s="46"/>
      <c r="I1209" s="46"/>
      <c r="J1209" s="46"/>
      <c r="K1209" s="46"/>
      <c r="L1209" s="46"/>
    </row>
    <row r="1210" spans="1:12" s="1" customFormat="1" x14ac:dyDescent="0.2">
      <c r="A1210" s="6" t="s">
        <v>7</v>
      </c>
      <c r="B1210" s="7">
        <v>1605.2660000000001</v>
      </c>
      <c r="C1210" s="7">
        <v>3988.4389999999999</v>
      </c>
      <c r="D1210" s="7">
        <v>1603.4549999999999</v>
      </c>
      <c r="E1210" s="7">
        <v>5591.8940000000002</v>
      </c>
      <c r="F1210" s="7">
        <v>1858.508</v>
      </c>
      <c r="G1210" s="7">
        <v>5437.2250000000004</v>
      </c>
      <c r="H1210" s="25">
        <f>H1211+H1212</f>
        <v>99.999999999999986</v>
      </c>
      <c r="I1210" s="25">
        <f>I1211+I1212</f>
        <v>100</v>
      </c>
      <c r="J1210" s="8">
        <f>D1210/B1210*100</f>
        <v>99.887183806297514</v>
      </c>
      <c r="K1210" s="8">
        <f>D1210/F1210*100</f>
        <v>86.276464777122285</v>
      </c>
      <c r="L1210" s="8">
        <f>E1210/G1210*100</f>
        <v>102.84463122272851</v>
      </c>
    </row>
    <row r="1211" spans="1:12" s="1" customFormat="1" x14ac:dyDescent="0.2">
      <c r="A1211" s="9" t="s">
        <v>8</v>
      </c>
      <c r="B1211" s="7">
        <v>1605.2660000000001</v>
      </c>
      <c r="C1211" s="7">
        <v>3988.422</v>
      </c>
      <c r="D1211" s="7">
        <v>1603.4059999999999</v>
      </c>
      <c r="E1211" s="7">
        <v>5591.8280000000004</v>
      </c>
      <c r="F1211" s="7">
        <v>1858.4860000000001</v>
      </c>
      <c r="G1211" s="7">
        <v>5437.2039999999997</v>
      </c>
      <c r="H1211" s="25">
        <f>D1211/D1210*100</f>
        <v>99.996944098836565</v>
      </c>
      <c r="I1211" s="25">
        <f>E1211/E1210*100</f>
        <v>99.998819720116302</v>
      </c>
      <c r="J1211" s="8">
        <f>D1211/B1211*100</f>
        <v>99.884131352685472</v>
      </c>
      <c r="K1211" s="8">
        <f>D1211/F1211*100</f>
        <v>86.274849528056691</v>
      </c>
      <c r="L1211" s="8">
        <f>E1211/G1211*100</f>
        <v>102.84381457822809</v>
      </c>
    </row>
    <row r="1212" spans="1:12" s="1" customFormat="1" x14ac:dyDescent="0.2">
      <c r="A1212" s="9" t="s">
        <v>9</v>
      </c>
      <c r="B1212" s="7">
        <v>0</v>
      </c>
      <c r="C1212" s="7">
        <v>1.7000000000000001E-2</v>
      </c>
      <c r="D1212" s="7">
        <v>4.9000000000000002E-2</v>
      </c>
      <c r="E1212" s="7">
        <v>6.6000000000000003E-2</v>
      </c>
      <c r="F1212" s="7">
        <v>2.1999999999999999E-2</v>
      </c>
      <c r="G1212" s="7">
        <v>2.1999999999999999E-2</v>
      </c>
      <c r="H1212" s="25">
        <f>D1212/D1210*100</f>
        <v>3.0559011634252288E-3</v>
      </c>
      <c r="I1212" s="25">
        <f>E1212/E1210*100</f>
        <v>1.1802798837030888E-3</v>
      </c>
      <c r="J1212" s="8">
        <v>0</v>
      </c>
      <c r="K1212" s="80">
        <f>D1212/F1212</f>
        <v>2.2272727272727275</v>
      </c>
      <c r="L1212" s="80">
        <f>E1212/G1212</f>
        <v>3.0000000000000004</v>
      </c>
    </row>
    <row r="1213" spans="1:12" s="1" customFormat="1" x14ac:dyDescent="0.2">
      <c r="A1213" s="6" t="s">
        <v>10</v>
      </c>
      <c r="B1213" s="7">
        <v>1605.2660000000001</v>
      </c>
      <c r="C1213" s="7">
        <v>3988.4389999999999</v>
      </c>
      <c r="D1213" s="7">
        <v>1603.4549999999999</v>
      </c>
      <c r="E1213" s="7">
        <v>5591.8940000000002</v>
      </c>
      <c r="F1213" s="7">
        <v>1858.508</v>
      </c>
      <c r="G1213" s="7">
        <v>5437.2250000000004</v>
      </c>
      <c r="H1213" s="25">
        <f>H1214+H1215</f>
        <v>100</v>
      </c>
      <c r="I1213" s="25">
        <f>I1214+I1215</f>
        <v>100</v>
      </c>
      <c r="J1213" s="8">
        <f>D1213/B1213*100</f>
        <v>99.887183806297514</v>
      </c>
      <c r="K1213" s="8">
        <f>D1213/F1213*100</f>
        <v>86.276464777122285</v>
      </c>
      <c r="L1213" s="8">
        <f>E1213/G1213*100</f>
        <v>102.84463122272851</v>
      </c>
    </row>
    <row r="1214" spans="1:12" s="1" customFormat="1" x14ac:dyDescent="0.2">
      <c r="A1214" s="9" t="s">
        <v>11</v>
      </c>
      <c r="B1214" s="7">
        <v>0</v>
      </c>
      <c r="C1214" s="7">
        <v>0</v>
      </c>
      <c r="D1214" s="7">
        <v>0</v>
      </c>
      <c r="E1214" s="7">
        <v>0</v>
      </c>
      <c r="F1214" s="7">
        <v>0</v>
      </c>
      <c r="G1214" s="7">
        <v>0</v>
      </c>
      <c r="H1214" s="25">
        <f>D1214/D1213*100</f>
        <v>0</v>
      </c>
      <c r="I1214" s="25">
        <f>E1214/E1213*100</f>
        <v>0</v>
      </c>
      <c r="J1214" s="8">
        <v>0</v>
      </c>
      <c r="K1214" s="8">
        <v>0</v>
      </c>
      <c r="L1214" s="8">
        <v>0</v>
      </c>
    </row>
    <row r="1215" spans="1:12" s="1" customFormat="1" x14ac:dyDescent="0.2">
      <c r="A1215" s="9" t="s">
        <v>12</v>
      </c>
      <c r="B1215" s="7">
        <v>1605.2660000000001</v>
      </c>
      <c r="C1215" s="7">
        <v>3988.4389999999999</v>
      </c>
      <c r="D1215" s="7">
        <v>1603.4549999999999</v>
      </c>
      <c r="E1215" s="7">
        <v>5591.8940000000002</v>
      </c>
      <c r="F1215" s="7">
        <v>1858.508</v>
      </c>
      <c r="G1215" s="7">
        <v>5437.2250000000004</v>
      </c>
      <c r="H1215" s="25">
        <f>D1215/D1213*100</f>
        <v>100</v>
      </c>
      <c r="I1215" s="25">
        <f>E1215/E1213*100</f>
        <v>100</v>
      </c>
      <c r="J1215" s="8">
        <f>D1215/B1215*100</f>
        <v>99.887183806297514</v>
      </c>
      <c r="K1215" s="8">
        <f>D1215/F1215*100</f>
        <v>86.276464777122285</v>
      </c>
      <c r="L1215" s="8">
        <f>E1215/G1215*100</f>
        <v>102.84463122272851</v>
      </c>
    </row>
    <row r="1216" spans="1:12" s="1" customFormat="1" x14ac:dyDescent="0.2">
      <c r="A1216" s="3" t="s">
        <v>187</v>
      </c>
      <c r="B1216" s="7"/>
      <c r="C1216" s="7"/>
      <c r="D1216" s="7"/>
      <c r="E1216" s="7"/>
      <c r="F1216" s="7"/>
      <c r="G1216" s="7"/>
      <c r="H1216" s="46"/>
      <c r="I1216" s="46"/>
      <c r="J1216" s="46"/>
      <c r="K1216" s="46"/>
      <c r="L1216" s="46"/>
    </row>
    <row r="1217" spans="1:12" s="1" customFormat="1" x14ac:dyDescent="0.2">
      <c r="A1217" s="6" t="s">
        <v>7</v>
      </c>
      <c r="B1217" s="7">
        <v>137040.72500000001</v>
      </c>
      <c r="C1217" s="7">
        <v>381351.80200000003</v>
      </c>
      <c r="D1217" s="7">
        <v>183370.90299999999</v>
      </c>
      <c r="E1217" s="7">
        <v>564722.70600000001</v>
      </c>
      <c r="F1217" s="7">
        <v>166297.87299999999</v>
      </c>
      <c r="G1217" s="7">
        <v>480779.78899999999</v>
      </c>
      <c r="H1217" s="25">
        <f>H1218+H1219</f>
        <v>100</v>
      </c>
      <c r="I1217" s="25">
        <f>I1218+I1219</f>
        <v>100</v>
      </c>
      <c r="J1217" s="8">
        <f t="shared" ref="J1217:J1222" si="229">D1217/B1217*100</f>
        <v>133.80759843469886</v>
      </c>
      <c r="K1217" s="8">
        <f>D1217/F1217*100</f>
        <v>110.26653539940345</v>
      </c>
      <c r="L1217" s="8">
        <f>E1217/G1217*100</f>
        <v>117.45974330048222</v>
      </c>
    </row>
    <row r="1218" spans="1:12" s="1" customFormat="1" x14ac:dyDescent="0.2">
      <c r="A1218" s="9" t="s">
        <v>8</v>
      </c>
      <c r="B1218" s="7">
        <v>135382.91699999999</v>
      </c>
      <c r="C1218" s="7">
        <v>373210.08500000002</v>
      </c>
      <c r="D1218" s="7">
        <v>181853.91699999999</v>
      </c>
      <c r="E1218" s="7">
        <v>555064.00300000003</v>
      </c>
      <c r="F1218" s="7">
        <v>165507.91699999999</v>
      </c>
      <c r="G1218" s="7">
        <v>478898.66899999999</v>
      </c>
      <c r="H1218" s="25">
        <f>D1218/D1217*100</f>
        <v>99.172722621101997</v>
      </c>
      <c r="I1218" s="25">
        <f>E1218/E1217*100</f>
        <v>98.289655631448966</v>
      </c>
      <c r="J1218" s="8">
        <f t="shared" si="229"/>
        <v>134.3256010653102</v>
      </c>
      <c r="K1218" s="8">
        <f>D1218/F1218*100</f>
        <v>109.87626471064826</v>
      </c>
      <c r="L1218" s="8">
        <f>E1218/G1218*100</f>
        <v>115.90426930169649</v>
      </c>
    </row>
    <row r="1219" spans="1:12" s="1" customFormat="1" x14ac:dyDescent="0.2">
      <c r="A1219" s="9" t="s">
        <v>9</v>
      </c>
      <c r="B1219" s="7">
        <v>1657.807</v>
      </c>
      <c r="C1219" s="7">
        <v>8141.7169999999996</v>
      </c>
      <c r="D1219" s="7">
        <v>1516.9860000000001</v>
      </c>
      <c r="E1219" s="7">
        <v>9658.7029999999995</v>
      </c>
      <c r="F1219" s="7">
        <v>789.95600000000002</v>
      </c>
      <c r="G1219" s="7">
        <v>1881.12</v>
      </c>
      <c r="H1219" s="25">
        <f>D1219/D1217*100</f>
        <v>0.82727737889800335</v>
      </c>
      <c r="I1219" s="25">
        <f>E1219/E1217*100</f>
        <v>1.7103443685510318</v>
      </c>
      <c r="J1219" s="8">
        <f t="shared" si="229"/>
        <v>91.505585390820528</v>
      </c>
      <c r="K1219" s="8">
        <f>D1219/F1219*100</f>
        <v>192.03423988171494</v>
      </c>
      <c r="L1219" s="10"/>
    </row>
    <row r="1220" spans="1:12" s="1" customFormat="1" x14ac:dyDescent="0.2">
      <c r="A1220" s="6" t="s">
        <v>10</v>
      </c>
      <c r="B1220" s="7">
        <v>137040.72500000001</v>
      </c>
      <c r="C1220" s="7">
        <v>381351.80200000003</v>
      </c>
      <c r="D1220" s="7">
        <v>183370.90299999999</v>
      </c>
      <c r="E1220" s="7">
        <v>564722.70600000001</v>
      </c>
      <c r="F1220" s="7">
        <v>166297.87299999999</v>
      </c>
      <c r="G1220" s="7">
        <v>480779.78899999999</v>
      </c>
      <c r="H1220" s="25">
        <f>H1221+H1222</f>
        <v>100.00000000000001</v>
      </c>
      <c r="I1220" s="25">
        <f>I1221+I1222</f>
        <v>100.00000000000001</v>
      </c>
      <c r="J1220" s="8">
        <f t="shared" si="229"/>
        <v>133.80759843469886</v>
      </c>
      <c r="K1220" s="8">
        <f>D1220/F1220*100</f>
        <v>110.26653539940345</v>
      </c>
      <c r="L1220" s="8">
        <f>E1220/G1220*100</f>
        <v>117.45974330048222</v>
      </c>
    </row>
    <row r="1221" spans="1:12" s="1" customFormat="1" x14ac:dyDescent="0.2">
      <c r="A1221" s="9" t="s">
        <v>11</v>
      </c>
      <c r="B1221" s="7">
        <v>203.32</v>
      </c>
      <c r="C1221" s="7">
        <v>304.32</v>
      </c>
      <c r="D1221" s="7">
        <v>316.125</v>
      </c>
      <c r="E1221" s="7">
        <v>620.44500000000005</v>
      </c>
      <c r="F1221" s="7">
        <v>66.25</v>
      </c>
      <c r="G1221" s="7">
        <v>559.64700000000005</v>
      </c>
      <c r="H1221" s="25">
        <f>D1221/D1220*100</f>
        <v>0.17239648975279356</v>
      </c>
      <c r="I1221" s="25">
        <f>E1221/E1220*100</f>
        <v>0.10986719560024209</v>
      </c>
      <c r="J1221" s="8">
        <f t="shared" si="229"/>
        <v>155.48150698406454</v>
      </c>
      <c r="K1221" s="80">
        <f>D1221/F1221</f>
        <v>4.7716981132075471</v>
      </c>
      <c r="L1221" s="8">
        <f>E1221/G1221*100</f>
        <v>110.86363368337541</v>
      </c>
    </row>
    <row r="1222" spans="1:12" s="1" customFormat="1" x14ac:dyDescent="0.2">
      <c r="A1222" s="9" t="s">
        <v>12</v>
      </c>
      <c r="B1222" s="7">
        <v>136837.405</v>
      </c>
      <c r="C1222" s="7">
        <v>381047.48200000002</v>
      </c>
      <c r="D1222" s="7">
        <v>183054.77799999999</v>
      </c>
      <c r="E1222" s="7">
        <v>564102.26100000006</v>
      </c>
      <c r="F1222" s="7">
        <v>166231.62299999999</v>
      </c>
      <c r="G1222" s="7">
        <v>480220.14199999999</v>
      </c>
      <c r="H1222" s="25">
        <f>D1222/D1220*100</f>
        <v>99.827603510247215</v>
      </c>
      <c r="I1222" s="25">
        <f>E1222/E1220*100</f>
        <v>99.890132804399769</v>
      </c>
      <c r="J1222" s="8">
        <f t="shared" si="229"/>
        <v>133.7753942352239</v>
      </c>
      <c r="K1222" s="8">
        <f>D1222/F1222*100</f>
        <v>110.12030965973302</v>
      </c>
      <c r="L1222" s="8">
        <f>E1222/G1222*100</f>
        <v>117.46743038529192</v>
      </c>
    </row>
    <row r="1223" spans="1:12" s="1" customFormat="1" ht="22.5" x14ac:dyDescent="0.2">
      <c r="A1223" s="3" t="s">
        <v>188</v>
      </c>
      <c r="B1223" s="7"/>
      <c r="C1223" s="7"/>
      <c r="D1223" s="7"/>
      <c r="E1223" s="7"/>
      <c r="F1223" s="7"/>
      <c r="G1223" s="7"/>
      <c r="H1223" s="46"/>
      <c r="I1223" s="46"/>
      <c r="J1223" s="46"/>
      <c r="K1223" s="46"/>
      <c r="L1223" s="46"/>
    </row>
    <row r="1224" spans="1:12" s="1" customFormat="1" x14ac:dyDescent="0.2">
      <c r="A1224" s="6" t="s">
        <v>7</v>
      </c>
      <c r="B1224" s="7">
        <v>49065.152000000002</v>
      </c>
      <c r="C1224" s="7">
        <v>114713.236</v>
      </c>
      <c r="D1224" s="7">
        <v>73840.823000000004</v>
      </c>
      <c r="E1224" s="7">
        <v>188554.05900000001</v>
      </c>
      <c r="F1224" s="7">
        <v>100962.52899999999</v>
      </c>
      <c r="G1224" s="7">
        <v>280800.45199999999</v>
      </c>
      <c r="H1224" s="25">
        <f>H1225+H1226</f>
        <v>99.999999999999986</v>
      </c>
      <c r="I1224" s="25">
        <f>I1225+I1226</f>
        <v>100</v>
      </c>
      <c r="J1224" s="8">
        <f t="shared" ref="J1224:J1229" si="230">D1224/B1224*100</f>
        <v>150.49545347378114</v>
      </c>
      <c r="K1224" s="8">
        <f t="shared" ref="K1224:L1229" si="231">D1224/F1224*100</f>
        <v>73.13685951745525</v>
      </c>
      <c r="L1224" s="8">
        <f t="shared" si="231"/>
        <v>67.148773321775153</v>
      </c>
    </row>
    <row r="1225" spans="1:12" s="1" customFormat="1" x14ac:dyDescent="0.2">
      <c r="A1225" s="9" t="s">
        <v>8</v>
      </c>
      <c r="B1225" s="7">
        <v>40690.5</v>
      </c>
      <c r="C1225" s="7">
        <v>95109.167000000001</v>
      </c>
      <c r="D1225" s="7">
        <v>65205.5</v>
      </c>
      <c r="E1225" s="7">
        <v>160314.66699999999</v>
      </c>
      <c r="F1225" s="7">
        <v>91039.167000000001</v>
      </c>
      <c r="G1225" s="7">
        <v>241912.66699999999</v>
      </c>
      <c r="H1225" s="25">
        <f>D1225/D1224*100</f>
        <v>88.305489227821838</v>
      </c>
      <c r="I1225" s="25">
        <f>E1225/E1224*100</f>
        <v>85.023185313661159</v>
      </c>
      <c r="J1225" s="8">
        <f t="shared" si="230"/>
        <v>160.24747791253486</v>
      </c>
      <c r="K1225" s="8">
        <f t="shared" si="231"/>
        <v>71.623568348335169</v>
      </c>
      <c r="L1225" s="8">
        <f t="shared" si="231"/>
        <v>66.269645565934752</v>
      </c>
    </row>
    <row r="1226" spans="1:12" s="1" customFormat="1" x14ac:dyDescent="0.2">
      <c r="A1226" s="9" t="s">
        <v>9</v>
      </c>
      <c r="B1226" s="7">
        <v>8374.652</v>
      </c>
      <c r="C1226" s="7">
        <v>19604.069</v>
      </c>
      <c r="D1226" s="7">
        <v>8635.3230000000003</v>
      </c>
      <c r="E1226" s="7">
        <v>28239.392</v>
      </c>
      <c r="F1226" s="7">
        <v>9923.3619999999992</v>
      </c>
      <c r="G1226" s="7">
        <v>38887.785000000003</v>
      </c>
      <c r="H1226" s="25">
        <f>D1226/D1224*100</f>
        <v>11.694510772178148</v>
      </c>
      <c r="I1226" s="25">
        <f>E1226/E1224*100</f>
        <v>14.976814686338837</v>
      </c>
      <c r="J1226" s="8">
        <f t="shared" si="230"/>
        <v>103.11261888852216</v>
      </c>
      <c r="K1226" s="8">
        <f t="shared" si="231"/>
        <v>87.020134909922675</v>
      </c>
      <c r="L1226" s="8">
        <f t="shared" si="231"/>
        <v>72.617640732173356</v>
      </c>
    </row>
    <row r="1227" spans="1:12" s="1" customFormat="1" x14ac:dyDescent="0.2">
      <c r="A1227" s="6" t="s">
        <v>10</v>
      </c>
      <c r="B1227" s="7">
        <v>49065.152000000002</v>
      </c>
      <c r="C1227" s="7">
        <v>114713.236</v>
      </c>
      <c r="D1227" s="7">
        <v>73840.823000000004</v>
      </c>
      <c r="E1227" s="7">
        <v>188554.05900000001</v>
      </c>
      <c r="F1227" s="7">
        <v>100962.52899999999</v>
      </c>
      <c r="G1227" s="7">
        <v>280800.45199999999</v>
      </c>
      <c r="H1227" s="25">
        <f>H1228+H1229</f>
        <v>99.999999999999986</v>
      </c>
      <c r="I1227" s="25">
        <f>I1228+I1229</f>
        <v>100.00000000000001</v>
      </c>
      <c r="J1227" s="8">
        <f t="shared" si="230"/>
        <v>150.49545347378114</v>
      </c>
      <c r="K1227" s="8">
        <f t="shared" si="231"/>
        <v>73.13685951745525</v>
      </c>
      <c r="L1227" s="8">
        <f t="shared" si="231"/>
        <v>67.148773321775153</v>
      </c>
    </row>
    <row r="1228" spans="1:12" s="1" customFormat="1" x14ac:dyDescent="0.2">
      <c r="A1228" s="9" t="s">
        <v>11</v>
      </c>
      <c r="B1228" s="7">
        <v>273.94400000000002</v>
      </c>
      <c r="C1228" s="7">
        <v>351.84300000000002</v>
      </c>
      <c r="D1228" s="7">
        <v>25.91</v>
      </c>
      <c r="E1228" s="7">
        <v>377.75299999999999</v>
      </c>
      <c r="F1228" s="7">
        <v>531.077</v>
      </c>
      <c r="G1228" s="7">
        <v>973.76700000000005</v>
      </c>
      <c r="H1228" s="25">
        <f>D1228/D1227*100</f>
        <v>3.5088991356447906E-2</v>
      </c>
      <c r="I1228" s="25">
        <f>E1228/E1227*100</f>
        <v>0.20034201438219901</v>
      </c>
      <c r="J1228" s="8">
        <f t="shared" si="230"/>
        <v>9.4581374295476444</v>
      </c>
      <c r="K1228" s="8">
        <f t="shared" si="231"/>
        <v>4.8787652261348162</v>
      </c>
      <c r="L1228" s="8">
        <f t="shared" si="231"/>
        <v>38.792955604369418</v>
      </c>
    </row>
    <row r="1229" spans="1:12" s="1" customFormat="1" x14ac:dyDescent="0.2">
      <c r="A1229" s="9" t="s">
        <v>12</v>
      </c>
      <c r="B1229" s="7">
        <v>48791.207999999999</v>
      </c>
      <c r="C1229" s="7">
        <v>114361.393</v>
      </c>
      <c r="D1229" s="7">
        <v>73814.913</v>
      </c>
      <c r="E1229" s="7">
        <v>188176.30600000001</v>
      </c>
      <c r="F1229" s="7">
        <v>100431.452</v>
      </c>
      <c r="G1229" s="7">
        <v>279826.685</v>
      </c>
      <c r="H1229" s="25">
        <f>D1229/D1227*100</f>
        <v>99.96491100864354</v>
      </c>
      <c r="I1229" s="25">
        <f>E1229/E1227*100</f>
        <v>99.799657985617813</v>
      </c>
      <c r="J1229" s="8">
        <f t="shared" si="230"/>
        <v>151.28732414249714</v>
      </c>
      <c r="K1229" s="8">
        <f t="shared" si="231"/>
        <v>73.497805249295794</v>
      </c>
      <c r="L1229" s="8">
        <f t="shared" si="231"/>
        <v>67.247448541228309</v>
      </c>
    </row>
    <row r="1230" spans="1:12" s="1" customFormat="1" ht="22.5" x14ac:dyDescent="0.2">
      <c r="A1230" s="3" t="s">
        <v>189</v>
      </c>
      <c r="B1230" s="7"/>
      <c r="C1230" s="7"/>
      <c r="D1230" s="7"/>
      <c r="E1230" s="7"/>
      <c r="F1230" s="7"/>
      <c r="G1230" s="7"/>
      <c r="H1230" s="46"/>
      <c r="I1230" s="46"/>
      <c r="J1230" s="46"/>
      <c r="K1230" s="46"/>
      <c r="L1230" s="46"/>
    </row>
    <row r="1231" spans="1:12" s="1" customFormat="1" x14ac:dyDescent="0.2">
      <c r="A1231" s="6" t="s">
        <v>7</v>
      </c>
      <c r="B1231" s="7">
        <v>3319.49</v>
      </c>
      <c r="C1231" s="7">
        <v>8167.893</v>
      </c>
      <c r="D1231" s="7">
        <v>3190.5859999999998</v>
      </c>
      <c r="E1231" s="7">
        <v>11358.478999999999</v>
      </c>
      <c r="F1231" s="7">
        <v>4540.0940000000001</v>
      </c>
      <c r="G1231" s="7">
        <v>10414.897000000001</v>
      </c>
      <c r="H1231" s="25">
        <f>H1232+H1233</f>
        <v>100</v>
      </c>
      <c r="I1231" s="25">
        <f>I1232+I1233</f>
        <v>100</v>
      </c>
      <c r="J1231" s="8">
        <f>D1231/B1231*100</f>
        <v>96.116752874688586</v>
      </c>
      <c r="K1231" s="8">
        <f>D1231/F1231*100</f>
        <v>70.275769620628992</v>
      </c>
      <c r="L1231" s="8">
        <f>E1231/G1231*100</f>
        <v>109.0599263727716</v>
      </c>
    </row>
    <row r="1232" spans="1:12" s="1" customFormat="1" x14ac:dyDescent="0.2">
      <c r="A1232" s="9" t="s">
        <v>8</v>
      </c>
      <c r="B1232" s="7">
        <v>2837.0819999999999</v>
      </c>
      <c r="C1232" s="7">
        <v>7548.9139999999998</v>
      </c>
      <c r="D1232" s="7">
        <v>2837.0819999999999</v>
      </c>
      <c r="E1232" s="7">
        <v>10385.995999999999</v>
      </c>
      <c r="F1232" s="7">
        <v>4395.4160000000002</v>
      </c>
      <c r="G1232" s="7">
        <v>10019.663</v>
      </c>
      <c r="H1232" s="25">
        <f>D1232/D1231*100</f>
        <v>88.92040521709805</v>
      </c>
      <c r="I1232" s="25">
        <f>E1232/E1231*100</f>
        <v>91.438263873182308</v>
      </c>
      <c r="J1232" s="8">
        <f>D1232/B1232*100</f>
        <v>100</v>
      </c>
      <c r="K1232" s="8">
        <f>D1232/F1232*100</f>
        <v>64.546381957930706</v>
      </c>
      <c r="L1232" s="8">
        <f>E1232/G1232*100</f>
        <v>103.65614093008915</v>
      </c>
    </row>
    <row r="1233" spans="1:12" s="1" customFormat="1" x14ac:dyDescent="0.2">
      <c r="A1233" s="9" t="s">
        <v>9</v>
      </c>
      <c r="B1233" s="7">
        <v>482.40800000000002</v>
      </c>
      <c r="C1233" s="7">
        <v>618.98</v>
      </c>
      <c r="D1233" s="7">
        <v>353.50400000000002</v>
      </c>
      <c r="E1233" s="7">
        <v>972.48299999999995</v>
      </c>
      <c r="F1233" s="7">
        <v>144.678</v>
      </c>
      <c r="G1233" s="7">
        <v>395.23399999999998</v>
      </c>
      <c r="H1233" s="25">
        <f>D1233/D1231*100</f>
        <v>11.079594782901951</v>
      </c>
      <c r="I1233" s="25">
        <f>E1233/E1231*100</f>
        <v>8.561736126817685</v>
      </c>
      <c r="J1233" s="8">
        <f>D1233/B1233*100</f>
        <v>73.279050098671661</v>
      </c>
      <c r="K1233" s="80">
        <f>D1233/F1233</f>
        <v>2.4433846196380928</v>
      </c>
      <c r="L1233" s="80">
        <f>E1233/G1233</f>
        <v>2.4605246512192775</v>
      </c>
    </row>
    <row r="1234" spans="1:12" s="1" customFormat="1" x14ac:dyDescent="0.2">
      <c r="A1234" s="6" t="s">
        <v>10</v>
      </c>
      <c r="B1234" s="7">
        <v>3319.49</v>
      </c>
      <c r="C1234" s="7">
        <v>8167.893</v>
      </c>
      <c r="D1234" s="7">
        <v>3190.5859999999998</v>
      </c>
      <c r="E1234" s="7">
        <v>11358.478999999999</v>
      </c>
      <c r="F1234" s="7">
        <v>4540.0940000000001</v>
      </c>
      <c r="G1234" s="7">
        <v>10414.897000000001</v>
      </c>
      <c r="H1234" s="25">
        <f>H1235+H1236</f>
        <v>100</v>
      </c>
      <c r="I1234" s="25">
        <f>I1235+I1236</f>
        <v>100.00000000000001</v>
      </c>
      <c r="J1234" s="8">
        <f>D1234/B1234*100</f>
        <v>96.116752874688586</v>
      </c>
      <c r="K1234" s="8">
        <f t="shared" ref="K1234:L1236" si="232">D1234/F1234*100</f>
        <v>70.275769620628992</v>
      </c>
      <c r="L1234" s="8">
        <f t="shared" si="232"/>
        <v>109.0599263727716</v>
      </c>
    </row>
    <row r="1235" spans="1:12" s="1" customFormat="1" x14ac:dyDescent="0.2">
      <c r="A1235" s="9" t="s">
        <v>11</v>
      </c>
      <c r="B1235" s="7">
        <v>0</v>
      </c>
      <c r="C1235" s="7">
        <v>0</v>
      </c>
      <c r="D1235" s="7">
        <v>6.31</v>
      </c>
      <c r="E1235" s="7">
        <v>6.31</v>
      </c>
      <c r="F1235" s="7">
        <v>122.077</v>
      </c>
      <c r="G1235" s="7">
        <v>138.197</v>
      </c>
      <c r="H1235" s="25">
        <f>D1235/D1234*100</f>
        <v>0.1977693125964948</v>
      </c>
      <c r="I1235" s="25">
        <f>E1235/E1234*100</f>
        <v>5.5553212714484039E-2</v>
      </c>
      <c r="J1235" s="8">
        <v>0</v>
      </c>
      <c r="K1235" s="8">
        <f t="shared" si="232"/>
        <v>5.1688688286900888</v>
      </c>
      <c r="L1235" s="8">
        <f t="shared" si="232"/>
        <v>4.5659457151747143</v>
      </c>
    </row>
    <row r="1236" spans="1:12" s="1" customFormat="1" x14ac:dyDescent="0.2">
      <c r="A1236" s="9" t="s">
        <v>12</v>
      </c>
      <c r="B1236" s="7">
        <v>3319.49</v>
      </c>
      <c r="C1236" s="7">
        <v>8167.893</v>
      </c>
      <c r="D1236" s="7">
        <v>3184.2759999999998</v>
      </c>
      <c r="E1236" s="7">
        <v>11352.169</v>
      </c>
      <c r="F1236" s="7">
        <v>4418.0169999999998</v>
      </c>
      <c r="G1236" s="7">
        <v>10276.700000000001</v>
      </c>
      <c r="H1236" s="25">
        <f>D1236/D1234*100</f>
        <v>99.802230687403508</v>
      </c>
      <c r="I1236" s="25">
        <f>E1236/E1234*100</f>
        <v>99.944446787285528</v>
      </c>
      <c r="J1236" s="8">
        <f>D1236/B1236*100</f>
        <v>95.926663433238232</v>
      </c>
      <c r="K1236" s="8">
        <f t="shared" si="232"/>
        <v>72.074779250509906</v>
      </c>
      <c r="L1236" s="8">
        <f t="shared" si="232"/>
        <v>110.46512012611052</v>
      </c>
    </row>
    <row r="1237" spans="1:12" s="1" customFormat="1" ht="22.5" x14ac:dyDescent="0.2">
      <c r="A1237" s="3" t="s">
        <v>190</v>
      </c>
      <c r="B1237" s="7"/>
      <c r="C1237" s="7"/>
      <c r="D1237" s="7"/>
      <c r="E1237" s="7"/>
      <c r="F1237" s="7"/>
      <c r="G1237" s="7"/>
      <c r="H1237" s="46"/>
      <c r="I1237" s="46"/>
      <c r="J1237" s="46"/>
      <c r="K1237" s="46"/>
      <c r="L1237" s="46"/>
    </row>
    <row r="1238" spans="1:12" s="1" customFormat="1" x14ac:dyDescent="0.2">
      <c r="A1238" s="6" t="s">
        <v>7</v>
      </c>
      <c r="B1238" s="7">
        <v>1296.028</v>
      </c>
      <c r="C1238" s="7">
        <v>4317.8779999999997</v>
      </c>
      <c r="D1238" s="7">
        <v>1088.912</v>
      </c>
      <c r="E1238" s="7">
        <v>5406.7910000000002</v>
      </c>
      <c r="F1238" s="7">
        <v>2302.9769999999999</v>
      </c>
      <c r="G1238" s="7">
        <v>7338.1139999999996</v>
      </c>
      <c r="H1238" s="25">
        <f>H1239+H1240</f>
        <v>100</v>
      </c>
      <c r="I1238" s="25">
        <f>I1239+I1240</f>
        <v>100</v>
      </c>
      <c r="J1238" s="8">
        <f>D1238/B1238*100</f>
        <v>84.01917242528711</v>
      </c>
      <c r="K1238" s="8">
        <f t="shared" ref="K1238:L1243" si="233">D1238/F1238*100</f>
        <v>47.282799611112061</v>
      </c>
      <c r="L1238" s="8">
        <f t="shared" si="233"/>
        <v>73.680934910523334</v>
      </c>
    </row>
    <row r="1239" spans="1:12" s="1" customFormat="1" x14ac:dyDescent="0.2">
      <c r="A1239" s="9" t="s">
        <v>8</v>
      </c>
      <c r="B1239" s="7">
        <v>68.667000000000002</v>
      </c>
      <c r="C1239" s="7">
        <v>208.001</v>
      </c>
      <c r="D1239" s="7">
        <v>129.667</v>
      </c>
      <c r="E1239" s="7">
        <v>337.66800000000001</v>
      </c>
      <c r="F1239" s="7">
        <v>184.334</v>
      </c>
      <c r="G1239" s="7">
        <v>354.33499999999998</v>
      </c>
      <c r="H1239" s="25">
        <f>D1239/D1238*100</f>
        <v>11.907941137575856</v>
      </c>
      <c r="I1239" s="25">
        <f>E1239/E1238*100</f>
        <v>6.2452571220156283</v>
      </c>
      <c r="J1239" s="8">
        <f>D1239/B1239*100</f>
        <v>188.83452022077563</v>
      </c>
      <c r="K1239" s="8">
        <f t="shared" si="233"/>
        <v>70.343506895092602</v>
      </c>
      <c r="L1239" s="8">
        <f t="shared" si="233"/>
        <v>95.296259189749819</v>
      </c>
    </row>
    <row r="1240" spans="1:12" s="1" customFormat="1" x14ac:dyDescent="0.2">
      <c r="A1240" s="9" t="s">
        <v>9</v>
      </c>
      <c r="B1240" s="7">
        <v>1227.3610000000001</v>
      </c>
      <c r="C1240" s="7">
        <v>4109.8770000000004</v>
      </c>
      <c r="D1240" s="7">
        <v>959.245</v>
      </c>
      <c r="E1240" s="7">
        <v>5069.1229999999996</v>
      </c>
      <c r="F1240" s="7">
        <v>2118.643</v>
      </c>
      <c r="G1240" s="7">
        <v>6983.78</v>
      </c>
      <c r="H1240" s="25">
        <f>D1240/D1238*100</f>
        <v>88.092058862424139</v>
      </c>
      <c r="I1240" s="25">
        <f>E1240/E1238*100</f>
        <v>93.75474287798437</v>
      </c>
      <c r="J1240" s="8">
        <f>D1240/B1240*100</f>
        <v>78.155082327041498</v>
      </c>
      <c r="K1240" s="8">
        <f t="shared" si="233"/>
        <v>45.276386819298956</v>
      </c>
      <c r="L1240" s="8">
        <f t="shared" si="233"/>
        <v>72.584230889289188</v>
      </c>
    </row>
    <row r="1241" spans="1:12" s="1" customFormat="1" x14ac:dyDescent="0.2">
      <c r="A1241" s="6" t="s">
        <v>10</v>
      </c>
      <c r="B1241" s="7">
        <v>1296.028</v>
      </c>
      <c r="C1241" s="7">
        <v>4317.8779999999997</v>
      </c>
      <c r="D1241" s="7">
        <v>1088.912</v>
      </c>
      <c r="E1241" s="7">
        <v>5406.7910000000002</v>
      </c>
      <c r="F1241" s="7">
        <v>2302.9769999999999</v>
      </c>
      <c r="G1241" s="7">
        <v>7338.1139999999996</v>
      </c>
      <c r="H1241" s="25">
        <f>H1242+H1243</f>
        <v>99.999999999999986</v>
      </c>
      <c r="I1241" s="25">
        <f>I1242+I1243</f>
        <v>100</v>
      </c>
      <c r="J1241" s="8">
        <f>D1241/B1241*100</f>
        <v>84.01917242528711</v>
      </c>
      <c r="K1241" s="8">
        <f t="shared" si="233"/>
        <v>47.282799611112061</v>
      </c>
      <c r="L1241" s="8">
        <f t="shared" si="233"/>
        <v>73.680934910523334</v>
      </c>
    </row>
    <row r="1242" spans="1:12" s="1" customFormat="1" x14ac:dyDescent="0.2">
      <c r="A1242" s="9" t="s">
        <v>11</v>
      </c>
      <c r="B1242" s="7">
        <v>4.2000000000000003E-2</v>
      </c>
      <c r="C1242" s="7">
        <v>5.1849999999999996</v>
      </c>
      <c r="D1242" s="7">
        <v>26.013000000000002</v>
      </c>
      <c r="E1242" s="7">
        <v>31.198</v>
      </c>
      <c r="F1242" s="7">
        <v>40.97</v>
      </c>
      <c r="G1242" s="7">
        <v>50.94</v>
      </c>
      <c r="H1242" s="25">
        <f>D1242/D1241*100</f>
        <v>2.3888982764447451</v>
      </c>
      <c r="I1242" s="25">
        <f>E1242/E1241*100</f>
        <v>0.57701509083669034</v>
      </c>
      <c r="J1242" s="10"/>
      <c r="K1242" s="8">
        <f t="shared" si="233"/>
        <v>63.492799609470353</v>
      </c>
      <c r="L1242" s="8">
        <f t="shared" si="233"/>
        <v>61.244601491951322</v>
      </c>
    </row>
    <row r="1243" spans="1:12" s="1" customFormat="1" x14ac:dyDescent="0.2">
      <c r="A1243" s="9" t="s">
        <v>12</v>
      </c>
      <c r="B1243" s="7">
        <v>1295.9849999999999</v>
      </c>
      <c r="C1243" s="7">
        <v>4312.6930000000002</v>
      </c>
      <c r="D1243" s="7">
        <v>1062.8989999999999</v>
      </c>
      <c r="E1243" s="7">
        <v>5375.5929999999998</v>
      </c>
      <c r="F1243" s="7">
        <v>2262.0070000000001</v>
      </c>
      <c r="G1243" s="7">
        <v>7287.174</v>
      </c>
      <c r="H1243" s="25">
        <f>D1243/D1241*100</f>
        <v>97.611101723555237</v>
      </c>
      <c r="I1243" s="25">
        <f>E1243/E1241*100</f>
        <v>99.422984909163304</v>
      </c>
      <c r="J1243" s="8">
        <f>D1243/B1243*100</f>
        <v>82.014760973313727</v>
      </c>
      <c r="K1243" s="8">
        <f t="shared" si="233"/>
        <v>46.989200298672813</v>
      </c>
      <c r="L1243" s="8">
        <f t="shared" si="233"/>
        <v>73.767869410007222</v>
      </c>
    </row>
    <row r="1244" spans="1:12" s="1" customFormat="1" ht="33.75" x14ac:dyDescent="0.2">
      <c r="A1244" s="3" t="s">
        <v>191</v>
      </c>
      <c r="B1244" s="7"/>
      <c r="C1244" s="7"/>
      <c r="D1244" s="7"/>
      <c r="E1244" s="7"/>
      <c r="F1244" s="7"/>
      <c r="G1244" s="7"/>
      <c r="H1244" s="46"/>
      <c r="I1244" s="46"/>
      <c r="J1244" s="46"/>
      <c r="K1244" s="46"/>
      <c r="L1244" s="46"/>
    </row>
    <row r="1245" spans="1:12" s="1" customFormat="1" x14ac:dyDescent="0.2">
      <c r="A1245" s="6" t="s">
        <v>7</v>
      </c>
      <c r="B1245" s="7">
        <v>9109.393</v>
      </c>
      <c r="C1245" s="7">
        <v>27442.285</v>
      </c>
      <c r="D1245" s="7">
        <v>14122.632</v>
      </c>
      <c r="E1245" s="7">
        <v>41564.917000000001</v>
      </c>
      <c r="F1245" s="7">
        <v>13933.483</v>
      </c>
      <c r="G1245" s="7">
        <v>51308.972999999998</v>
      </c>
      <c r="H1245" s="25">
        <f>H1246+H1247</f>
        <v>100</v>
      </c>
      <c r="I1245" s="25">
        <f>I1246+I1247</f>
        <v>100</v>
      </c>
      <c r="J1245" s="8">
        <f>D1245/B1245*100</f>
        <v>155.03373276353321</v>
      </c>
      <c r="K1245" s="8">
        <f t="shared" ref="K1245:L1250" si="234">D1245/F1245*100</f>
        <v>101.35751412622385</v>
      </c>
      <c r="L1245" s="8">
        <f t="shared" si="234"/>
        <v>81.009060539956636</v>
      </c>
    </row>
    <row r="1246" spans="1:12" s="1" customFormat="1" x14ac:dyDescent="0.2">
      <c r="A1246" s="9" t="s">
        <v>8</v>
      </c>
      <c r="B1246" s="7">
        <v>3422</v>
      </c>
      <c r="C1246" s="7">
        <v>12365</v>
      </c>
      <c r="D1246" s="7">
        <v>7860</v>
      </c>
      <c r="E1246" s="7">
        <v>20225</v>
      </c>
      <c r="F1246" s="7">
        <v>7829.6670000000004</v>
      </c>
      <c r="G1246" s="7">
        <v>27411.667000000001</v>
      </c>
      <c r="H1246" s="25">
        <f>D1246/D1245*100</f>
        <v>55.655348096587097</v>
      </c>
      <c r="I1246" s="25">
        <f>E1246/E1245*100</f>
        <v>48.65882446006087</v>
      </c>
      <c r="J1246" s="80">
        <f>D1246/B1246</f>
        <v>2.2969023962594974</v>
      </c>
      <c r="K1246" s="8">
        <f t="shared" si="234"/>
        <v>100.38741111212008</v>
      </c>
      <c r="L1246" s="8">
        <f t="shared" si="234"/>
        <v>73.782451829726369</v>
      </c>
    </row>
    <row r="1247" spans="1:12" s="1" customFormat="1" x14ac:dyDescent="0.2">
      <c r="A1247" s="9" t="s">
        <v>9</v>
      </c>
      <c r="B1247" s="7">
        <v>5687.393</v>
      </c>
      <c r="C1247" s="7">
        <v>15077.285</v>
      </c>
      <c r="D1247" s="7">
        <v>6262.6319999999996</v>
      </c>
      <c r="E1247" s="7">
        <v>21339.917000000001</v>
      </c>
      <c r="F1247" s="7">
        <v>6103.817</v>
      </c>
      <c r="G1247" s="7">
        <v>23897.306</v>
      </c>
      <c r="H1247" s="25">
        <f>D1247/D1245*100</f>
        <v>44.344651903412903</v>
      </c>
      <c r="I1247" s="25">
        <f>E1247/E1245*100</f>
        <v>51.34117553993913</v>
      </c>
      <c r="J1247" s="8">
        <f>D1247/B1247*100</f>
        <v>110.11428258958014</v>
      </c>
      <c r="K1247" s="8">
        <f t="shared" si="234"/>
        <v>102.6018964854287</v>
      </c>
      <c r="L1247" s="8">
        <f t="shared" si="234"/>
        <v>89.298421336697956</v>
      </c>
    </row>
    <row r="1248" spans="1:12" s="1" customFormat="1" x14ac:dyDescent="0.2">
      <c r="A1248" s="6" t="s">
        <v>10</v>
      </c>
      <c r="B1248" s="7">
        <v>9109.393</v>
      </c>
      <c r="C1248" s="7">
        <v>27442.285</v>
      </c>
      <c r="D1248" s="7">
        <v>14122.632</v>
      </c>
      <c r="E1248" s="7">
        <v>41564.917000000001</v>
      </c>
      <c r="F1248" s="7">
        <v>13933.483</v>
      </c>
      <c r="G1248" s="7">
        <v>51308.972999999998</v>
      </c>
      <c r="H1248" s="25">
        <f>H1249+H1250</f>
        <v>99.999992919166914</v>
      </c>
      <c r="I1248" s="25">
        <f>I1249+I1250</f>
        <v>100</v>
      </c>
      <c r="J1248" s="8">
        <f>D1248/B1248*100</f>
        <v>155.03373276353321</v>
      </c>
      <c r="K1248" s="8">
        <f t="shared" si="234"/>
        <v>101.35751412622385</v>
      </c>
      <c r="L1248" s="8">
        <f t="shared" si="234"/>
        <v>81.009060539956636</v>
      </c>
    </row>
    <row r="1249" spans="1:12" s="1" customFormat="1" x14ac:dyDescent="0.2">
      <c r="A1249" s="9" t="s">
        <v>11</v>
      </c>
      <c r="B1249" s="7">
        <v>324.08</v>
      </c>
      <c r="C1249" s="7">
        <v>1140.405</v>
      </c>
      <c r="D1249" s="7">
        <v>906.71400000000006</v>
      </c>
      <c r="E1249" s="7">
        <v>2047.1189999999999</v>
      </c>
      <c r="F1249" s="7">
        <v>1306.165</v>
      </c>
      <c r="G1249" s="7">
        <v>3902.04</v>
      </c>
      <c r="H1249" s="25">
        <f>D1249/D1248*100</f>
        <v>6.420290495426066</v>
      </c>
      <c r="I1249" s="25">
        <f>E1249/E1248*100</f>
        <v>4.9251126857777674</v>
      </c>
      <c r="J1249" s="80">
        <f>D1249/B1249</f>
        <v>2.7978091829177982</v>
      </c>
      <c r="K1249" s="8">
        <f t="shared" si="234"/>
        <v>69.418029115770224</v>
      </c>
      <c r="L1249" s="8">
        <f t="shared" si="234"/>
        <v>52.462788695144077</v>
      </c>
    </row>
    <row r="1250" spans="1:12" s="1" customFormat="1" x14ac:dyDescent="0.2">
      <c r="A1250" s="9" t="s">
        <v>12</v>
      </c>
      <c r="B1250" s="7">
        <v>8785.3130000000001</v>
      </c>
      <c r="C1250" s="7">
        <v>26301.88</v>
      </c>
      <c r="D1250" s="7">
        <v>13215.916999999999</v>
      </c>
      <c r="E1250" s="7">
        <v>39517.798000000003</v>
      </c>
      <c r="F1250" s="7">
        <v>12627.319</v>
      </c>
      <c r="G1250" s="7">
        <v>47406.932999999997</v>
      </c>
      <c r="H1250" s="25">
        <f>D1250/D1248*100</f>
        <v>93.579702423740841</v>
      </c>
      <c r="I1250" s="25">
        <f>E1250/E1248*100</f>
        <v>95.074887314222238</v>
      </c>
      <c r="J1250" s="8">
        <f>D1250/B1250*100</f>
        <v>150.43194249311321</v>
      </c>
      <c r="K1250" s="8">
        <f t="shared" si="234"/>
        <v>104.66130617275131</v>
      </c>
      <c r="L1250" s="8">
        <f t="shared" si="234"/>
        <v>83.358689329259079</v>
      </c>
    </row>
    <row r="1251" spans="1:12" s="1" customFormat="1" ht="33.75" x14ac:dyDescent="0.2">
      <c r="A1251" s="3" t="s">
        <v>192</v>
      </c>
      <c r="B1251" s="7"/>
      <c r="C1251" s="7"/>
      <c r="D1251" s="7"/>
      <c r="E1251" s="7"/>
      <c r="F1251" s="7"/>
      <c r="G1251" s="7"/>
      <c r="H1251" s="46"/>
      <c r="I1251" s="46"/>
      <c r="J1251" s="46"/>
      <c r="K1251" s="46"/>
      <c r="L1251" s="46"/>
    </row>
    <row r="1252" spans="1:12" s="1" customFormat="1" x14ac:dyDescent="0.2">
      <c r="A1252" s="6" t="s">
        <v>7</v>
      </c>
      <c r="B1252" s="7">
        <v>8555.8790000000008</v>
      </c>
      <c r="C1252" s="7">
        <v>23003.714</v>
      </c>
      <c r="D1252" s="7">
        <v>8483.8119999999999</v>
      </c>
      <c r="E1252" s="7">
        <v>31487.525000000001</v>
      </c>
      <c r="F1252" s="7">
        <v>5528.4740000000002</v>
      </c>
      <c r="G1252" s="7">
        <v>32460.344000000001</v>
      </c>
      <c r="H1252" s="25">
        <f>H1253+H1254</f>
        <v>100</v>
      </c>
      <c r="I1252" s="25">
        <f>I1253+I1254</f>
        <v>100.00000317586091</v>
      </c>
      <c r="J1252" s="8">
        <f>D1252/B1252*100</f>
        <v>99.157690285241287</v>
      </c>
      <c r="K1252" s="8">
        <f t="shared" ref="K1252:L1255" si="235">D1252/F1252*100</f>
        <v>153.4566681511028</v>
      </c>
      <c r="L1252" s="8">
        <f t="shared" si="235"/>
        <v>97.003053941757372</v>
      </c>
    </row>
    <row r="1253" spans="1:12" s="1" customFormat="1" x14ac:dyDescent="0.2">
      <c r="A1253" s="9" t="s">
        <v>8</v>
      </c>
      <c r="B1253" s="7">
        <v>8284.25</v>
      </c>
      <c r="C1253" s="7">
        <v>22446.417000000001</v>
      </c>
      <c r="D1253" s="7">
        <v>8317.25</v>
      </c>
      <c r="E1253" s="7">
        <v>30763.667000000001</v>
      </c>
      <c r="F1253" s="7">
        <v>5320.25</v>
      </c>
      <c r="G1253" s="7">
        <v>31681</v>
      </c>
      <c r="H1253" s="25">
        <f>D1253/D1252*100</f>
        <v>98.036708027004835</v>
      </c>
      <c r="I1253" s="25">
        <f>E1253/E1252*100</f>
        <v>97.701127668814863</v>
      </c>
      <c r="J1253" s="8">
        <f>D1253/B1253*100</f>
        <v>100.39834625946827</v>
      </c>
      <c r="K1253" s="8">
        <f t="shared" si="235"/>
        <v>156.33193928856727</v>
      </c>
      <c r="L1253" s="8">
        <f t="shared" si="235"/>
        <v>97.104469555885231</v>
      </c>
    </row>
    <row r="1254" spans="1:12" s="1" customFormat="1" x14ac:dyDescent="0.2">
      <c r="A1254" s="9" t="s">
        <v>9</v>
      </c>
      <c r="B1254" s="7">
        <v>271.62900000000002</v>
      </c>
      <c r="C1254" s="7">
        <v>557.29700000000003</v>
      </c>
      <c r="D1254" s="7">
        <v>166.56200000000001</v>
      </c>
      <c r="E1254" s="7">
        <v>723.85900000000004</v>
      </c>
      <c r="F1254" s="7">
        <v>208.22399999999999</v>
      </c>
      <c r="G1254" s="7">
        <v>779.34400000000005</v>
      </c>
      <c r="H1254" s="25">
        <f>D1254/D1252*100</f>
        <v>1.9632919729951583</v>
      </c>
      <c r="I1254" s="25">
        <f>E1254/E1252*100</f>
        <v>2.298875507046044</v>
      </c>
      <c r="J1254" s="8">
        <f>D1254/B1254*100</f>
        <v>61.319667634899069</v>
      </c>
      <c r="K1254" s="8">
        <f t="shared" si="235"/>
        <v>79.991739664976194</v>
      </c>
      <c r="L1254" s="8">
        <f t="shared" si="235"/>
        <v>92.880550822229978</v>
      </c>
    </row>
    <row r="1255" spans="1:12" s="1" customFormat="1" x14ac:dyDescent="0.2">
      <c r="A1255" s="6" t="s">
        <v>10</v>
      </c>
      <c r="B1255" s="7">
        <v>8555.8790000000008</v>
      </c>
      <c r="C1255" s="7">
        <v>23003.714</v>
      </c>
      <c r="D1255" s="7">
        <v>8483.8119999999999</v>
      </c>
      <c r="E1255" s="7">
        <v>31487.525000000001</v>
      </c>
      <c r="F1255" s="7">
        <v>5528.4740000000002</v>
      </c>
      <c r="G1255" s="7">
        <v>32460.344000000001</v>
      </c>
      <c r="H1255" s="25">
        <f>H1256+H1257</f>
        <v>100</v>
      </c>
      <c r="I1255" s="25">
        <f>I1256+I1257</f>
        <v>100.00000317586093</v>
      </c>
      <c r="J1255" s="8">
        <f>D1255/B1255*100</f>
        <v>99.157690285241287</v>
      </c>
      <c r="K1255" s="8">
        <f t="shared" si="235"/>
        <v>153.4566681511028</v>
      </c>
      <c r="L1255" s="8">
        <f t="shared" si="235"/>
        <v>97.003053941757372</v>
      </c>
    </row>
    <row r="1256" spans="1:12" s="1" customFormat="1" x14ac:dyDescent="0.2">
      <c r="A1256" s="9" t="s">
        <v>11</v>
      </c>
      <c r="B1256" s="7">
        <v>0.71599999999999997</v>
      </c>
      <c r="C1256" s="7">
        <v>19.745999999999999</v>
      </c>
      <c r="D1256" s="7">
        <v>15.435</v>
      </c>
      <c r="E1256" s="7">
        <v>35.180999999999997</v>
      </c>
      <c r="F1256" s="7">
        <v>2.15</v>
      </c>
      <c r="G1256" s="7">
        <v>2.15</v>
      </c>
      <c r="H1256" s="25">
        <f>D1256/D1255*100</f>
        <v>0.18193472462614685</v>
      </c>
      <c r="I1256" s="25">
        <f>E1256/E1255*100</f>
        <v>0.11172996289800484</v>
      </c>
      <c r="J1256" s="10"/>
      <c r="K1256" s="10"/>
      <c r="L1256" s="10"/>
    </row>
    <row r="1257" spans="1:12" s="1" customFormat="1" x14ac:dyDescent="0.2">
      <c r="A1257" s="9" t="s">
        <v>12</v>
      </c>
      <c r="B1257" s="7">
        <v>8555.1630000000005</v>
      </c>
      <c r="C1257" s="7">
        <v>22983.968000000001</v>
      </c>
      <c r="D1257" s="7">
        <v>8468.3770000000004</v>
      </c>
      <c r="E1257" s="7">
        <v>31452.345000000001</v>
      </c>
      <c r="F1257" s="7">
        <v>5526.3239999999996</v>
      </c>
      <c r="G1257" s="7">
        <v>32458.194</v>
      </c>
      <c r="H1257" s="25">
        <f>D1257/D1255*100</f>
        <v>99.818065275373854</v>
      </c>
      <c r="I1257" s="25">
        <f>E1257/E1255*100</f>
        <v>99.888273212962915</v>
      </c>
      <c r="J1257" s="8">
        <f>D1257/B1257*100</f>
        <v>98.985571636683019</v>
      </c>
      <c r="K1257" s="8">
        <f>D1257/F1257*100</f>
        <v>153.23707042873346</v>
      </c>
      <c r="L1257" s="8">
        <f>E1257/G1257*100</f>
        <v>96.901093757711848</v>
      </c>
    </row>
    <row r="1258" spans="1:12" s="1" customFormat="1" ht="22.5" x14ac:dyDescent="0.2">
      <c r="A1258" s="3" t="s">
        <v>193</v>
      </c>
      <c r="B1258" s="7"/>
      <c r="C1258" s="7"/>
      <c r="D1258" s="7"/>
      <c r="E1258" s="7"/>
      <c r="F1258" s="7"/>
      <c r="G1258" s="7"/>
      <c r="H1258" s="46"/>
      <c r="I1258" s="46"/>
      <c r="J1258" s="46"/>
      <c r="K1258" s="46"/>
      <c r="L1258" s="46"/>
    </row>
    <row r="1259" spans="1:12" s="1" customFormat="1" x14ac:dyDescent="0.2">
      <c r="A1259" s="6" t="s">
        <v>7</v>
      </c>
      <c r="B1259" s="7">
        <v>238827.16399999999</v>
      </c>
      <c r="C1259" s="7">
        <v>682908.23</v>
      </c>
      <c r="D1259" s="7">
        <v>274885.34299999999</v>
      </c>
      <c r="E1259" s="7">
        <v>957793.57299999997</v>
      </c>
      <c r="F1259" s="7">
        <v>279518.34000000003</v>
      </c>
      <c r="G1259" s="7">
        <v>1131489.311</v>
      </c>
      <c r="H1259" s="25">
        <f>H1260+H1261</f>
        <v>99.999999999999986</v>
      </c>
      <c r="I1259" s="25">
        <f>I1260+I1261</f>
        <v>100.00000010440664</v>
      </c>
      <c r="J1259" s="8">
        <f t="shared" ref="J1259:J1264" si="236">D1259/B1259*100</f>
        <v>115.09802251807504</v>
      </c>
      <c r="K1259" s="8">
        <f t="shared" ref="K1259:L1264" si="237">D1259/F1259*100</f>
        <v>98.342506971098913</v>
      </c>
      <c r="L1259" s="8">
        <f t="shared" si="237"/>
        <v>84.648928071049184</v>
      </c>
    </row>
    <row r="1260" spans="1:12" s="1" customFormat="1" x14ac:dyDescent="0.2">
      <c r="A1260" s="9" t="s">
        <v>8</v>
      </c>
      <c r="B1260" s="7">
        <v>238516.33300000001</v>
      </c>
      <c r="C1260" s="7">
        <v>682495.33299999998</v>
      </c>
      <c r="D1260" s="7">
        <v>274740.33299999998</v>
      </c>
      <c r="E1260" s="7">
        <v>957235.66700000002</v>
      </c>
      <c r="F1260" s="7">
        <v>278899</v>
      </c>
      <c r="G1260" s="7">
        <v>1130240</v>
      </c>
      <c r="H1260" s="25">
        <f>D1260/D1259*100</f>
        <v>99.947247096401199</v>
      </c>
      <c r="I1260" s="25">
        <f>E1260/E1259*100</f>
        <v>99.941750914212918</v>
      </c>
      <c r="J1260" s="8">
        <f t="shared" si="236"/>
        <v>115.18721990413962</v>
      </c>
      <c r="K1260" s="8">
        <f t="shared" si="237"/>
        <v>98.508898561844958</v>
      </c>
      <c r="L1260" s="8">
        <f t="shared" si="237"/>
        <v>84.693133051387321</v>
      </c>
    </row>
    <row r="1261" spans="1:12" s="1" customFormat="1" x14ac:dyDescent="0.2">
      <c r="A1261" s="9" t="s">
        <v>9</v>
      </c>
      <c r="B1261" s="7">
        <v>310.83100000000002</v>
      </c>
      <c r="C1261" s="7">
        <v>412.89699999999999</v>
      </c>
      <c r="D1261" s="7">
        <v>145.01</v>
      </c>
      <c r="E1261" s="7">
        <v>557.90700000000004</v>
      </c>
      <c r="F1261" s="7">
        <v>619.34</v>
      </c>
      <c r="G1261" s="7">
        <v>1249.3109999999999</v>
      </c>
      <c r="H1261" s="25">
        <f>D1261/D1259*100</f>
        <v>5.2752903598792457E-2</v>
      </c>
      <c r="I1261" s="25">
        <f>E1261/E1259*100</f>
        <v>5.8249190193720379E-2</v>
      </c>
      <c r="J1261" s="8">
        <f t="shared" si="236"/>
        <v>46.652360929250932</v>
      </c>
      <c r="K1261" s="8">
        <f t="shared" si="237"/>
        <v>23.413633868311425</v>
      </c>
      <c r="L1261" s="8">
        <f t="shared" si="237"/>
        <v>44.657175034879231</v>
      </c>
    </row>
    <row r="1262" spans="1:12" s="1" customFormat="1" x14ac:dyDescent="0.2">
      <c r="A1262" s="6" t="s">
        <v>10</v>
      </c>
      <c r="B1262" s="7">
        <v>238827.16399999999</v>
      </c>
      <c r="C1262" s="7">
        <v>682908.23</v>
      </c>
      <c r="D1262" s="7">
        <v>274885.34299999999</v>
      </c>
      <c r="E1262" s="7">
        <v>957793.57299999997</v>
      </c>
      <c r="F1262" s="7">
        <v>279518.34000000003</v>
      </c>
      <c r="G1262" s="7">
        <v>1131489.311</v>
      </c>
      <c r="H1262" s="25">
        <f>H1263+H1264</f>
        <v>100</v>
      </c>
      <c r="I1262" s="25">
        <f>I1263+I1264</f>
        <v>100.00000000000001</v>
      </c>
      <c r="J1262" s="8">
        <f t="shared" si="236"/>
        <v>115.09802251807504</v>
      </c>
      <c r="K1262" s="8">
        <f t="shared" si="237"/>
        <v>98.342506971098913</v>
      </c>
      <c r="L1262" s="8">
        <f t="shared" si="237"/>
        <v>84.648928071049184</v>
      </c>
    </row>
    <row r="1263" spans="1:12" s="1" customFormat="1" x14ac:dyDescent="0.2">
      <c r="A1263" s="9" t="s">
        <v>11</v>
      </c>
      <c r="B1263" s="7">
        <v>67.349999999999994</v>
      </c>
      <c r="C1263" s="7">
        <v>152.35</v>
      </c>
      <c r="D1263" s="7">
        <v>0</v>
      </c>
      <c r="E1263" s="7">
        <v>152.35</v>
      </c>
      <c r="F1263" s="7">
        <v>184.261</v>
      </c>
      <c r="G1263" s="7">
        <v>17102.187000000002</v>
      </c>
      <c r="H1263" s="25">
        <f>D1263/D1262*100</f>
        <v>0</v>
      </c>
      <c r="I1263" s="25">
        <f>E1263/E1262*100</f>
        <v>1.5906350208929623E-2</v>
      </c>
      <c r="J1263" s="8">
        <f t="shared" si="236"/>
        <v>0</v>
      </c>
      <c r="K1263" s="8">
        <f t="shared" si="237"/>
        <v>0</v>
      </c>
      <c r="L1263" s="8">
        <f t="shared" si="237"/>
        <v>0.89082174110246826</v>
      </c>
    </row>
    <row r="1264" spans="1:12" s="1" customFormat="1" x14ac:dyDescent="0.2">
      <c r="A1264" s="9" t="s">
        <v>12</v>
      </c>
      <c r="B1264" s="7">
        <v>238759.81400000001</v>
      </c>
      <c r="C1264" s="7">
        <v>682755.88</v>
      </c>
      <c r="D1264" s="7">
        <v>274885.34299999999</v>
      </c>
      <c r="E1264" s="7">
        <v>957641.223</v>
      </c>
      <c r="F1264" s="7">
        <v>279334.07900000003</v>
      </c>
      <c r="G1264" s="7">
        <v>1114387.1240000001</v>
      </c>
      <c r="H1264" s="25">
        <f>D1264/D1262*100</f>
        <v>100</v>
      </c>
      <c r="I1264" s="25">
        <f>E1264/E1262*100</f>
        <v>99.984093649791077</v>
      </c>
      <c r="J1264" s="8">
        <f t="shared" si="236"/>
        <v>115.13048967277216</v>
      </c>
      <c r="K1264" s="8">
        <f t="shared" si="237"/>
        <v>98.407377998443195</v>
      </c>
      <c r="L1264" s="8">
        <f t="shared" si="237"/>
        <v>85.934340264326309</v>
      </c>
    </row>
    <row r="1265" spans="1:12" s="1" customFormat="1" x14ac:dyDescent="0.2">
      <c r="A1265" s="3" t="s">
        <v>194</v>
      </c>
      <c r="B1265" s="7"/>
      <c r="C1265" s="7"/>
      <c r="D1265" s="7"/>
      <c r="E1265" s="7"/>
      <c r="F1265" s="7"/>
      <c r="G1265" s="7"/>
      <c r="H1265" s="46"/>
      <c r="I1265" s="46"/>
      <c r="J1265" s="46"/>
      <c r="K1265" s="46"/>
      <c r="L1265" s="46"/>
    </row>
    <row r="1266" spans="1:12" s="1" customFormat="1" x14ac:dyDescent="0.2">
      <c r="A1266" s="6" t="s">
        <v>7</v>
      </c>
      <c r="B1266" s="7">
        <v>163654.247</v>
      </c>
      <c r="C1266" s="7">
        <v>443878.58</v>
      </c>
      <c r="D1266" s="7">
        <v>162434.02900000001</v>
      </c>
      <c r="E1266" s="7">
        <v>606312.60900000005</v>
      </c>
      <c r="F1266" s="7">
        <v>185588.52100000001</v>
      </c>
      <c r="G1266" s="7">
        <v>673954.77</v>
      </c>
      <c r="H1266" s="25">
        <f>H1267+H1268</f>
        <v>100</v>
      </c>
      <c r="I1266" s="25">
        <f>I1267+I1268</f>
        <v>100.00000016493141</v>
      </c>
      <c r="J1266" s="8">
        <f t="shared" ref="J1266:J1271" si="238">D1266/B1266*100</f>
        <v>99.25439270757208</v>
      </c>
      <c r="K1266" s="8">
        <f t="shared" ref="K1266:L1271" si="239">D1266/F1266*100</f>
        <v>87.523747764550592</v>
      </c>
      <c r="L1266" s="8">
        <f t="shared" si="239"/>
        <v>89.963397543725378</v>
      </c>
    </row>
    <row r="1267" spans="1:12" s="1" customFormat="1" x14ac:dyDescent="0.2">
      <c r="A1267" s="9" t="s">
        <v>8</v>
      </c>
      <c r="B1267" s="7">
        <v>163177.33300000001</v>
      </c>
      <c r="C1267" s="7">
        <v>442134.33299999998</v>
      </c>
      <c r="D1267" s="7">
        <v>162154.33300000001</v>
      </c>
      <c r="E1267" s="7">
        <v>604288.66700000002</v>
      </c>
      <c r="F1267" s="7">
        <v>184547.66699999999</v>
      </c>
      <c r="G1267" s="7">
        <v>670526.66700000002</v>
      </c>
      <c r="H1267" s="25">
        <f>D1267/D1266*100</f>
        <v>99.827809479502605</v>
      </c>
      <c r="I1267" s="25">
        <f>E1267/E1266*100</f>
        <v>99.666188370494524</v>
      </c>
      <c r="J1267" s="8">
        <f t="shared" si="238"/>
        <v>99.373074690465728</v>
      </c>
      <c r="K1267" s="8">
        <f t="shared" si="239"/>
        <v>87.865826556344402</v>
      </c>
      <c r="L1267" s="8">
        <f t="shared" si="239"/>
        <v>90.12149653997281</v>
      </c>
    </row>
    <row r="1268" spans="1:12" s="1" customFormat="1" x14ac:dyDescent="0.2">
      <c r="A1268" s="9" t="s">
        <v>9</v>
      </c>
      <c r="B1268" s="7">
        <v>476.91399999999999</v>
      </c>
      <c r="C1268" s="7">
        <v>1744.2470000000001</v>
      </c>
      <c r="D1268" s="7">
        <v>279.69600000000003</v>
      </c>
      <c r="E1268" s="7">
        <v>2023.943</v>
      </c>
      <c r="F1268" s="7">
        <v>1040.854</v>
      </c>
      <c r="G1268" s="7">
        <v>3428.1030000000001</v>
      </c>
      <c r="H1268" s="25">
        <f>D1268/D1266*100</f>
        <v>0.17219052049740144</v>
      </c>
      <c r="I1268" s="25">
        <f>E1268/E1266*100</f>
        <v>0.33381179443688591</v>
      </c>
      <c r="J1268" s="8">
        <f t="shared" si="238"/>
        <v>58.64705166969307</v>
      </c>
      <c r="K1268" s="8">
        <f t="shared" si="239"/>
        <v>26.871780288109576</v>
      </c>
      <c r="L1268" s="8">
        <f t="shared" si="239"/>
        <v>59.039737137419735</v>
      </c>
    </row>
    <row r="1269" spans="1:12" s="1" customFormat="1" x14ac:dyDescent="0.2">
      <c r="A1269" s="9" t="s">
        <v>127</v>
      </c>
      <c r="B1269" s="7">
        <v>163654.247</v>
      </c>
      <c r="C1269" s="7">
        <v>443878.58</v>
      </c>
      <c r="D1269" s="7">
        <v>162434.02900000001</v>
      </c>
      <c r="E1269" s="7">
        <v>606312.60900000005</v>
      </c>
      <c r="F1269" s="7">
        <v>185588.52100000001</v>
      </c>
      <c r="G1269" s="7">
        <v>673954.77</v>
      </c>
      <c r="H1269" s="25">
        <f>H1270+H1271</f>
        <v>100</v>
      </c>
      <c r="I1269" s="25">
        <f>I1270+I1271</f>
        <v>99.999999999999986</v>
      </c>
      <c r="J1269" s="8">
        <f t="shared" si="238"/>
        <v>99.25439270757208</v>
      </c>
      <c r="K1269" s="8">
        <f t="shared" si="239"/>
        <v>87.523747764550592</v>
      </c>
      <c r="L1269" s="8">
        <f t="shared" si="239"/>
        <v>89.963397543725378</v>
      </c>
    </row>
    <row r="1270" spans="1:12" s="1" customFormat="1" x14ac:dyDescent="0.2">
      <c r="A1270" s="6" t="s">
        <v>10</v>
      </c>
      <c r="B1270" s="7">
        <v>115863.67999999999</v>
      </c>
      <c r="C1270" s="7">
        <v>404288.4</v>
      </c>
      <c r="D1270" s="7">
        <v>154004.38</v>
      </c>
      <c r="E1270" s="7">
        <v>558292.79299999995</v>
      </c>
      <c r="F1270" s="7">
        <v>152715.69200000001</v>
      </c>
      <c r="G1270" s="7">
        <v>569051.45299999998</v>
      </c>
      <c r="H1270" s="25">
        <f>D1270/D1269*100</f>
        <v>94.810416849292096</v>
      </c>
      <c r="I1270" s="25">
        <f>E1270/E1269*100</f>
        <v>92.080023524630334</v>
      </c>
      <c r="J1270" s="8">
        <f t="shared" si="238"/>
        <v>132.91859882234021</v>
      </c>
      <c r="K1270" s="8">
        <f t="shared" si="239"/>
        <v>100.84384779528746</v>
      </c>
      <c r="L1270" s="8">
        <f t="shared" si="239"/>
        <v>98.109369558186501</v>
      </c>
    </row>
    <row r="1271" spans="1:12" s="1" customFormat="1" x14ac:dyDescent="0.2">
      <c r="A1271" s="9" t="s">
        <v>11</v>
      </c>
      <c r="B1271" s="7">
        <v>47790.567000000003</v>
      </c>
      <c r="C1271" s="7">
        <v>39590.18</v>
      </c>
      <c r="D1271" s="7">
        <v>8429.6489999999994</v>
      </c>
      <c r="E1271" s="7">
        <v>48019.815999999999</v>
      </c>
      <c r="F1271" s="7">
        <v>32872.828999999998</v>
      </c>
      <c r="G1271" s="7">
        <v>104903.317</v>
      </c>
      <c r="H1271" s="25">
        <f>D1271/D1269*100</f>
        <v>5.1895831507079091</v>
      </c>
      <c r="I1271" s="25">
        <f>E1271/E1269*100</f>
        <v>7.919976475369654</v>
      </c>
      <c r="J1271" s="8">
        <f t="shared" si="238"/>
        <v>17.638729835534278</v>
      </c>
      <c r="K1271" s="8">
        <f t="shared" si="239"/>
        <v>25.643211297695128</v>
      </c>
      <c r="L1271" s="8">
        <f t="shared" si="239"/>
        <v>45.775307562486326</v>
      </c>
    </row>
    <row r="1272" spans="1:12" s="1" customFormat="1" x14ac:dyDescent="0.2">
      <c r="A1272" s="9" t="s">
        <v>12</v>
      </c>
      <c r="B1272" s="7"/>
      <c r="C1272" s="7"/>
      <c r="D1272" s="7"/>
      <c r="E1272" s="7"/>
      <c r="F1272" s="7"/>
      <c r="G1272" s="7"/>
      <c r="H1272" s="46"/>
      <c r="I1272" s="46"/>
      <c r="J1272" s="46"/>
      <c r="K1272" s="46"/>
      <c r="L1272" s="46"/>
    </row>
    <row r="1273" spans="1:12" s="1" customFormat="1" x14ac:dyDescent="0.2">
      <c r="A1273" s="3" t="s">
        <v>195</v>
      </c>
      <c r="B1273" s="7">
        <v>46.058999999999997</v>
      </c>
      <c r="C1273" s="7">
        <v>660.09699999999998</v>
      </c>
      <c r="D1273" s="7">
        <v>98.332999999999998</v>
      </c>
      <c r="E1273" s="7">
        <v>660.09699999999998</v>
      </c>
      <c r="F1273" s="7">
        <v>352.75200000000001</v>
      </c>
      <c r="G1273" s="7">
        <v>2733.2919999999999</v>
      </c>
      <c r="H1273" s="25">
        <f>H1274+H1275+H1276</f>
        <v>100</v>
      </c>
      <c r="I1273" s="25">
        <f>I1274+I1275+I1276</f>
        <v>100.00000000000001</v>
      </c>
      <c r="J1273" s="80">
        <f>D1273/B1273</f>
        <v>2.1349356260448555</v>
      </c>
      <c r="K1273" s="8">
        <f t="shared" ref="K1273:L1275" si="240">D1273/F1273*100</f>
        <v>27.875958180251281</v>
      </c>
      <c r="L1273" s="8">
        <f t="shared" si="240"/>
        <v>24.150255442887186</v>
      </c>
    </row>
    <row r="1274" spans="1:12" s="1" customFormat="1" x14ac:dyDescent="0.2">
      <c r="A1274" s="6" t="s">
        <v>7</v>
      </c>
      <c r="B1274" s="7">
        <v>0.33300000000000002</v>
      </c>
      <c r="C1274" s="7">
        <v>2.3330000000000002</v>
      </c>
      <c r="D1274" s="7">
        <v>0.33300000000000002</v>
      </c>
      <c r="E1274" s="7">
        <v>2.6669999999999998</v>
      </c>
      <c r="F1274" s="7">
        <v>1.667</v>
      </c>
      <c r="G1274" s="7">
        <v>6.6669999999999998</v>
      </c>
      <c r="H1274" s="25">
        <f>D1274/D1273*100</f>
        <v>0.33864521574649409</v>
      </c>
      <c r="I1274" s="25">
        <f>E1274/E1273*100</f>
        <v>0.40403152869956988</v>
      </c>
      <c r="J1274" s="8">
        <f>D1274/B1274*100</f>
        <v>100</v>
      </c>
      <c r="K1274" s="8">
        <f t="shared" si="240"/>
        <v>19.976004799040194</v>
      </c>
      <c r="L1274" s="8">
        <f t="shared" si="240"/>
        <v>40.002999850007498</v>
      </c>
    </row>
    <row r="1275" spans="1:12" s="1" customFormat="1" x14ac:dyDescent="0.2">
      <c r="A1275" s="9" t="s">
        <v>8</v>
      </c>
      <c r="B1275" s="7">
        <v>45.725999999999999</v>
      </c>
      <c r="C1275" s="7">
        <v>494.21600000000001</v>
      </c>
      <c r="D1275" s="7">
        <v>98</v>
      </c>
      <c r="E1275" s="7">
        <v>592.21600000000001</v>
      </c>
      <c r="F1275" s="7">
        <v>351.08499999999998</v>
      </c>
      <c r="G1275" s="7">
        <v>1301.68</v>
      </c>
      <c r="H1275" s="25">
        <f>D1275/D1273*100</f>
        <v>99.661354784253504</v>
      </c>
      <c r="I1275" s="25">
        <f>E1275/E1273*100</f>
        <v>89.716511361209044</v>
      </c>
      <c r="J1275" s="80">
        <f>D1275/B1275</f>
        <v>2.1432008047937718</v>
      </c>
      <c r="K1275" s="8">
        <f t="shared" si="240"/>
        <v>27.913468248429869</v>
      </c>
      <c r="L1275" s="8">
        <f t="shared" si="240"/>
        <v>45.496281728228134</v>
      </c>
    </row>
    <row r="1276" spans="1:12" s="1" customFormat="1" x14ac:dyDescent="0.2">
      <c r="A1276" s="9" t="s">
        <v>9</v>
      </c>
      <c r="B1276" s="7">
        <v>0</v>
      </c>
      <c r="C1276" s="7">
        <v>163.548</v>
      </c>
      <c r="D1276" s="7">
        <v>0</v>
      </c>
      <c r="E1276" s="7">
        <v>65.213999999999999</v>
      </c>
      <c r="F1276" s="7">
        <v>0</v>
      </c>
      <c r="G1276" s="7">
        <v>1424.9449999999999</v>
      </c>
      <c r="H1276" s="25">
        <f>D1276/D1273*100</f>
        <v>0</v>
      </c>
      <c r="I1276" s="25">
        <f>E1276/E1273*100</f>
        <v>9.8794571100913959</v>
      </c>
      <c r="J1276" s="8">
        <v>0</v>
      </c>
      <c r="K1276" s="8">
        <v>0</v>
      </c>
      <c r="L1276" s="8">
        <f>E1276/G1276*100</f>
        <v>4.5765976932443007</v>
      </c>
    </row>
    <row r="1277" spans="1:12" s="1" customFormat="1" x14ac:dyDescent="0.2">
      <c r="A1277" s="6" t="s">
        <v>10</v>
      </c>
      <c r="B1277" s="7">
        <v>46.058999999999997</v>
      </c>
      <c r="C1277" s="7">
        <v>660.09699999999998</v>
      </c>
      <c r="D1277" s="7">
        <v>98.332999999999998</v>
      </c>
      <c r="E1277" s="7">
        <v>660.09699999999998</v>
      </c>
      <c r="F1277" s="7">
        <v>352.75200000000001</v>
      </c>
      <c r="G1277" s="7">
        <v>2733.2919999999999</v>
      </c>
      <c r="H1277" s="25">
        <f>H1278+H1279</f>
        <v>100</v>
      </c>
      <c r="I1277" s="25">
        <f>I1278+I1279</f>
        <v>100</v>
      </c>
      <c r="J1277" s="80">
        <f>D1277/B1277</f>
        <v>2.1349356260448555</v>
      </c>
      <c r="K1277" s="8">
        <f>D1277/F1277*100</f>
        <v>27.875958180251281</v>
      </c>
      <c r="L1277" s="8">
        <f>E1277/G1277*100</f>
        <v>24.150255442887186</v>
      </c>
    </row>
    <row r="1278" spans="1:12" s="1" customFormat="1" x14ac:dyDescent="0.2">
      <c r="A1278" s="9" t="s">
        <v>11</v>
      </c>
      <c r="B1278" s="7">
        <v>40</v>
      </c>
      <c r="C1278" s="7">
        <v>660.09699999999998</v>
      </c>
      <c r="D1278" s="7">
        <v>0</v>
      </c>
      <c r="E1278" s="7">
        <v>660.09699999999998</v>
      </c>
      <c r="F1278" s="7">
        <v>20.474</v>
      </c>
      <c r="G1278" s="7">
        <v>2733.2919999999999</v>
      </c>
      <c r="H1278" s="25">
        <f>D1278/D1277*100</f>
        <v>0</v>
      </c>
      <c r="I1278" s="25">
        <f>E1278/E1277*100</f>
        <v>100</v>
      </c>
      <c r="J1278" s="8">
        <f>D1278/B1278*100</f>
        <v>0</v>
      </c>
      <c r="K1278" s="8">
        <f>D1278/F1278*100</f>
        <v>0</v>
      </c>
      <c r="L1278" s="8">
        <f>E1278/G1278*100</f>
        <v>24.150255442887186</v>
      </c>
    </row>
    <row r="1279" spans="1:12" s="1" customFormat="1" x14ac:dyDescent="0.2">
      <c r="A1279" s="9" t="s">
        <v>12</v>
      </c>
      <c r="B1279" s="7">
        <v>6.0590000000000002</v>
      </c>
      <c r="C1279" s="7">
        <v>0</v>
      </c>
      <c r="D1279" s="7">
        <v>98.332999999999998</v>
      </c>
      <c r="E1279" s="7">
        <v>0</v>
      </c>
      <c r="F1279" s="7">
        <v>332.27800000000002</v>
      </c>
      <c r="G1279" s="7">
        <v>0</v>
      </c>
      <c r="H1279" s="25">
        <f>D1279/D1277*100</f>
        <v>100</v>
      </c>
      <c r="I1279" s="25">
        <f>E1279/E1277*100</f>
        <v>0</v>
      </c>
      <c r="J1279" s="10"/>
      <c r="K1279" s="8">
        <f>D1279/F1279*100</f>
        <v>29.593593316439847</v>
      </c>
      <c r="L1279" s="8">
        <v>0</v>
      </c>
    </row>
    <row r="1280" spans="1:12" s="1" customFormat="1" x14ac:dyDescent="0.2">
      <c r="A1280" s="3" t="s">
        <v>196</v>
      </c>
      <c r="B1280" s="7"/>
      <c r="C1280" s="7"/>
      <c r="D1280" s="7"/>
      <c r="E1280" s="7"/>
      <c r="F1280" s="7"/>
      <c r="G1280" s="7"/>
      <c r="H1280" s="46"/>
      <c r="I1280" s="46"/>
      <c r="J1280" s="46"/>
      <c r="K1280" s="46"/>
      <c r="L1280" s="46"/>
    </row>
    <row r="1281" spans="1:12" s="1" customFormat="1" x14ac:dyDescent="0.2">
      <c r="A1281" s="6" t="s">
        <v>7</v>
      </c>
      <c r="B1281" s="7">
        <v>118840.97500000001</v>
      </c>
      <c r="C1281" s="7">
        <v>317803.49300000002</v>
      </c>
      <c r="D1281" s="7">
        <v>126722.651</v>
      </c>
      <c r="E1281" s="7">
        <v>443637.90899999999</v>
      </c>
      <c r="F1281" s="7">
        <v>146949.17300000001</v>
      </c>
      <c r="G1281" s="7">
        <v>520094.011</v>
      </c>
      <c r="H1281" s="25">
        <f>H1282+H1283+H1284</f>
        <v>100</v>
      </c>
      <c r="I1281" s="25">
        <f>I1282+I1283+I1284</f>
        <v>100</v>
      </c>
      <c r="J1281" s="8">
        <f>D1281/B1281*100</f>
        <v>106.63211994011323</v>
      </c>
      <c r="K1281" s="8">
        <f t="shared" ref="K1281:L1283" si="241">D1281/F1281*100</f>
        <v>86.235702054614478</v>
      </c>
      <c r="L1281" s="8">
        <f t="shared" si="241"/>
        <v>85.299561159530441</v>
      </c>
    </row>
    <row r="1282" spans="1:12" s="1" customFormat="1" x14ac:dyDescent="0.2">
      <c r="A1282" s="9" t="s">
        <v>8</v>
      </c>
      <c r="B1282" s="7">
        <v>118830</v>
      </c>
      <c r="C1282" s="7">
        <v>317753</v>
      </c>
      <c r="D1282" s="7">
        <v>119150</v>
      </c>
      <c r="E1282" s="7">
        <v>436903</v>
      </c>
      <c r="F1282" s="7">
        <v>146925</v>
      </c>
      <c r="G1282" s="7">
        <v>520049</v>
      </c>
      <c r="H1282" s="25">
        <f>D1282/D1281*100</f>
        <v>94.024232494946773</v>
      </c>
      <c r="I1282" s="25">
        <f>E1282/E1281*100</f>
        <v>98.481890554578371</v>
      </c>
      <c r="J1282" s="8">
        <f>D1282/B1282*100</f>
        <v>100.26929226626274</v>
      </c>
      <c r="K1282" s="8">
        <f t="shared" si="241"/>
        <v>81.095797175429638</v>
      </c>
      <c r="L1282" s="8">
        <f t="shared" si="241"/>
        <v>84.011891187176587</v>
      </c>
    </row>
    <row r="1283" spans="1:12" s="1" customFormat="1" x14ac:dyDescent="0.2">
      <c r="A1283" s="9" t="s">
        <v>9</v>
      </c>
      <c r="B1283" s="7">
        <v>10.975</v>
      </c>
      <c r="C1283" s="7">
        <v>50.493000000000002</v>
      </c>
      <c r="D1283" s="7">
        <v>8.5500000000000007</v>
      </c>
      <c r="E1283" s="7">
        <v>59.042999999999999</v>
      </c>
      <c r="F1283" s="7">
        <v>24.172999999999998</v>
      </c>
      <c r="G1283" s="7">
        <v>45.011000000000003</v>
      </c>
      <c r="H1283" s="25">
        <f>D1283/D1281*100</f>
        <v>6.7470179423566512E-3</v>
      </c>
      <c r="I1283" s="25">
        <f>E1283/E1281*100</f>
        <v>1.3308826590831309E-2</v>
      </c>
      <c r="J1283" s="8">
        <f>D1283/B1283*100</f>
        <v>77.904328018223239</v>
      </c>
      <c r="K1283" s="8">
        <f t="shared" si="241"/>
        <v>35.370040954784272</v>
      </c>
      <c r="L1283" s="8">
        <f t="shared" si="241"/>
        <v>131.17460176401323</v>
      </c>
    </row>
    <row r="1284" spans="1:12" s="1" customFormat="1" x14ac:dyDescent="0.2">
      <c r="A1284" s="9" t="s">
        <v>127</v>
      </c>
      <c r="B1284" s="7">
        <v>0</v>
      </c>
      <c r="C1284" s="7">
        <v>0</v>
      </c>
      <c r="D1284" s="7">
        <v>7564.1009999999997</v>
      </c>
      <c r="E1284" s="7">
        <v>6675.866</v>
      </c>
      <c r="F1284" s="7">
        <v>0</v>
      </c>
      <c r="G1284" s="7">
        <v>0</v>
      </c>
      <c r="H1284" s="25">
        <f>D1284/D1281*100</f>
        <v>5.9690204871108641</v>
      </c>
      <c r="I1284" s="25">
        <f>E1284/E1281*100</f>
        <v>1.5048006188307952</v>
      </c>
      <c r="J1284" s="8">
        <v>0</v>
      </c>
      <c r="K1284" s="8">
        <v>0</v>
      </c>
      <c r="L1284" s="8">
        <v>0</v>
      </c>
    </row>
    <row r="1285" spans="1:12" s="1" customFormat="1" x14ac:dyDescent="0.2">
      <c r="A1285" s="6" t="s">
        <v>10</v>
      </c>
      <c r="B1285" s="7">
        <v>118840.97500000001</v>
      </c>
      <c r="C1285" s="7">
        <v>317803.49300000002</v>
      </c>
      <c r="D1285" s="7">
        <v>126722.651</v>
      </c>
      <c r="E1285" s="7">
        <v>443637.90899999999</v>
      </c>
      <c r="F1285" s="7">
        <v>146949.17300000001</v>
      </c>
      <c r="G1285" s="7">
        <v>520094.011</v>
      </c>
      <c r="H1285" s="25">
        <f>H1286+H1287</f>
        <v>100</v>
      </c>
      <c r="I1285" s="25">
        <f>I1286+I1287</f>
        <v>100</v>
      </c>
      <c r="J1285" s="8">
        <f>D1285/B1285*100</f>
        <v>106.63211994011323</v>
      </c>
      <c r="K1285" s="8">
        <f t="shared" ref="K1285:L1287" si="242">D1285/F1285*100</f>
        <v>86.235702054614478</v>
      </c>
      <c r="L1285" s="8">
        <f t="shared" si="242"/>
        <v>85.299561159530441</v>
      </c>
    </row>
    <row r="1286" spans="1:12" s="1" customFormat="1" x14ac:dyDescent="0.2">
      <c r="A1286" s="9" t="s">
        <v>11</v>
      </c>
      <c r="B1286" s="7">
        <v>78182.44</v>
      </c>
      <c r="C1286" s="7">
        <v>316915.27</v>
      </c>
      <c r="D1286" s="7">
        <v>126722.651</v>
      </c>
      <c r="E1286" s="7">
        <v>443637.90899999999</v>
      </c>
      <c r="F1286" s="7">
        <v>134535.182</v>
      </c>
      <c r="G1286" s="7">
        <v>480455.89799999999</v>
      </c>
      <c r="H1286" s="25">
        <f>D1286/D1285*100</f>
        <v>100</v>
      </c>
      <c r="I1286" s="25">
        <f>E1286/E1285*100</f>
        <v>100</v>
      </c>
      <c r="J1286" s="8">
        <f>D1286/B1286*100</f>
        <v>162.08582259648074</v>
      </c>
      <c r="K1286" s="8">
        <f t="shared" si="242"/>
        <v>94.192945753029861</v>
      </c>
      <c r="L1286" s="8">
        <f t="shared" si="242"/>
        <v>92.33686397580658</v>
      </c>
    </row>
    <row r="1287" spans="1:12" s="1" customFormat="1" x14ac:dyDescent="0.2">
      <c r="A1287" s="9" t="s">
        <v>12</v>
      </c>
      <c r="B1287" s="7">
        <v>40658.535000000003</v>
      </c>
      <c r="C1287" s="7">
        <v>888.22299999999996</v>
      </c>
      <c r="D1287" s="7">
        <v>0</v>
      </c>
      <c r="E1287" s="7">
        <v>0</v>
      </c>
      <c r="F1287" s="7">
        <v>12413.991</v>
      </c>
      <c r="G1287" s="7">
        <v>39638.112999999998</v>
      </c>
      <c r="H1287" s="25">
        <f>D1287/D1285*100</f>
        <v>0</v>
      </c>
      <c r="I1287" s="25">
        <f>E1287/E1285*100</f>
        <v>0</v>
      </c>
      <c r="J1287" s="8">
        <f>D1287/B1287*100</f>
        <v>0</v>
      </c>
      <c r="K1287" s="8">
        <f t="shared" si="242"/>
        <v>0</v>
      </c>
      <c r="L1287" s="8">
        <f t="shared" si="242"/>
        <v>0</v>
      </c>
    </row>
    <row r="1288" spans="1:12" s="1" customFormat="1" x14ac:dyDescent="0.2">
      <c r="A1288" s="3" t="s">
        <v>197</v>
      </c>
      <c r="B1288" s="7"/>
      <c r="C1288" s="7"/>
      <c r="D1288" s="7"/>
      <c r="E1288" s="7"/>
      <c r="F1288" s="7"/>
      <c r="G1288" s="7"/>
      <c r="H1288" s="46"/>
      <c r="I1288" s="46"/>
      <c r="J1288" s="46"/>
      <c r="K1288" s="46"/>
      <c r="L1288" s="46"/>
    </row>
    <row r="1289" spans="1:12" s="1" customFormat="1" x14ac:dyDescent="0.2">
      <c r="A1289" s="6" t="s">
        <v>7</v>
      </c>
      <c r="B1289" s="7">
        <v>17694.007000000001</v>
      </c>
      <c r="C1289" s="7">
        <v>52026.427000000003</v>
      </c>
      <c r="D1289" s="7">
        <v>16005.475</v>
      </c>
      <c r="E1289" s="7">
        <v>68031.902000000002</v>
      </c>
      <c r="F1289" s="7">
        <v>12912.88</v>
      </c>
      <c r="G1289" s="7">
        <v>54032.396999999997</v>
      </c>
      <c r="H1289" s="25">
        <f>H1290+H1291</f>
        <v>99.999999999999986</v>
      </c>
      <c r="I1289" s="25">
        <f>I1290+I1291</f>
        <v>100</v>
      </c>
      <c r="J1289" s="8">
        <f>D1289/B1289*100</f>
        <v>90.457040058817654</v>
      </c>
      <c r="K1289" s="8">
        <f t="shared" ref="K1289:L1294" si="243">D1289/F1289*100</f>
        <v>123.94969209037798</v>
      </c>
      <c r="L1289" s="8">
        <f t="shared" si="243"/>
        <v>125.90946501966221</v>
      </c>
    </row>
    <row r="1290" spans="1:12" s="1" customFormat="1" x14ac:dyDescent="0.2">
      <c r="A1290" s="9" t="s">
        <v>8</v>
      </c>
      <c r="B1290" s="7">
        <v>17336</v>
      </c>
      <c r="C1290" s="7">
        <v>51188</v>
      </c>
      <c r="D1290" s="7">
        <v>15944</v>
      </c>
      <c r="E1290" s="7">
        <v>67132</v>
      </c>
      <c r="F1290" s="7">
        <v>12473</v>
      </c>
      <c r="G1290" s="7">
        <v>52525</v>
      </c>
      <c r="H1290" s="25">
        <f>D1290/D1289*100</f>
        <v>99.615912679879841</v>
      </c>
      <c r="I1290" s="25">
        <f>E1290/E1289*100</f>
        <v>98.677235277061641</v>
      </c>
      <c r="J1290" s="8">
        <f>D1290/B1290*100</f>
        <v>91.970466082141215</v>
      </c>
      <c r="K1290" s="8">
        <f t="shared" si="243"/>
        <v>127.82810871482401</v>
      </c>
      <c r="L1290" s="8">
        <f t="shared" si="243"/>
        <v>127.80961446930033</v>
      </c>
    </row>
    <row r="1291" spans="1:12" s="1" customFormat="1" x14ac:dyDescent="0.2">
      <c r="A1291" s="9" t="s">
        <v>9</v>
      </c>
      <c r="B1291" s="7">
        <v>358.00700000000001</v>
      </c>
      <c r="C1291" s="7">
        <v>838.42700000000002</v>
      </c>
      <c r="D1291" s="7">
        <v>61.475000000000001</v>
      </c>
      <c r="E1291" s="7">
        <v>899.90200000000004</v>
      </c>
      <c r="F1291" s="7">
        <v>439.88</v>
      </c>
      <c r="G1291" s="7">
        <v>1507.3969999999999</v>
      </c>
      <c r="H1291" s="25">
        <f>D1291/D1289*100</f>
        <v>0.3840873201201464</v>
      </c>
      <c r="I1291" s="25">
        <f>E1291/E1289*100</f>
        <v>1.322764722938365</v>
      </c>
      <c r="J1291" s="8">
        <f>D1291/B1291*100</f>
        <v>17.171451954850045</v>
      </c>
      <c r="K1291" s="8">
        <f t="shared" si="243"/>
        <v>13.975402382467946</v>
      </c>
      <c r="L1291" s="8">
        <f t="shared" si="243"/>
        <v>59.699070649603257</v>
      </c>
    </row>
    <row r="1292" spans="1:12" s="1" customFormat="1" x14ac:dyDescent="0.2">
      <c r="A1292" s="6" t="s">
        <v>10</v>
      </c>
      <c r="B1292" s="7">
        <v>17694.007000000001</v>
      </c>
      <c r="C1292" s="7">
        <v>52026.427000000003</v>
      </c>
      <c r="D1292" s="7">
        <v>16005.475</v>
      </c>
      <c r="E1292" s="7">
        <v>68031.902000000002</v>
      </c>
      <c r="F1292" s="7">
        <v>12912.88</v>
      </c>
      <c r="G1292" s="7">
        <v>54032.396999999997</v>
      </c>
      <c r="H1292" s="25">
        <f>H1293+H1294</f>
        <v>100</v>
      </c>
      <c r="I1292" s="25">
        <f>I1293+I1294</f>
        <v>99.999999999999986</v>
      </c>
      <c r="J1292" s="8">
        <f>D1292/B1292*100</f>
        <v>90.457040058817654</v>
      </c>
      <c r="K1292" s="8">
        <f t="shared" si="243"/>
        <v>123.94969209037798</v>
      </c>
      <c r="L1292" s="8">
        <f t="shared" si="243"/>
        <v>125.90946501966221</v>
      </c>
    </row>
    <row r="1293" spans="1:12" s="1" customFormat="1" x14ac:dyDescent="0.2">
      <c r="A1293" s="9" t="s">
        <v>11</v>
      </c>
      <c r="B1293" s="7">
        <v>17123.555</v>
      </c>
      <c r="C1293" s="7">
        <v>42252.796999999999</v>
      </c>
      <c r="D1293" s="7">
        <v>13013.87</v>
      </c>
      <c r="E1293" s="7">
        <v>55266.667999999998</v>
      </c>
      <c r="F1293" s="7">
        <v>8636.232</v>
      </c>
      <c r="G1293" s="7">
        <v>38814.087</v>
      </c>
      <c r="H1293" s="25">
        <f>D1293/D1292*100</f>
        <v>81.308864622886858</v>
      </c>
      <c r="I1293" s="25">
        <f>E1293/E1292*100</f>
        <v>81.236399946601509</v>
      </c>
      <c r="J1293" s="8">
        <f>D1293/B1293*100</f>
        <v>75.999814290899295</v>
      </c>
      <c r="K1293" s="8">
        <f t="shared" si="243"/>
        <v>150.68921261031431</v>
      </c>
      <c r="L1293" s="8">
        <f t="shared" si="243"/>
        <v>142.38816953236591</v>
      </c>
    </row>
    <row r="1294" spans="1:12" s="1" customFormat="1" x14ac:dyDescent="0.2">
      <c r="A1294" s="9" t="s">
        <v>12</v>
      </c>
      <c r="B1294" s="7">
        <v>570.452</v>
      </c>
      <c r="C1294" s="7">
        <v>9773.6299999999992</v>
      </c>
      <c r="D1294" s="7">
        <v>2991.605</v>
      </c>
      <c r="E1294" s="7">
        <v>12765.234</v>
      </c>
      <c r="F1294" s="7">
        <v>4276.6480000000001</v>
      </c>
      <c r="G1294" s="7">
        <v>15218.31</v>
      </c>
      <c r="H1294" s="25">
        <f>D1294/D1292*100</f>
        <v>18.691135377113145</v>
      </c>
      <c r="I1294" s="25">
        <f>E1294/E1292*100</f>
        <v>18.763600053398477</v>
      </c>
      <c r="J1294" s="10"/>
      <c r="K1294" s="8">
        <f t="shared" si="243"/>
        <v>69.95209799824535</v>
      </c>
      <c r="L1294" s="8">
        <f t="shared" si="243"/>
        <v>83.880759427295146</v>
      </c>
    </row>
    <row r="1295" spans="1:12" s="1" customFormat="1" x14ac:dyDescent="0.2">
      <c r="A1295" s="3" t="s">
        <v>198</v>
      </c>
      <c r="B1295" s="7"/>
      <c r="C1295" s="7"/>
      <c r="D1295" s="7"/>
      <c r="E1295" s="7"/>
      <c r="F1295" s="7"/>
      <c r="G1295" s="7"/>
      <c r="H1295" s="46"/>
      <c r="I1295" s="46"/>
      <c r="J1295" s="46"/>
      <c r="K1295" s="46"/>
      <c r="L1295" s="46"/>
    </row>
    <row r="1296" spans="1:12" s="1" customFormat="1" x14ac:dyDescent="0.2">
      <c r="A1296" s="6" t="s">
        <v>7</v>
      </c>
      <c r="B1296" s="7" t="s">
        <v>24</v>
      </c>
      <c r="C1296" s="7">
        <v>27652</v>
      </c>
      <c r="D1296" s="7" t="s">
        <v>24</v>
      </c>
      <c r="E1296" s="7">
        <v>37103</v>
      </c>
      <c r="F1296" s="7" t="s">
        <v>24</v>
      </c>
      <c r="G1296" s="7">
        <v>33723</v>
      </c>
      <c r="H1296" s="25"/>
      <c r="I1296" s="25">
        <f>I1297+I1298</f>
        <v>100</v>
      </c>
      <c r="J1296" s="8"/>
      <c r="K1296" s="8"/>
      <c r="L1296" s="8">
        <f>E1296/G1296*100</f>
        <v>110.02283308127984</v>
      </c>
    </row>
    <row r="1297" spans="1:12" s="1" customFormat="1" x14ac:dyDescent="0.2">
      <c r="A1297" s="9" t="s">
        <v>8</v>
      </c>
      <c r="B1297" s="7" t="s">
        <v>24</v>
      </c>
      <c r="C1297" s="7">
        <v>27652</v>
      </c>
      <c r="D1297" s="7" t="s">
        <v>24</v>
      </c>
      <c r="E1297" s="7">
        <v>37103</v>
      </c>
      <c r="F1297" s="7" t="s">
        <v>24</v>
      </c>
      <c r="G1297" s="7">
        <v>33723</v>
      </c>
      <c r="H1297" s="25"/>
      <c r="I1297" s="25">
        <f>E1297/E1296*100</f>
        <v>100</v>
      </c>
      <c r="J1297" s="8"/>
      <c r="K1297" s="8"/>
      <c r="L1297" s="8">
        <f>E1297/G1297*100</f>
        <v>110.02283308127984</v>
      </c>
    </row>
    <row r="1298" spans="1:12" s="1" customFormat="1" x14ac:dyDescent="0.2">
      <c r="A1298" s="9" t="s">
        <v>9</v>
      </c>
      <c r="B1298" s="7">
        <v>0</v>
      </c>
      <c r="C1298" s="7">
        <v>0</v>
      </c>
      <c r="D1298" s="7">
        <v>0</v>
      </c>
      <c r="E1298" s="7">
        <v>0</v>
      </c>
      <c r="F1298" s="7">
        <v>0</v>
      </c>
      <c r="G1298" s="7">
        <v>0</v>
      </c>
      <c r="H1298" s="25"/>
      <c r="I1298" s="25">
        <f>E1298/E1296*100</f>
        <v>0</v>
      </c>
      <c r="J1298" s="8">
        <v>0</v>
      </c>
      <c r="K1298" s="8">
        <v>0</v>
      </c>
      <c r="L1298" s="8">
        <v>0</v>
      </c>
    </row>
    <row r="1299" spans="1:12" s="1" customFormat="1" x14ac:dyDescent="0.2">
      <c r="A1299" s="6" t="s">
        <v>10</v>
      </c>
      <c r="B1299" s="7">
        <v>9455</v>
      </c>
      <c r="C1299" s="7">
        <v>27652</v>
      </c>
      <c r="D1299" s="7">
        <v>9451</v>
      </c>
      <c r="E1299" s="7">
        <v>37103</v>
      </c>
      <c r="F1299" s="7">
        <v>7767</v>
      </c>
      <c r="G1299" s="7">
        <v>33723</v>
      </c>
      <c r="H1299" s="25">
        <f>H1300+H1301</f>
        <v>100</v>
      </c>
      <c r="I1299" s="25">
        <f>I1300+I1301</f>
        <v>100</v>
      </c>
      <c r="J1299" s="8">
        <f>D1299/B1299*100</f>
        <v>99.957694341618179</v>
      </c>
      <c r="K1299" s="8">
        <f>D1299/F1299*100</f>
        <v>121.68147289815887</v>
      </c>
      <c r="L1299" s="8">
        <f>E1299/G1299*100</f>
        <v>110.02283308127984</v>
      </c>
    </row>
    <row r="1300" spans="1:12" s="1" customFormat="1" x14ac:dyDescent="0.2">
      <c r="A1300" s="9" t="s">
        <v>11</v>
      </c>
      <c r="B1300" s="7">
        <v>3700.22</v>
      </c>
      <c r="C1300" s="7">
        <v>7968.79</v>
      </c>
      <c r="D1300" s="7">
        <v>1054.81</v>
      </c>
      <c r="E1300" s="7">
        <v>9023.6</v>
      </c>
      <c r="F1300" s="7">
        <v>26.96</v>
      </c>
      <c r="G1300" s="7">
        <v>7113.58</v>
      </c>
      <c r="H1300" s="25">
        <f>D1300/D1299*100</f>
        <v>11.160829541847422</v>
      </c>
      <c r="I1300" s="25">
        <f>E1300/E1299*100</f>
        <v>24.3204053580573</v>
      </c>
      <c r="J1300" s="8">
        <f>D1300/B1300*100</f>
        <v>28.506683386393238</v>
      </c>
      <c r="K1300" s="10"/>
      <c r="L1300" s="8">
        <f>E1300/G1300*100</f>
        <v>126.85033414961244</v>
      </c>
    </row>
    <row r="1301" spans="1:12" s="1" customFormat="1" x14ac:dyDescent="0.2">
      <c r="A1301" s="9" t="s">
        <v>12</v>
      </c>
      <c r="B1301" s="7">
        <v>5754.78</v>
      </c>
      <c r="C1301" s="7">
        <v>19683.21</v>
      </c>
      <c r="D1301" s="7">
        <v>8396.19</v>
      </c>
      <c r="E1301" s="7">
        <v>28079.4</v>
      </c>
      <c r="F1301" s="7">
        <v>7740.04</v>
      </c>
      <c r="G1301" s="7">
        <v>26609.42</v>
      </c>
      <c r="H1301" s="25">
        <f>D1301/D1299*100</f>
        <v>88.83917045815258</v>
      </c>
      <c r="I1301" s="25">
        <f>E1301/E1299*100</f>
        <v>75.6795946419427</v>
      </c>
      <c r="J1301" s="8">
        <f>D1301/B1301*100</f>
        <v>145.89940883926062</v>
      </c>
      <c r="K1301" s="8">
        <f>D1301/F1301*100</f>
        <v>108.477346370303</v>
      </c>
      <c r="L1301" s="8">
        <f>E1301/G1301*100</f>
        <v>105.52428425722921</v>
      </c>
    </row>
    <row r="1302" spans="1:12" s="1" customFormat="1" x14ac:dyDescent="0.2">
      <c r="A1302" s="3" t="s">
        <v>199</v>
      </c>
      <c r="B1302" s="7"/>
      <c r="C1302" s="7"/>
      <c r="D1302" s="7"/>
      <c r="E1302" s="7"/>
      <c r="F1302" s="7"/>
      <c r="G1302" s="7"/>
      <c r="H1302" s="46"/>
      <c r="I1302" s="46"/>
      <c r="J1302" s="46"/>
      <c r="K1302" s="46"/>
      <c r="L1302" s="46"/>
    </row>
    <row r="1303" spans="1:12" s="1" customFormat="1" x14ac:dyDescent="0.2">
      <c r="A1303" s="6" t="s">
        <v>7</v>
      </c>
      <c r="B1303" s="7">
        <v>266016.28100000002</v>
      </c>
      <c r="C1303" s="7">
        <v>763279.31799999997</v>
      </c>
      <c r="D1303" s="7">
        <v>262619.65500000003</v>
      </c>
      <c r="E1303" s="7">
        <v>1025898.972</v>
      </c>
      <c r="F1303" s="7">
        <v>221588.43599999999</v>
      </c>
      <c r="G1303" s="7">
        <v>1015868.446</v>
      </c>
      <c r="H1303" s="25">
        <f>H1304+H1305</f>
        <v>99.999999999999972</v>
      </c>
      <c r="I1303" s="25">
        <f>I1304+I1305</f>
        <v>100</v>
      </c>
      <c r="J1303" s="8">
        <f t="shared" ref="J1303:J1308" si="244">D1303/B1303*100</f>
        <v>98.723151084124822</v>
      </c>
      <c r="K1303" s="8">
        <f t="shared" ref="K1303:L1308" si="245">D1303/F1303*100</f>
        <v>118.51685933646827</v>
      </c>
      <c r="L1303" s="8">
        <f t="shared" si="245"/>
        <v>100.98738434484262</v>
      </c>
    </row>
    <row r="1304" spans="1:12" s="1" customFormat="1" x14ac:dyDescent="0.2">
      <c r="A1304" s="9" t="s">
        <v>8</v>
      </c>
      <c r="B1304" s="7">
        <v>213292.16699999999</v>
      </c>
      <c r="C1304" s="7">
        <v>639874.50100000005</v>
      </c>
      <c r="D1304" s="7">
        <v>223033.16699999999</v>
      </c>
      <c r="E1304" s="7">
        <v>862907.66799999995</v>
      </c>
      <c r="F1304" s="7">
        <v>187565.16699999999</v>
      </c>
      <c r="G1304" s="7">
        <v>891452.66799999995</v>
      </c>
      <c r="H1304" s="25">
        <f>D1304/D1303*100</f>
        <v>84.926304164096152</v>
      </c>
      <c r="I1304" s="25">
        <f>E1304/E1303*100</f>
        <v>84.112343569050779</v>
      </c>
      <c r="J1304" s="8">
        <f t="shared" si="244"/>
        <v>104.56697502632622</v>
      </c>
      <c r="K1304" s="8">
        <f t="shared" si="245"/>
        <v>118.90969446368472</v>
      </c>
      <c r="L1304" s="8">
        <f t="shared" si="245"/>
        <v>96.797923095116019</v>
      </c>
    </row>
    <row r="1305" spans="1:12" s="1" customFormat="1" x14ac:dyDescent="0.2">
      <c r="A1305" s="9" t="s">
        <v>9</v>
      </c>
      <c r="B1305" s="7">
        <v>52724.114000000001</v>
      </c>
      <c r="C1305" s="7">
        <v>123404.817</v>
      </c>
      <c r="D1305" s="7">
        <v>39586.487999999998</v>
      </c>
      <c r="E1305" s="7">
        <v>162991.304</v>
      </c>
      <c r="F1305" s="7">
        <v>34023.269</v>
      </c>
      <c r="G1305" s="7">
        <v>124415.77800000001</v>
      </c>
      <c r="H1305" s="25">
        <f>D1305/D1303*100</f>
        <v>15.073695835903825</v>
      </c>
      <c r="I1305" s="25">
        <f>E1305/E1303*100</f>
        <v>15.887656430949226</v>
      </c>
      <c r="J1305" s="8">
        <f t="shared" si="244"/>
        <v>75.082320017743669</v>
      </c>
      <c r="K1305" s="8">
        <f t="shared" si="245"/>
        <v>116.35121833824962</v>
      </c>
      <c r="L1305" s="8">
        <f t="shared" si="245"/>
        <v>131.00533278022019</v>
      </c>
    </row>
    <row r="1306" spans="1:12" s="1" customFormat="1" x14ac:dyDescent="0.2">
      <c r="A1306" s="6" t="s">
        <v>10</v>
      </c>
      <c r="B1306" s="7">
        <v>266016.28100000002</v>
      </c>
      <c r="C1306" s="7">
        <v>763279.31799999997</v>
      </c>
      <c r="D1306" s="7">
        <v>262619.65500000003</v>
      </c>
      <c r="E1306" s="7">
        <v>1025898.972</v>
      </c>
      <c r="F1306" s="7">
        <v>221588.43599999999</v>
      </c>
      <c r="G1306" s="7">
        <v>1015868.446</v>
      </c>
      <c r="H1306" s="25">
        <f>H1307+H1308</f>
        <v>100</v>
      </c>
      <c r="I1306" s="25">
        <f>I1307+I1308</f>
        <v>100.00000009747549</v>
      </c>
      <c r="J1306" s="8">
        <f t="shared" si="244"/>
        <v>98.723151084124822</v>
      </c>
      <c r="K1306" s="8">
        <f t="shared" si="245"/>
        <v>118.51685933646827</v>
      </c>
      <c r="L1306" s="8">
        <f t="shared" si="245"/>
        <v>100.98738434484262</v>
      </c>
    </row>
    <row r="1307" spans="1:12" s="1" customFormat="1" x14ac:dyDescent="0.2">
      <c r="A1307" s="9" t="s">
        <v>11</v>
      </c>
      <c r="B1307" s="7">
        <v>168694.223</v>
      </c>
      <c r="C1307" s="7">
        <v>518408.50099999999</v>
      </c>
      <c r="D1307" s="7">
        <v>161357.549</v>
      </c>
      <c r="E1307" s="7">
        <v>679766.05700000003</v>
      </c>
      <c r="F1307" s="7">
        <v>135910.609</v>
      </c>
      <c r="G1307" s="7">
        <v>710876.68200000003</v>
      </c>
      <c r="H1307" s="25">
        <f>D1307/D1306*100</f>
        <v>61.441535668760203</v>
      </c>
      <c r="I1307" s="25">
        <f>E1307/E1306*100</f>
        <v>66.260526187563045</v>
      </c>
      <c r="J1307" s="8">
        <f t="shared" si="244"/>
        <v>95.650903824963819</v>
      </c>
      <c r="K1307" s="8">
        <f t="shared" si="245"/>
        <v>118.72329186605293</v>
      </c>
      <c r="L1307" s="8">
        <f t="shared" si="245"/>
        <v>95.623625617811442</v>
      </c>
    </row>
    <row r="1308" spans="1:12" s="1" customFormat="1" x14ac:dyDescent="0.2">
      <c r="A1308" s="9" t="s">
        <v>12</v>
      </c>
      <c r="B1308" s="7">
        <v>97322.058000000005</v>
      </c>
      <c r="C1308" s="7">
        <v>244870.818</v>
      </c>
      <c r="D1308" s="7">
        <v>101262.106</v>
      </c>
      <c r="E1308" s="7">
        <v>346132.91600000003</v>
      </c>
      <c r="F1308" s="7">
        <v>85677.827000000005</v>
      </c>
      <c r="G1308" s="7">
        <v>304991.76400000002</v>
      </c>
      <c r="H1308" s="25">
        <f>D1308/D1306*100</f>
        <v>38.55846433123979</v>
      </c>
      <c r="I1308" s="25">
        <f>E1308/E1306*100</f>
        <v>33.739473909912448</v>
      </c>
      <c r="J1308" s="8">
        <f t="shared" si="244"/>
        <v>104.04846350454282</v>
      </c>
      <c r="K1308" s="8">
        <f t="shared" si="245"/>
        <v>118.18939572311982</v>
      </c>
      <c r="L1308" s="8">
        <f t="shared" si="245"/>
        <v>113.48926654950591</v>
      </c>
    </row>
    <row r="1309" spans="1:12" s="1" customFormat="1" ht="33.75" x14ac:dyDescent="0.2">
      <c r="A1309" s="3" t="s">
        <v>200</v>
      </c>
      <c r="B1309" s="7"/>
      <c r="C1309" s="7"/>
      <c r="D1309" s="7"/>
      <c r="E1309" s="7"/>
      <c r="F1309" s="7"/>
      <c r="G1309" s="7"/>
      <c r="H1309" s="46"/>
      <c r="I1309" s="46"/>
      <c r="J1309" s="46"/>
      <c r="K1309" s="46"/>
      <c r="L1309" s="46"/>
    </row>
    <row r="1310" spans="1:12" s="1" customFormat="1" x14ac:dyDescent="0.2">
      <c r="A1310" s="6" t="s">
        <v>7</v>
      </c>
      <c r="B1310" s="7">
        <v>145103.91099999999</v>
      </c>
      <c r="C1310" s="7">
        <v>443421.58899999998</v>
      </c>
      <c r="D1310" s="7">
        <v>147158.65400000001</v>
      </c>
      <c r="E1310" s="7">
        <v>590580.24300000002</v>
      </c>
      <c r="F1310" s="7">
        <v>141804.83499999999</v>
      </c>
      <c r="G1310" s="7">
        <v>597825.00800000003</v>
      </c>
      <c r="H1310" s="25">
        <f>H1311+H1312</f>
        <v>100</v>
      </c>
      <c r="I1310" s="25">
        <f>I1311+I1312</f>
        <v>99.999999830674994</v>
      </c>
      <c r="J1310" s="8">
        <f t="shared" ref="J1310:J1315" si="246">D1310/B1310*100</f>
        <v>101.41604935789775</v>
      </c>
      <c r="K1310" s="8">
        <f t="shared" ref="K1310:L1315" si="247">D1310/F1310*100</f>
        <v>103.77548410108868</v>
      </c>
      <c r="L1310" s="8">
        <f t="shared" si="247"/>
        <v>98.788146212846286</v>
      </c>
    </row>
    <row r="1311" spans="1:12" s="1" customFormat="1" x14ac:dyDescent="0.2">
      <c r="A1311" s="9" t="s">
        <v>8</v>
      </c>
      <c r="B1311" s="7">
        <v>74315.082999999999</v>
      </c>
      <c r="C1311" s="7">
        <v>212846.58199999999</v>
      </c>
      <c r="D1311" s="7">
        <v>81033.082999999999</v>
      </c>
      <c r="E1311" s="7">
        <v>293879.66499999998</v>
      </c>
      <c r="F1311" s="7">
        <v>70328.082999999999</v>
      </c>
      <c r="G1311" s="7">
        <v>310852.33199999999</v>
      </c>
      <c r="H1311" s="25">
        <f>D1311/D1310*100</f>
        <v>55.065115640429816</v>
      </c>
      <c r="I1311" s="25">
        <f>E1311/E1310*100</f>
        <v>49.761174452291996</v>
      </c>
      <c r="J1311" s="8">
        <f t="shared" si="246"/>
        <v>109.03988763626893</v>
      </c>
      <c r="K1311" s="8">
        <f t="shared" si="247"/>
        <v>115.22151542222471</v>
      </c>
      <c r="L1311" s="8">
        <f t="shared" si="247"/>
        <v>94.539958284758825</v>
      </c>
    </row>
    <row r="1312" spans="1:12" s="1" customFormat="1" x14ac:dyDescent="0.2">
      <c r="A1312" s="9" t="s">
        <v>9</v>
      </c>
      <c r="B1312" s="7">
        <v>70788.827999999994</v>
      </c>
      <c r="C1312" s="7">
        <v>230575.00700000001</v>
      </c>
      <c r="D1312" s="7">
        <v>66125.570999999996</v>
      </c>
      <c r="E1312" s="7">
        <v>296700.57699999999</v>
      </c>
      <c r="F1312" s="7">
        <v>71476.751999999993</v>
      </c>
      <c r="G1312" s="7">
        <v>286972.67599999998</v>
      </c>
      <c r="H1312" s="25">
        <f>D1312/D1310*100</f>
        <v>44.934884359570177</v>
      </c>
      <c r="I1312" s="25">
        <f>E1312/E1310*100</f>
        <v>50.238825378382998</v>
      </c>
      <c r="J1312" s="8">
        <f t="shared" si="246"/>
        <v>93.412439318814549</v>
      </c>
      <c r="K1312" s="8">
        <f t="shared" si="247"/>
        <v>92.513396523669684</v>
      </c>
      <c r="L1312" s="8">
        <f t="shared" si="247"/>
        <v>103.38983527477022</v>
      </c>
    </row>
    <row r="1313" spans="1:12" s="1" customFormat="1" x14ac:dyDescent="0.2">
      <c r="A1313" s="6" t="s">
        <v>10</v>
      </c>
      <c r="B1313" s="7">
        <v>145103.91099999999</v>
      </c>
      <c r="C1313" s="7">
        <v>443421.58899999998</v>
      </c>
      <c r="D1313" s="7">
        <v>147158.65400000001</v>
      </c>
      <c r="E1313" s="7">
        <v>590580.24300000002</v>
      </c>
      <c r="F1313" s="7">
        <v>141804.83499999999</v>
      </c>
      <c r="G1313" s="7">
        <v>597825.00800000003</v>
      </c>
      <c r="H1313" s="25">
        <f>H1314+H1315</f>
        <v>99.999999999999986</v>
      </c>
      <c r="I1313" s="25">
        <f>I1314+I1315</f>
        <v>100</v>
      </c>
      <c r="J1313" s="8">
        <f t="shared" si="246"/>
        <v>101.41604935789775</v>
      </c>
      <c r="K1313" s="8">
        <f t="shared" si="247"/>
        <v>103.77548410108868</v>
      </c>
      <c r="L1313" s="8">
        <f t="shared" si="247"/>
        <v>98.788146212846286</v>
      </c>
    </row>
    <row r="1314" spans="1:12" s="1" customFormat="1" x14ac:dyDescent="0.2">
      <c r="A1314" s="9" t="s">
        <v>11</v>
      </c>
      <c r="B1314" s="7">
        <v>26352.822</v>
      </c>
      <c r="C1314" s="7">
        <v>72050.161999999997</v>
      </c>
      <c r="D1314" s="7">
        <v>22123.473000000002</v>
      </c>
      <c r="E1314" s="7">
        <v>94173.641000000003</v>
      </c>
      <c r="F1314" s="7">
        <v>22980.928</v>
      </c>
      <c r="G1314" s="7">
        <v>71216.273000000001</v>
      </c>
      <c r="H1314" s="25">
        <f>D1314/D1313*100</f>
        <v>15.033756016822498</v>
      </c>
      <c r="I1314" s="25">
        <f>E1314/E1313*100</f>
        <v>15.945951818777656</v>
      </c>
      <c r="J1314" s="8">
        <f t="shared" si="246"/>
        <v>83.951058448313432</v>
      </c>
      <c r="K1314" s="8">
        <f t="shared" si="247"/>
        <v>96.268840840543959</v>
      </c>
      <c r="L1314" s="8">
        <f t="shared" si="247"/>
        <v>132.23612670660259</v>
      </c>
    </row>
    <row r="1315" spans="1:12" s="1" customFormat="1" x14ac:dyDescent="0.2">
      <c r="A1315" s="9" t="s">
        <v>12</v>
      </c>
      <c r="B1315" s="7">
        <v>118751.08900000001</v>
      </c>
      <c r="C1315" s="7">
        <v>371371.42700000003</v>
      </c>
      <c r="D1315" s="7">
        <v>125035.181</v>
      </c>
      <c r="E1315" s="7">
        <v>496406.60200000001</v>
      </c>
      <c r="F1315" s="7">
        <v>118823.90700000001</v>
      </c>
      <c r="G1315" s="7">
        <v>526608.73499999999</v>
      </c>
      <c r="H1315" s="25">
        <f>D1315/D1313*100</f>
        <v>84.966243983177492</v>
      </c>
      <c r="I1315" s="25">
        <f>E1315/E1313*100</f>
        <v>84.054048181222342</v>
      </c>
      <c r="J1315" s="8">
        <f t="shared" si="246"/>
        <v>105.29181841860836</v>
      </c>
      <c r="K1315" s="8">
        <f t="shared" si="247"/>
        <v>105.22729319109159</v>
      </c>
      <c r="L1315" s="8">
        <f t="shared" si="247"/>
        <v>94.264786929521776</v>
      </c>
    </row>
    <row r="1316" spans="1:12" s="1" customFormat="1" ht="33.75" x14ac:dyDescent="0.2">
      <c r="A1316" s="3" t="s">
        <v>201</v>
      </c>
      <c r="B1316" s="7"/>
      <c r="C1316" s="7"/>
      <c r="D1316" s="7"/>
      <c r="E1316" s="7"/>
      <c r="F1316" s="7"/>
      <c r="G1316" s="7"/>
      <c r="H1316" s="46"/>
      <c r="I1316" s="46"/>
      <c r="J1316" s="46"/>
      <c r="K1316" s="46"/>
      <c r="L1316" s="46"/>
    </row>
    <row r="1317" spans="1:12" s="1" customFormat="1" x14ac:dyDescent="0.2">
      <c r="A1317" s="6" t="s">
        <v>7</v>
      </c>
      <c r="B1317" s="7">
        <v>7636.4660000000003</v>
      </c>
      <c r="C1317" s="7">
        <v>32888.942000000003</v>
      </c>
      <c r="D1317" s="7">
        <v>9946.5949999999993</v>
      </c>
      <c r="E1317" s="7">
        <v>42835.538</v>
      </c>
      <c r="F1317" s="7">
        <v>13424.58</v>
      </c>
      <c r="G1317" s="7">
        <v>61301.120000000003</v>
      </c>
      <c r="H1317" s="25"/>
      <c r="I1317" s="25">
        <f>I1318+I1319+I1320</f>
        <v>100</v>
      </c>
      <c r="J1317" s="8">
        <f t="shared" ref="J1317:J1322" si="248">D1317/B1317*100</f>
        <v>130.25128377445796</v>
      </c>
      <c r="K1317" s="8">
        <f t="shared" ref="K1317:L1319" si="249">D1317/F1317*100</f>
        <v>74.09241108474157</v>
      </c>
      <c r="L1317" s="8">
        <f t="shared" si="249"/>
        <v>69.877251834876759</v>
      </c>
    </row>
    <row r="1318" spans="1:12" s="1" customFormat="1" x14ac:dyDescent="0.2">
      <c r="A1318" s="9" t="s">
        <v>8</v>
      </c>
      <c r="B1318" s="7" t="s">
        <v>24</v>
      </c>
      <c r="C1318" s="7">
        <v>26535</v>
      </c>
      <c r="D1318" s="7" t="s">
        <v>24</v>
      </c>
      <c r="E1318" s="7">
        <v>34119</v>
      </c>
      <c r="F1318" s="7" t="s">
        <v>24</v>
      </c>
      <c r="G1318" s="7">
        <v>54239</v>
      </c>
      <c r="H1318" s="25"/>
      <c r="I1318" s="25">
        <f>E1318/E1317*100</f>
        <v>79.651153208347708</v>
      </c>
      <c r="J1318" s="8"/>
      <c r="K1318" s="8"/>
      <c r="L1318" s="8">
        <f t="shared" si="249"/>
        <v>62.904920813436824</v>
      </c>
    </row>
    <row r="1319" spans="1:12" s="1" customFormat="1" x14ac:dyDescent="0.2">
      <c r="A1319" s="9" t="s">
        <v>9</v>
      </c>
      <c r="B1319" s="7">
        <v>2032.336</v>
      </c>
      <c r="C1319" s="7">
        <v>6353.942</v>
      </c>
      <c r="D1319" s="7">
        <v>2362.5949999999998</v>
      </c>
      <c r="E1319" s="7">
        <v>8716.5380000000005</v>
      </c>
      <c r="F1319" s="7">
        <v>2353.58</v>
      </c>
      <c r="G1319" s="7">
        <v>7062.12</v>
      </c>
      <c r="H1319" s="25">
        <f>D1319/D1317*100</f>
        <v>23.752801838216996</v>
      </c>
      <c r="I1319" s="25">
        <f>E1319/E1317*100</f>
        <v>20.348846791652299</v>
      </c>
      <c r="J1319" s="8">
        <f t="shared" si="248"/>
        <v>116.25021649963392</v>
      </c>
      <c r="K1319" s="8">
        <f t="shared" si="249"/>
        <v>100.38303350640301</v>
      </c>
      <c r="L1319" s="8">
        <f t="shared" si="249"/>
        <v>123.42664808867593</v>
      </c>
    </row>
    <row r="1320" spans="1:12" s="1" customFormat="1" x14ac:dyDescent="0.2">
      <c r="A1320" s="9" t="s">
        <v>127</v>
      </c>
      <c r="B1320" s="7">
        <v>2037.13</v>
      </c>
      <c r="C1320" s="7">
        <v>0</v>
      </c>
      <c r="D1320" s="7">
        <v>0</v>
      </c>
      <c r="E1320" s="7">
        <v>0</v>
      </c>
      <c r="F1320" s="7">
        <v>0</v>
      </c>
      <c r="G1320" s="7">
        <v>0</v>
      </c>
      <c r="H1320" s="25">
        <f>D1320/D1317*100</f>
        <v>0</v>
      </c>
      <c r="I1320" s="25">
        <f>E1320/E1317*100</f>
        <v>0</v>
      </c>
      <c r="J1320" s="8">
        <f t="shared" si="248"/>
        <v>0</v>
      </c>
      <c r="K1320" s="8">
        <v>0</v>
      </c>
      <c r="L1320" s="8">
        <v>0</v>
      </c>
    </row>
    <row r="1321" spans="1:12" s="1" customFormat="1" x14ac:dyDescent="0.2">
      <c r="A1321" s="6" t="s">
        <v>10</v>
      </c>
      <c r="B1321" s="7">
        <v>7636.4660000000003</v>
      </c>
      <c r="C1321" s="7">
        <v>32888.942000000003</v>
      </c>
      <c r="D1321" s="7">
        <v>9946.5949999999993</v>
      </c>
      <c r="E1321" s="7">
        <v>42835.538</v>
      </c>
      <c r="F1321" s="7">
        <v>13424.58</v>
      </c>
      <c r="G1321" s="7">
        <v>61301.120000000003</v>
      </c>
      <c r="H1321" s="25">
        <f>H1322+H1323</f>
        <v>100</v>
      </c>
      <c r="I1321" s="25">
        <f>I1322+I1323</f>
        <v>99.999997665489786</v>
      </c>
      <c r="J1321" s="8">
        <f t="shared" si="248"/>
        <v>130.25128377445796</v>
      </c>
      <c r="K1321" s="8">
        <f t="shared" ref="K1321:L1323" si="250">D1321/F1321*100</f>
        <v>74.09241108474157</v>
      </c>
      <c r="L1321" s="8">
        <f t="shared" si="250"/>
        <v>69.877251834876759</v>
      </c>
    </row>
    <row r="1322" spans="1:12" s="1" customFormat="1" x14ac:dyDescent="0.2">
      <c r="A1322" s="9" t="s">
        <v>11</v>
      </c>
      <c r="B1322" s="7">
        <v>7636.4660000000003</v>
      </c>
      <c r="C1322" s="7">
        <v>11009.897999999999</v>
      </c>
      <c r="D1322" s="7">
        <v>1923.88</v>
      </c>
      <c r="E1322" s="7">
        <v>12933.778</v>
      </c>
      <c r="F1322" s="7">
        <v>2711.2159999999999</v>
      </c>
      <c r="G1322" s="7">
        <v>7886.652</v>
      </c>
      <c r="H1322" s="25">
        <f>D1322/D1321*100</f>
        <v>19.342096466177626</v>
      </c>
      <c r="I1322" s="25">
        <f>E1322/E1321*100</f>
        <v>30.194036549745213</v>
      </c>
      <c r="J1322" s="8">
        <f t="shared" si="248"/>
        <v>25.193328956090422</v>
      </c>
      <c r="K1322" s="8">
        <f t="shared" si="250"/>
        <v>70.960041545933635</v>
      </c>
      <c r="L1322" s="8">
        <f t="shared" si="250"/>
        <v>163.99579948500326</v>
      </c>
    </row>
    <row r="1323" spans="1:12" s="1" customFormat="1" x14ac:dyDescent="0.2">
      <c r="A1323" s="9" t="s">
        <v>12</v>
      </c>
      <c r="B1323" s="7">
        <v>0</v>
      </c>
      <c r="C1323" s="7">
        <v>21879.044000000002</v>
      </c>
      <c r="D1323" s="7">
        <v>8022.7150000000001</v>
      </c>
      <c r="E1323" s="7">
        <v>29901.758999999998</v>
      </c>
      <c r="F1323" s="7">
        <v>10713.364</v>
      </c>
      <c r="G1323" s="7">
        <v>53414.468999999997</v>
      </c>
      <c r="H1323" s="25">
        <f>D1323/D1321*100</f>
        <v>80.657903533822378</v>
      </c>
      <c r="I1323" s="25">
        <f>E1323/E1321*100</f>
        <v>69.80596111574458</v>
      </c>
      <c r="J1323" s="8">
        <v>0</v>
      </c>
      <c r="K1323" s="8">
        <f t="shared" si="250"/>
        <v>74.885115450198469</v>
      </c>
      <c r="L1323" s="8">
        <f t="shared" si="250"/>
        <v>55.98063513464863</v>
      </c>
    </row>
    <row r="1324" spans="1:12" s="1" customFormat="1" ht="22.5" x14ac:dyDescent="0.2">
      <c r="A1324" s="3" t="s">
        <v>202</v>
      </c>
      <c r="B1324" s="7"/>
      <c r="C1324" s="7"/>
      <c r="D1324" s="7"/>
      <c r="E1324" s="7"/>
      <c r="F1324" s="7"/>
      <c r="G1324" s="7"/>
      <c r="H1324" s="46"/>
      <c r="I1324" s="46"/>
      <c r="J1324" s="46"/>
      <c r="K1324" s="46"/>
      <c r="L1324" s="46"/>
    </row>
    <row r="1325" spans="1:12" s="1" customFormat="1" x14ac:dyDescent="0.2">
      <c r="A1325" s="6" t="s">
        <v>7</v>
      </c>
      <c r="B1325" s="7">
        <v>110153.35799999999</v>
      </c>
      <c r="C1325" s="7">
        <v>259733.144</v>
      </c>
      <c r="D1325" s="7">
        <v>103080.405</v>
      </c>
      <c r="E1325" s="7">
        <v>362813.54700000002</v>
      </c>
      <c r="F1325" s="7">
        <v>56683.75</v>
      </c>
      <c r="G1325" s="7">
        <v>201561.00099999999</v>
      </c>
      <c r="H1325" s="25">
        <f>H1326+H1327</f>
        <v>99.999999029883526</v>
      </c>
      <c r="I1325" s="25">
        <f>I1326+I1327</f>
        <v>100.00000027562366</v>
      </c>
      <c r="J1325" s="8">
        <f t="shared" ref="J1325:J1330" si="251">D1325/B1325*100</f>
        <v>93.578994659427451</v>
      </c>
      <c r="K1325" s="8">
        <f>D1325/F1325*100</f>
        <v>181.85177409751472</v>
      </c>
      <c r="L1325" s="8">
        <f>E1325/G1325*100</f>
        <v>180.00185809753944</v>
      </c>
    </row>
    <row r="1326" spans="1:12" s="1" customFormat="1" x14ac:dyDescent="0.2">
      <c r="A1326" s="9" t="s">
        <v>8</v>
      </c>
      <c r="B1326" s="7">
        <v>30530.666000000001</v>
      </c>
      <c r="C1326" s="7">
        <v>87326.331999999995</v>
      </c>
      <c r="D1326" s="7">
        <v>31557.666000000001</v>
      </c>
      <c r="E1326" s="7">
        <v>118883.999</v>
      </c>
      <c r="F1326" s="7">
        <v>22043.666000000001</v>
      </c>
      <c r="G1326" s="7">
        <v>83570.664999999994</v>
      </c>
      <c r="H1326" s="25">
        <f>D1326/D1325*100</f>
        <v>30.614611962380245</v>
      </c>
      <c r="I1326" s="25">
        <f>E1326/E1325*100</f>
        <v>32.767243666345237</v>
      </c>
      <c r="J1326" s="8">
        <f t="shared" si="251"/>
        <v>103.36383097571471</v>
      </c>
      <c r="K1326" s="8">
        <f>D1326/F1326*100</f>
        <v>143.15979020912403</v>
      </c>
      <c r="L1326" s="8">
        <f>E1326/G1326*100</f>
        <v>142.2556575324607</v>
      </c>
    </row>
    <row r="1327" spans="1:12" s="1" customFormat="1" x14ac:dyDescent="0.2">
      <c r="A1327" s="9" t="s">
        <v>9</v>
      </c>
      <c r="B1327" s="7">
        <v>79622.691999999995</v>
      </c>
      <c r="C1327" s="7">
        <v>172406.81200000001</v>
      </c>
      <c r="D1327" s="7">
        <v>71522.737999999998</v>
      </c>
      <c r="E1327" s="7">
        <v>243929.549</v>
      </c>
      <c r="F1327" s="7">
        <v>34640.082999999999</v>
      </c>
      <c r="G1327" s="7">
        <v>117990.33500000001</v>
      </c>
      <c r="H1327" s="25">
        <f>D1327/D1325*100</f>
        <v>69.385387067503274</v>
      </c>
      <c r="I1327" s="25">
        <f>E1327/E1325*100</f>
        <v>67.232756609278425</v>
      </c>
      <c r="J1327" s="8">
        <f t="shared" si="251"/>
        <v>89.827078441407139</v>
      </c>
      <c r="K1327" s="80">
        <f>D1327/F1327</f>
        <v>2.0647392213234594</v>
      </c>
      <c r="L1327" s="80">
        <f>E1327/G1327</f>
        <v>2.0673688993255253</v>
      </c>
    </row>
    <row r="1328" spans="1:12" s="1" customFormat="1" x14ac:dyDescent="0.2">
      <c r="A1328" s="6" t="s">
        <v>627</v>
      </c>
      <c r="B1328" s="7">
        <v>110153.35799999999</v>
      </c>
      <c r="C1328" s="7">
        <v>259733.144</v>
      </c>
      <c r="D1328" s="7">
        <v>103080.405</v>
      </c>
      <c r="E1328" s="7">
        <v>362813.54700000002</v>
      </c>
      <c r="F1328" s="7">
        <v>56683.75</v>
      </c>
      <c r="G1328" s="7">
        <v>201561.00099999999</v>
      </c>
      <c r="H1328" s="25">
        <f>H1329+H1330</f>
        <v>100</v>
      </c>
      <c r="I1328" s="25">
        <f>I1329+I1330</f>
        <v>100</v>
      </c>
      <c r="J1328" s="8">
        <f t="shared" si="251"/>
        <v>93.578994659427451</v>
      </c>
      <c r="K1328" s="8">
        <f>D1328/F1328*100</f>
        <v>181.85177409751472</v>
      </c>
      <c r="L1328" s="8">
        <f>E1328/G1328*100</f>
        <v>180.00185809753944</v>
      </c>
    </row>
    <row r="1329" spans="1:12" s="1" customFormat="1" x14ac:dyDescent="0.2">
      <c r="A1329" s="9" t="s">
        <v>11</v>
      </c>
      <c r="B1329" s="7">
        <v>12588.527</v>
      </c>
      <c r="C1329" s="7">
        <v>34154.578999999998</v>
      </c>
      <c r="D1329" s="7">
        <v>17821.674999999999</v>
      </c>
      <c r="E1329" s="7">
        <v>51976.254000000001</v>
      </c>
      <c r="F1329" s="7">
        <v>2859.8919999999998</v>
      </c>
      <c r="G1329" s="7">
        <v>26317.625</v>
      </c>
      <c r="H1329" s="25">
        <f>D1329/D1328*100</f>
        <v>17.28910067825209</v>
      </c>
      <c r="I1329" s="25">
        <f>E1329/E1328*100</f>
        <v>14.325885686953137</v>
      </c>
      <c r="J1329" s="8">
        <f t="shared" si="251"/>
        <v>141.57077313334594</v>
      </c>
      <c r="K1329" s="10"/>
      <c r="L1329" s="8">
        <f>E1329/G1329*100</f>
        <v>197.49598985470763</v>
      </c>
    </row>
    <row r="1330" spans="1:12" s="1" customFormat="1" x14ac:dyDescent="0.2">
      <c r="A1330" s="9" t="s">
        <v>12</v>
      </c>
      <c r="B1330" s="7">
        <v>97564.831000000006</v>
      </c>
      <c r="C1330" s="7">
        <v>225578.565</v>
      </c>
      <c r="D1330" s="7">
        <v>85258.73</v>
      </c>
      <c r="E1330" s="7">
        <v>310837.29300000001</v>
      </c>
      <c r="F1330" s="7">
        <v>53823.858</v>
      </c>
      <c r="G1330" s="7">
        <v>175243.375</v>
      </c>
      <c r="H1330" s="25">
        <f>D1330/D1328*100</f>
        <v>82.710899321747917</v>
      </c>
      <c r="I1330" s="25">
        <f>E1330/E1328*100</f>
        <v>85.674114313046857</v>
      </c>
      <c r="J1330" s="8">
        <f t="shared" si="251"/>
        <v>87.386744922460835</v>
      </c>
      <c r="K1330" s="8">
        <f>D1330/F1330*100</f>
        <v>158.40323077546762</v>
      </c>
      <c r="L1330" s="8">
        <f>E1330/G1330*100</f>
        <v>177.37463284988661</v>
      </c>
    </row>
    <row r="1331" spans="1:12" s="1" customFormat="1" x14ac:dyDescent="0.2">
      <c r="A1331" s="3" t="s">
        <v>203</v>
      </c>
      <c r="B1331" s="7"/>
      <c r="C1331" s="7"/>
      <c r="D1331" s="7"/>
      <c r="E1331" s="7"/>
      <c r="F1331" s="7"/>
      <c r="G1331" s="7"/>
      <c r="H1331" s="46"/>
      <c r="I1331" s="46"/>
      <c r="J1331" s="46"/>
      <c r="K1331" s="46"/>
      <c r="L1331" s="46"/>
    </row>
    <row r="1332" spans="1:12" s="1" customFormat="1" x14ac:dyDescent="0.2">
      <c r="A1332" s="6" t="s">
        <v>7</v>
      </c>
      <c r="B1332" s="7">
        <v>1784.202</v>
      </c>
      <c r="C1332" s="7">
        <v>4640.8019999999997</v>
      </c>
      <c r="D1332" s="7">
        <v>4703.3729999999996</v>
      </c>
      <c r="E1332" s="7">
        <v>9344.1749999999993</v>
      </c>
      <c r="F1332" s="7">
        <v>1436.691</v>
      </c>
      <c r="G1332" s="7">
        <v>6292.7529999999997</v>
      </c>
      <c r="H1332" s="25">
        <f>H1333+H1334</f>
        <v>100</v>
      </c>
      <c r="I1332" s="25">
        <f>I1333+I1334</f>
        <v>100</v>
      </c>
      <c r="J1332" s="80">
        <f>D1332/B1332</f>
        <v>2.636121358456049</v>
      </c>
      <c r="K1332" s="80">
        <f>D1332/F1332</f>
        <v>3.2737540640262934</v>
      </c>
      <c r="L1332" s="8">
        <f>E1332/G1332*100</f>
        <v>148.49104994268805</v>
      </c>
    </row>
    <row r="1333" spans="1:12" s="1" customFormat="1" x14ac:dyDescent="0.2">
      <c r="A1333" s="9" t="s">
        <v>8</v>
      </c>
      <c r="B1333" s="7">
        <v>261.91699999999997</v>
      </c>
      <c r="C1333" s="7">
        <v>755.08299999999997</v>
      </c>
      <c r="D1333" s="7">
        <v>3009.9169999999999</v>
      </c>
      <c r="E1333" s="7">
        <v>3765</v>
      </c>
      <c r="F1333" s="7">
        <v>296.25</v>
      </c>
      <c r="G1333" s="7">
        <v>1017</v>
      </c>
      <c r="H1333" s="25">
        <f>D1333/D1332*100</f>
        <v>63.994860709537605</v>
      </c>
      <c r="I1333" s="25">
        <f>E1333/E1332*100</f>
        <v>40.292481679763064</v>
      </c>
      <c r="J1333" s="10"/>
      <c r="K1333" s="10"/>
      <c r="L1333" s="80">
        <f>E1333/G1333</f>
        <v>3.7020648967551621</v>
      </c>
    </row>
    <row r="1334" spans="1:12" s="1" customFormat="1" x14ac:dyDescent="0.2">
      <c r="A1334" s="9" t="s">
        <v>9</v>
      </c>
      <c r="B1334" s="7">
        <v>1522.2850000000001</v>
      </c>
      <c r="C1334" s="7">
        <v>3885.7190000000001</v>
      </c>
      <c r="D1334" s="7">
        <v>1693.4559999999999</v>
      </c>
      <c r="E1334" s="7">
        <v>5579.1750000000002</v>
      </c>
      <c r="F1334" s="7">
        <v>1140.441</v>
      </c>
      <c r="G1334" s="7">
        <v>5275.7529999999997</v>
      </c>
      <c r="H1334" s="25">
        <f>D1334/D1332*100</f>
        <v>36.005139290462402</v>
      </c>
      <c r="I1334" s="25">
        <f>E1334/E1332*100</f>
        <v>59.707518320236943</v>
      </c>
      <c r="J1334" s="8">
        <f>D1334/B1334*100</f>
        <v>111.24434649227967</v>
      </c>
      <c r="K1334" s="8">
        <f>D1334/F1334*100</f>
        <v>148.49132923141136</v>
      </c>
      <c r="L1334" s="8">
        <f>E1334/G1334*100</f>
        <v>105.7512548445691</v>
      </c>
    </row>
    <row r="1335" spans="1:12" s="1" customFormat="1" x14ac:dyDescent="0.2">
      <c r="A1335" s="6" t="s">
        <v>10</v>
      </c>
      <c r="B1335" s="7">
        <v>1784.202</v>
      </c>
      <c r="C1335" s="7">
        <v>4640.8019999999997</v>
      </c>
      <c r="D1335" s="7">
        <v>4703.3729999999996</v>
      </c>
      <c r="E1335" s="7">
        <v>9344.1749999999993</v>
      </c>
      <c r="F1335" s="7">
        <v>1436.691</v>
      </c>
      <c r="G1335" s="7">
        <v>6292.7529999999997</v>
      </c>
      <c r="H1335" s="25">
        <f>H1336+H1337</f>
        <v>100.00000000000001</v>
      </c>
      <c r="I1335" s="25">
        <f>I1336+I1337</f>
        <v>99.99998929814565</v>
      </c>
      <c r="J1335" s="80">
        <f>D1335/B1335</f>
        <v>2.636121358456049</v>
      </c>
      <c r="K1335" s="80">
        <f>D1335/F1335</f>
        <v>3.2737540640262934</v>
      </c>
      <c r="L1335" s="8">
        <f>E1335/G1335*100</f>
        <v>148.49104994268805</v>
      </c>
    </row>
    <row r="1336" spans="1:12" s="1" customFormat="1" x14ac:dyDescent="0.2">
      <c r="A1336" s="9" t="s">
        <v>11</v>
      </c>
      <c r="B1336" s="7">
        <v>24.077000000000002</v>
      </c>
      <c r="C1336" s="7">
        <v>59.444000000000003</v>
      </c>
      <c r="D1336" s="7">
        <v>30.657</v>
      </c>
      <c r="E1336" s="7">
        <v>90.1</v>
      </c>
      <c r="F1336" s="7">
        <v>3.1360000000000001</v>
      </c>
      <c r="G1336" s="7">
        <v>72.688999999999993</v>
      </c>
      <c r="H1336" s="25">
        <f>D1336/D1335*100</f>
        <v>0.65180881890507092</v>
      </c>
      <c r="I1336" s="25">
        <f>E1336/E1335*100</f>
        <v>0.9642370781797216</v>
      </c>
      <c r="J1336" s="8">
        <f>D1336/B1336*100</f>
        <v>127.32898616937325</v>
      </c>
      <c r="K1336" s="10"/>
      <c r="L1336" s="8">
        <f>E1336/G1336*100</f>
        <v>123.95273012422787</v>
      </c>
    </row>
    <row r="1337" spans="1:12" s="1" customFormat="1" x14ac:dyDescent="0.2">
      <c r="A1337" s="9" t="s">
        <v>12</v>
      </c>
      <c r="B1337" s="7">
        <v>1760.125</v>
      </c>
      <c r="C1337" s="7">
        <v>4581.3580000000002</v>
      </c>
      <c r="D1337" s="7">
        <v>4672.7160000000003</v>
      </c>
      <c r="E1337" s="7">
        <v>9254.0740000000005</v>
      </c>
      <c r="F1337" s="7">
        <v>1433.5550000000001</v>
      </c>
      <c r="G1337" s="7">
        <v>6220.0630000000001</v>
      </c>
      <c r="H1337" s="25">
        <f>D1337/D1335*100</f>
        <v>99.348191181094947</v>
      </c>
      <c r="I1337" s="25">
        <f>E1337/E1335*100</f>
        <v>99.035752219965929</v>
      </c>
      <c r="J1337" s="80">
        <f>D1337/B1337</f>
        <v>2.6547637241673177</v>
      </c>
      <c r="K1337" s="80">
        <f>D1337/F1337</f>
        <v>3.259530328449205</v>
      </c>
      <c r="L1337" s="8">
        <f>E1337/G1337*100</f>
        <v>148.77781784525334</v>
      </c>
    </row>
    <row r="1338" spans="1:12" s="1" customFormat="1" ht="33.75" x14ac:dyDescent="0.2">
      <c r="A1338" s="3" t="s">
        <v>204</v>
      </c>
      <c r="B1338" s="7"/>
      <c r="C1338" s="7"/>
      <c r="D1338" s="7"/>
      <c r="E1338" s="7"/>
      <c r="F1338" s="7"/>
      <c r="G1338" s="7"/>
      <c r="H1338" s="46"/>
      <c r="I1338" s="46"/>
      <c r="J1338" s="46"/>
      <c r="K1338" s="46"/>
      <c r="L1338" s="46"/>
    </row>
    <row r="1339" spans="1:12" s="1" customFormat="1" x14ac:dyDescent="0.2">
      <c r="A1339" s="6" t="s">
        <v>7</v>
      </c>
      <c r="B1339" s="7">
        <v>7312.826</v>
      </c>
      <c r="C1339" s="7">
        <v>14175.942999999999</v>
      </c>
      <c r="D1339" s="7">
        <v>6209.9970000000003</v>
      </c>
      <c r="E1339" s="7">
        <v>20385.939999999999</v>
      </c>
      <c r="F1339" s="7">
        <v>5495.7929999999997</v>
      </c>
      <c r="G1339" s="7">
        <v>19703.294999999998</v>
      </c>
      <c r="H1339" s="25">
        <f>H1340+H1341</f>
        <v>100</v>
      </c>
      <c r="I1339" s="25">
        <f>I1340+I1341</f>
        <v>100</v>
      </c>
      <c r="J1339" s="8">
        <f>D1339/B1339*100</f>
        <v>84.919250095653865</v>
      </c>
      <c r="K1339" s="8">
        <f>D1339/F1339*100</f>
        <v>112.99546762405355</v>
      </c>
      <c r="L1339" s="8">
        <f>E1339/G1339*100</f>
        <v>103.46462355661832</v>
      </c>
    </row>
    <row r="1340" spans="1:12" s="1" customFormat="1" x14ac:dyDescent="0.2">
      <c r="A1340" s="9" t="s">
        <v>8</v>
      </c>
      <c r="B1340" s="7">
        <v>0</v>
      </c>
      <c r="C1340" s="7">
        <v>6</v>
      </c>
      <c r="D1340" s="7">
        <v>0</v>
      </c>
      <c r="E1340" s="7">
        <v>6</v>
      </c>
      <c r="F1340" s="7">
        <v>0</v>
      </c>
      <c r="G1340" s="7">
        <v>6</v>
      </c>
      <c r="H1340" s="25">
        <f>D1340/D1339*100</f>
        <v>0</v>
      </c>
      <c r="I1340" s="25">
        <f>E1340/E1339*100</f>
        <v>2.9432049736239783E-2</v>
      </c>
      <c r="J1340" s="8">
        <v>0</v>
      </c>
      <c r="K1340" s="8">
        <v>0</v>
      </c>
      <c r="L1340" s="8">
        <f>E1340/G1340*100</f>
        <v>100</v>
      </c>
    </row>
    <row r="1341" spans="1:12" s="1" customFormat="1" x14ac:dyDescent="0.2">
      <c r="A1341" s="9" t="s">
        <v>9</v>
      </c>
      <c r="B1341" s="7">
        <v>7312.826</v>
      </c>
      <c r="C1341" s="7">
        <v>14169.942999999999</v>
      </c>
      <c r="D1341" s="7">
        <v>6209.9970000000003</v>
      </c>
      <c r="E1341" s="7">
        <v>20379.939999999999</v>
      </c>
      <c r="F1341" s="7">
        <v>5495.7929999999997</v>
      </c>
      <c r="G1341" s="7">
        <v>19697.294999999998</v>
      </c>
      <c r="H1341" s="25">
        <f>D1341/D1339*100</f>
        <v>100</v>
      </c>
      <c r="I1341" s="25">
        <f>E1341/E1339*100</f>
        <v>99.970567950263757</v>
      </c>
      <c r="J1341" s="8">
        <f>D1341/B1341*100</f>
        <v>84.919250095653865</v>
      </c>
      <c r="K1341" s="8">
        <f>D1341/F1341*100</f>
        <v>112.99546762405355</v>
      </c>
      <c r="L1341" s="8">
        <f>E1341/G1341*100</f>
        <v>103.46567891682589</v>
      </c>
    </row>
    <row r="1342" spans="1:12" s="1" customFormat="1" x14ac:dyDescent="0.2">
      <c r="A1342" s="6" t="s">
        <v>10</v>
      </c>
      <c r="B1342" s="7">
        <v>7312.826</v>
      </c>
      <c r="C1342" s="7">
        <v>14175.942999999999</v>
      </c>
      <c r="D1342" s="7">
        <v>6209.9970000000003</v>
      </c>
      <c r="E1342" s="7">
        <v>20385.939999999999</v>
      </c>
      <c r="F1342" s="7">
        <v>5495.7929999999997</v>
      </c>
      <c r="G1342" s="7">
        <v>19703.294999999998</v>
      </c>
      <c r="H1342" s="25">
        <f>H1343+H1344</f>
        <v>100</v>
      </c>
      <c r="I1342" s="25">
        <f>I1343+I1344</f>
        <v>100.00000490534163</v>
      </c>
      <c r="J1342" s="8">
        <f>D1342/B1342*100</f>
        <v>84.919250095653865</v>
      </c>
      <c r="K1342" s="8">
        <f>D1342/F1342*100</f>
        <v>112.99546762405355</v>
      </c>
      <c r="L1342" s="8">
        <f>E1342/G1342*100</f>
        <v>103.46462355661832</v>
      </c>
    </row>
    <row r="1343" spans="1:12" s="1" customFormat="1" x14ac:dyDescent="0.2">
      <c r="A1343" s="9" t="s">
        <v>11</v>
      </c>
      <c r="B1343" s="7">
        <v>1848.7529999999999</v>
      </c>
      <c r="C1343" s="7">
        <v>3219.2469999999998</v>
      </c>
      <c r="D1343" s="7">
        <v>1016.971</v>
      </c>
      <c r="E1343" s="7">
        <v>4236.2190000000001</v>
      </c>
      <c r="F1343" s="7">
        <v>2175.2109999999998</v>
      </c>
      <c r="G1343" s="7">
        <v>4286.5540000000001</v>
      </c>
      <c r="H1343" s="25">
        <f>D1343/D1342*100</f>
        <v>16.376352516756448</v>
      </c>
      <c r="I1343" s="25">
        <f>E1343/E1342*100</f>
        <v>20.780101383600659</v>
      </c>
      <c r="J1343" s="8">
        <f>D1343/B1343*100</f>
        <v>55.008484097118441</v>
      </c>
      <c r="K1343" s="8">
        <f>D1343/F1343*100</f>
        <v>46.752751802009094</v>
      </c>
      <c r="L1343" s="8">
        <f>E1343/G1343*100</f>
        <v>98.825746742021678</v>
      </c>
    </row>
    <row r="1344" spans="1:12" s="1" customFormat="1" x14ac:dyDescent="0.2">
      <c r="A1344" s="9" t="s">
        <v>12</v>
      </c>
      <c r="B1344" s="7">
        <v>5464.0720000000001</v>
      </c>
      <c r="C1344" s="7">
        <v>10956.696</v>
      </c>
      <c r="D1344" s="7">
        <v>5193.0259999999998</v>
      </c>
      <c r="E1344" s="7">
        <v>16149.722</v>
      </c>
      <c r="F1344" s="7">
        <v>3320.5819999999999</v>
      </c>
      <c r="G1344" s="7">
        <v>15416.741</v>
      </c>
      <c r="H1344" s="25">
        <f>D1344/D1342*100</f>
        <v>83.623647483243545</v>
      </c>
      <c r="I1344" s="25">
        <f>E1344/E1342*100</f>
        <v>79.21990352174096</v>
      </c>
      <c r="J1344" s="8">
        <f>D1344/B1344*100</f>
        <v>95.039487034577874</v>
      </c>
      <c r="K1344" s="8">
        <f>D1344/F1344*100</f>
        <v>156.38903059764823</v>
      </c>
      <c r="L1344" s="8">
        <f>E1344/G1344*100</f>
        <v>104.7544484272</v>
      </c>
    </row>
    <row r="1345" spans="1:12" s="1" customFormat="1" ht="33.75" x14ac:dyDescent="0.2">
      <c r="A1345" s="3" t="s">
        <v>205</v>
      </c>
      <c r="B1345" s="7"/>
      <c r="C1345" s="7"/>
      <c r="D1345" s="7"/>
      <c r="E1345" s="7"/>
      <c r="F1345" s="7"/>
      <c r="G1345" s="7"/>
      <c r="H1345" s="46"/>
      <c r="I1345" s="46"/>
      <c r="J1345" s="46"/>
      <c r="K1345" s="46"/>
      <c r="L1345" s="46"/>
    </row>
    <row r="1346" spans="1:12" s="1" customFormat="1" x14ac:dyDescent="0.2">
      <c r="A1346" s="6" t="s">
        <v>7</v>
      </c>
      <c r="B1346" s="7">
        <v>16856.365000000002</v>
      </c>
      <c r="C1346" s="7">
        <v>42672.413999999997</v>
      </c>
      <c r="D1346" s="7">
        <v>17304.102999999999</v>
      </c>
      <c r="E1346" s="7">
        <v>59976.517</v>
      </c>
      <c r="F1346" s="7">
        <v>19907.416000000001</v>
      </c>
      <c r="G1346" s="7">
        <v>60375.981</v>
      </c>
      <c r="H1346" s="25">
        <f>H1347+H1348</f>
        <v>100</v>
      </c>
      <c r="I1346" s="25">
        <f>I1347+I1348</f>
        <v>100.00000166731922</v>
      </c>
      <c r="J1346" s="8">
        <f t="shared" ref="J1346:J1351" si="252">D1346/B1346*100</f>
        <v>102.65619544901881</v>
      </c>
      <c r="K1346" s="8">
        <f t="shared" ref="K1346:L1349" si="253">D1346/F1346*100</f>
        <v>86.922898481651259</v>
      </c>
      <c r="L1346" s="8">
        <f t="shared" si="253"/>
        <v>99.338372655178887</v>
      </c>
    </row>
    <row r="1347" spans="1:12" s="1" customFormat="1" x14ac:dyDescent="0.2">
      <c r="A1347" s="9" t="s">
        <v>8</v>
      </c>
      <c r="B1347" s="7">
        <v>15501.083000000001</v>
      </c>
      <c r="C1347" s="7">
        <v>40066.248</v>
      </c>
      <c r="D1347" s="7">
        <v>16124.083000000001</v>
      </c>
      <c r="E1347" s="7">
        <v>56190.330999999998</v>
      </c>
      <c r="F1347" s="7">
        <v>18624.082999999999</v>
      </c>
      <c r="G1347" s="7">
        <v>55816.330999999998</v>
      </c>
      <c r="H1347" s="25">
        <f>D1347/D1346*100</f>
        <v>93.18069246351574</v>
      </c>
      <c r="I1347" s="25">
        <f>E1347/E1346*100</f>
        <v>93.687219282840317</v>
      </c>
      <c r="J1347" s="8">
        <f t="shared" si="252"/>
        <v>104.01907402211832</v>
      </c>
      <c r="K1347" s="8">
        <f t="shared" si="253"/>
        <v>86.576520304382242</v>
      </c>
      <c r="L1347" s="8">
        <f t="shared" si="253"/>
        <v>100.67005479095357</v>
      </c>
    </row>
    <row r="1348" spans="1:12" s="1" customFormat="1" x14ac:dyDescent="0.2">
      <c r="A1348" s="9" t="s">
        <v>9</v>
      </c>
      <c r="B1348" s="7">
        <v>1355.2819999999999</v>
      </c>
      <c r="C1348" s="7">
        <v>2606.1660000000002</v>
      </c>
      <c r="D1348" s="7">
        <v>1180.02</v>
      </c>
      <c r="E1348" s="7">
        <v>3786.1869999999999</v>
      </c>
      <c r="F1348" s="7">
        <v>1283.3340000000001</v>
      </c>
      <c r="G1348" s="7">
        <v>4559.6499999999996</v>
      </c>
      <c r="H1348" s="25">
        <f>D1348/D1346*100</f>
        <v>6.8193075364842661</v>
      </c>
      <c r="I1348" s="25">
        <f>E1348/E1346*100</f>
        <v>6.3127823844789113</v>
      </c>
      <c r="J1348" s="8">
        <f t="shared" si="252"/>
        <v>87.068226391260268</v>
      </c>
      <c r="K1348" s="8">
        <f t="shared" si="253"/>
        <v>91.949562623603825</v>
      </c>
      <c r="L1348" s="8">
        <f t="shared" si="253"/>
        <v>83.036790104503638</v>
      </c>
    </row>
    <row r="1349" spans="1:12" s="1" customFormat="1" x14ac:dyDescent="0.2">
      <c r="A1349" s="6" t="s">
        <v>10</v>
      </c>
      <c r="B1349" s="7">
        <v>16856.365000000002</v>
      </c>
      <c r="C1349" s="7">
        <v>42672.413999999997</v>
      </c>
      <c r="D1349" s="7">
        <v>17304.102999999999</v>
      </c>
      <c r="E1349" s="7">
        <v>59976.517</v>
      </c>
      <c r="F1349" s="7">
        <v>19907.416000000001</v>
      </c>
      <c r="G1349" s="7">
        <v>60375.981</v>
      </c>
      <c r="H1349" s="25">
        <f>H1350+H1351</f>
        <v>99.999994221023769</v>
      </c>
      <c r="I1349" s="25">
        <f>I1350+I1351</f>
        <v>100</v>
      </c>
      <c r="J1349" s="8">
        <f t="shared" si="252"/>
        <v>102.65619544901881</v>
      </c>
      <c r="K1349" s="8">
        <f t="shared" si="253"/>
        <v>86.922898481651259</v>
      </c>
      <c r="L1349" s="8">
        <f t="shared" si="253"/>
        <v>99.338372655178887</v>
      </c>
    </row>
    <row r="1350" spans="1:12" s="1" customFormat="1" x14ac:dyDescent="0.2">
      <c r="A1350" s="9" t="s">
        <v>11</v>
      </c>
      <c r="B1350" s="7">
        <v>468.05900000000003</v>
      </c>
      <c r="C1350" s="7">
        <v>1116.155</v>
      </c>
      <c r="D1350" s="7">
        <v>786.37800000000004</v>
      </c>
      <c r="E1350" s="7">
        <v>1902.5340000000001</v>
      </c>
      <c r="F1350" s="7">
        <v>60.715000000000003</v>
      </c>
      <c r="G1350" s="7">
        <v>291.65600000000001</v>
      </c>
      <c r="H1350" s="25">
        <f>D1350/D1349*100</f>
        <v>4.5444597734999617</v>
      </c>
      <c r="I1350" s="25">
        <f>E1350/E1349*100</f>
        <v>3.1721315194078379</v>
      </c>
      <c r="J1350" s="8">
        <f t="shared" si="252"/>
        <v>168.00830664510244</v>
      </c>
      <c r="K1350" s="10"/>
      <c r="L1350" s="10"/>
    </row>
    <row r="1351" spans="1:12" s="1" customFormat="1" x14ac:dyDescent="0.2">
      <c r="A1351" s="9" t="s">
        <v>12</v>
      </c>
      <c r="B1351" s="7">
        <v>16388.306</v>
      </c>
      <c r="C1351" s="7">
        <v>41556.258999999998</v>
      </c>
      <c r="D1351" s="7">
        <v>16517.723999999998</v>
      </c>
      <c r="E1351" s="7">
        <v>58073.983</v>
      </c>
      <c r="F1351" s="7">
        <v>19846.701000000001</v>
      </c>
      <c r="G1351" s="7">
        <v>60084.324000000001</v>
      </c>
      <c r="H1351" s="25">
        <f>D1351/D1349*100</f>
        <v>95.455534447523803</v>
      </c>
      <c r="I1351" s="25">
        <f>E1351/E1349*100</f>
        <v>96.827868480592159</v>
      </c>
      <c r="J1351" s="8">
        <f t="shared" si="252"/>
        <v>100.78969723899466</v>
      </c>
      <c r="K1351" s="8">
        <f>D1351/F1351*100</f>
        <v>83.226547323910395</v>
      </c>
      <c r="L1351" s="8">
        <f>E1351/G1351*100</f>
        <v>96.654133946817808</v>
      </c>
    </row>
    <row r="1352" spans="1:12" s="1" customFormat="1" ht="22.5" x14ac:dyDescent="0.2">
      <c r="A1352" s="3" t="s">
        <v>206</v>
      </c>
      <c r="B1352" s="7"/>
      <c r="C1352" s="7"/>
      <c r="D1352" s="7"/>
      <c r="E1352" s="7"/>
      <c r="F1352" s="7"/>
      <c r="G1352" s="7"/>
      <c r="H1352" s="46"/>
      <c r="I1352" s="46"/>
      <c r="J1352" s="46"/>
      <c r="K1352" s="46"/>
      <c r="L1352" s="46"/>
    </row>
    <row r="1353" spans="1:12" s="1" customFormat="1" x14ac:dyDescent="0.2">
      <c r="A1353" s="6" t="s">
        <v>7</v>
      </c>
      <c r="B1353" s="7">
        <v>1290.3579999999999</v>
      </c>
      <c r="C1353" s="7">
        <v>2537.203</v>
      </c>
      <c r="D1353" s="7">
        <v>1899.0139999999999</v>
      </c>
      <c r="E1353" s="7">
        <v>4436.2169999999996</v>
      </c>
      <c r="F1353" s="7">
        <v>1389.239</v>
      </c>
      <c r="G1353" s="7">
        <v>5876.6049999999996</v>
      </c>
      <c r="H1353" s="25">
        <f>H1354+H1355</f>
        <v>100</v>
      </c>
      <c r="I1353" s="25">
        <f>I1354+I1355</f>
        <v>100</v>
      </c>
      <c r="J1353" s="8">
        <f>D1353/B1353*100</f>
        <v>147.16954519598437</v>
      </c>
      <c r="K1353" s="8">
        <f>D1353/F1353*100</f>
        <v>136.69455003782645</v>
      </c>
      <c r="L1353" s="8">
        <f>E1353/G1353*100</f>
        <v>75.489453519506583</v>
      </c>
    </row>
    <row r="1354" spans="1:12" s="1" customFormat="1" x14ac:dyDescent="0.2">
      <c r="A1354" s="9" t="s">
        <v>8</v>
      </c>
      <c r="B1354" s="7">
        <v>0</v>
      </c>
      <c r="C1354" s="7">
        <v>0</v>
      </c>
      <c r="D1354" s="7">
        <v>0</v>
      </c>
      <c r="E1354" s="7">
        <v>0</v>
      </c>
      <c r="F1354" s="7">
        <v>0</v>
      </c>
      <c r="G1354" s="7">
        <v>0</v>
      </c>
      <c r="H1354" s="25">
        <f>D1354/D1353*100</f>
        <v>0</v>
      </c>
      <c r="I1354" s="25">
        <f>E1354/E1353*100</f>
        <v>0</v>
      </c>
      <c r="J1354" s="8">
        <v>0</v>
      </c>
      <c r="K1354" s="8">
        <v>0</v>
      </c>
      <c r="L1354" s="8">
        <v>0</v>
      </c>
    </row>
    <row r="1355" spans="1:12" s="1" customFormat="1" x14ac:dyDescent="0.2">
      <c r="A1355" s="9" t="s">
        <v>9</v>
      </c>
      <c r="B1355" s="7">
        <v>1290.3579999999999</v>
      </c>
      <c r="C1355" s="7">
        <v>2537.203</v>
      </c>
      <c r="D1355" s="7">
        <v>1899.0139999999999</v>
      </c>
      <c r="E1355" s="7">
        <v>4436.2169999999996</v>
      </c>
      <c r="F1355" s="7">
        <v>1389.239</v>
      </c>
      <c r="G1355" s="7">
        <v>5876.6049999999996</v>
      </c>
      <c r="H1355" s="25">
        <f>D1355/D1353*100</f>
        <v>100</v>
      </c>
      <c r="I1355" s="25">
        <f>E1355/E1353*100</f>
        <v>100</v>
      </c>
      <c r="J1355" s="8">
        <f>D1355/B1355*100</f>
        <v>147.16954519598437</v>
      </c>
      <c r="K1355" s="8">
        <f>D1355/F1355*100</f>
        <v>136.69455003782645</v>
      </c>
      <c r="L1355" s="8">
        <f>E1355/G1355*100</f>
        <v>75.489453519506583</v>
      </c>
    </row>
    <row r="1356" spans="1:12" s="1" customFormat="1" x14ac:dyDescent="0.2">
      <c r="A1356" s="6" t="s">
        <v>10</v>
      </c>
      <c r="B1356" s="7">
        <v>1290.3579999999999</v>
      </c>
      <c r="C1356" s="7">
        <v>2537.203</v>
      </c>
      <c r="D1356" s="7">
        <v>1899.0139999999999</v>
      </c>
      <c r="E1356" s="7">
        <v>4436.2169999999996</v>
      </c>
      <c r="F1356" s="7">
        <v>1389.239</v>
      </c>
      <c r="G1356" s="7">
        <v>5876.6049999999996</v>
      </c>
      <c r="H1356" s="25">
        <f>H1357+H1358</f>
        <v>100.00000000000001</v>
      </c>
      <c r="I1356" s="25">
        <f>I1357+I1358</f>
        <v>100.00000000000001</v>
      </c>
      <c r="J1356" s="8">
        <f>D1356/B1356*100</f>
        <v>147.16954519598437</v>
      </c>
      <c r="K1356" s="8">
        <f>D1356/F1356*100</f>
        <v>136.69455003782645</v>
      </c>
      <c r="L1356" s="8">
        <f>E1356/G1356*100</f>
        <v>75.489453519506583</v>
      </c>
    </row>
    <row r="1357" spans="1:12" s="1" customFormat="1" x14ac:dyDescent="0.2">
      <c r="A1357" s="9" t="s">
        <v>11</v>
      </c>
      <c r="B1357" s="7">
        <v>1E-3</v>
      </c>
      <c r="C1357" s="7">
        <v>1E-3</v>
      </c>
      <c r="D1357" s="7">
        <v>7.4999999999999997E-2</v>
      </c>
      <c r="E1357" s="7">
        <v>7.5999999999999998E-2</v>
      </c>
      <c r="F1357" s="7">
        <v>0</v>
      </c>
      <c r="G1357" s="7">
        <v>0</v>
      </c>
      <c r="H1357" s="25">
        <f>D1357/D1356*100</f>
        <v>3.9494179611103452E-3</v>
      </c>
      <c r="I1357" s="25">
        <f>E1357/E1356*100</f>
        <v>1.7131713800294262E-3</v>
      </c>
      <c r="J1357" s="10"/>
      <c r="K1357" s="8">
        <v>0</v>
      </c>
      <c r="L1357" s="8">
        <v>0</v>
      </c>
    </row>
    <row r="1358" spans="1:12" s="1" customFormat="1" x14ac:dyDescent="0.2">
      <c r="A1358" s="9" t="s">
        <v>12</v>
      </c>
      <c r="B1358" s="7">
        <v>1290.357</v>
      </c>
      <c r="C1358" s="7">
        <v>2537.2020000000002</v>
      </c>
      <c r="D1358" s="7">
        <v>1898.9390000000001</v>
      </c>
      <c r="E1358" s="7">
        <v>4436.1409999999996</v>
      </c>
      <c r="F1358" s="7">
        <v>1389.239</v>
      </c>
      <c r="G1358" s="7">
        <v>5876.6049999999996</v>
      </c>
      <c r="H1358" s="25">
        <f>D1358/D1356*100</f>
        <v>99.996050582038905</v>
      </c>
      <c r="I1358" s="25">
        <f>E1358/E1356*100</f>
        <v>99.998286828619982</v>
      </c>
      <c r="J1358" s="8">
        <f>D1358/B1358*100</f>
        <v>147.16384690438383</v>
      </c>
      <c r="K1358" s="8">
        <f>D1358/F1358*100</f>
        <v>136.68915139871544</v>
      </c>
      <c r="L1358" s="8">
        <f>E1358/G1358*100</f>
        <v>75.488160255793943</v>
      </c>
    </row>
    <row r="1359" spans="1:12" s="1" customFormat="1" ht="22.5" x14ac:dyDescent="0.2">
      <c r="A1359" s="3" t="s">
        <v>207</v>
      </c>
      <c r="B1359" s="7"/>
      <c r="C1359" s="7"/>
      <c r="D1359" s="7"/>
      <c r="E1359" s="7"/>
      <c r="F1359" s="7"/>
      <c r="G1359" s="7"/>
      <c r="H1359" s="46"/>
      <c r="I1359" s="46"/>
      <c r="J1359" s="46"/>
      <c r="K1359" s="46"/>
      <c r="L1359" s="46"/>
    </row>
    <row r="1360" spans="1:12" s="1" customFormat="1" x14ac:dyDescent="0.2">
      <c r="A1360" s="6" t="s">
        <v>7</v>
      </c>
      <c r="B1360" s="7">
        <v>802.85299999999995</v>
      </c>
      <c r="C1360" s="7">
        <v>1115.7470000000001</v>
      </c>
      <c r="D1360" s="7">
        <v>1010.625</v>
      </c>
      <c r="E1360" s="7">
        <v>2126.3719999999998</v>
      </c>
      <c r="F1360" s="7">
        <v>141.03200000000001</v>
      </c>
      <c r="G1360" s="7">
        <v>308.61500000000001</v>
      </c>
      <c r="H1360" s="25">
        <f>H1361+H1362</f>
        <v>100</v>
      </c>
      <c r="I1360" s="25">
        <f>I1361+I1362</f>
        <v>100</v>
      </c>
      <c r="J1360" s="8">
        <f>D1360/B1360*100</f>
        <v>125.87920827349465</v>
      </c>
      <c r="K1360" s="10"/>
      <c r="L1360" s="10"/>
    </row>
    <row r="1361" spans="1:12" s="1" customFormat="1" x14ac:dyDescent="0.2">
      <c r="A1361" s="9" t="s">
        <v>8</v>
      </c>
      <c r="B1361" s="7">
        <v>0</v>
      </c>
      <c r="C1361" s="7">
        <v>0</v>
      </c>
      <c r="D1361" s="7">
        <v>0</v>
      </c>
      <c r="E1361" s="7">
        <v>0</v>
      </c>
      <c r="F1361" s="7">
        <v>0</v>
      </c>
      <c r="G1361" s="7">
        <v>0</v>
      </c>
      <c r="H1361" s="25">
        <f>D1361/D1360*100</f>
        <v>0</v>
      </c>
      <c r="I1361" s="25">
        <f>E1361/E1360*100</f>
        <v>0</v>
      </c>
      <c r="J1361" s="8">
        <v>0</v>
      </c>
      <c r="K1361" s="8">
        <v>0</v>
      </c>
      <c r="L1361" s="8">
        <v>0</v>
      </c>
    </row>
    <row r="1362" spans="1:12" s="1" customFormat="1" x14ac:dyDescent="0.2">
      <c r="A1362" s="9" t="s">
        <v>9</v>
      </c>
      <c r="B1362" s="7">
        <v>802.85299999999995</v>
      </c>
      <c r="C1362" s="7">
        <v>1115.7470000000001</v>
      </c>
      <c r="D1362" s="7">
        <v>1010.625</v>
      </c>
      <c r="E1362" s="7">
        <v>2126.3719999999998</v>
      </c>
      <c r="F1362" s="7">
        <v>141.03200000000001</v>
      </c>
      <c r="G1362" s="7">
        <v>308.61500000000001</v>
      </c>
      <c r="H1362" s="25">
        <f>D1362/D1360*100</f>
        <v>100</v>
      </c>
      <c r="I1362" s="25">
        <f>E1362/E1360*100</f>
        <v>100</v>
      </c>
      <c r="J1362" s="8">
        <f>D1362/B1362*100</f>
        <v>125.87920827349465</v>
      </c>
      <c r="K1362" s="10"/>
      <c r="L1362" s="10"/>
    </row>
    <row r="1363" spans="1:12" s="1" customFormat="1" x14ac:dyDescent="0.2">
      <c r="A1363" s="6" t="s">
        <v>10</v>
      </c>
      <c r="B1363" s="7">
        <v>802.85299999999995</v>
      </c>
      <c r="C1363" s="7">
        <v>1115.7470000000001</v>
      </c>
      <c r="D1363" s="7">
        <v>1010.625</v>
      </c>
      <c r="E1363" s="7">
        <v>2126.3719999999998</v>
      </c>
      <c r="F1363" s="7">
        <v>141.03200000000001</v>
      </c>
      <c r="G1363" s="7">
        <v>308.61500000000001</v>
      </c>
      <c r="H1363" s="25">
        <f>H1364+H1365</f>
        <v>99.999999999999986</v>
      </c>
      <c r="I1363" s="25">
        <f>I1364+I1365</f>
        <v>100</v>
      </c>
      <c r="J1363" s="8">
        <f>D1363/B1363*100</f>
        <v>125.87920827349465</v>
      </c>
      <c r="K1363" s="10"/>
      <c r="L1363" s="10"/>
    </row>
    <row r="1364" spans="1:12" s="1" customFormat="1" x14ac:dyDescent="0.2">
      <c r="A1364" s="9" t="s">
        <v>11</v>
      </c>
      <c r="B1364" s="7">
        <v>1.923</v>
      </c>
      <c r="C1364" s="7">
        <v>19.934999999999999</v>
      </c>
      <c r="D1364" s="7">
        <v>2.149</v>
      </c>
      <c r="E1364" s="7">
        <v>22.085000000000001</v>
      </c>
      <c r="F1364" s="7">
        <v>2.5550000000000002</v>
      </c>
      <c r="G1364" s="7">
        <v>3.0169999999999999</v>
      </c>
      <c r="H1364" s="25">
        <f>D1364/D1363*100</f>
        <v>0.21264069264069263</v>
      </c>
      <c r="I1364" s="25">
        <f>E1364/E1363*100</f>
        <v>1.0386235334174831</v>
      </c>
      <c r="J1364" s="8">
        <f>D1364/B1364*100</f>
        <v>111.75247009880395</v>
      </c>
      <c r="K1364" s="8">
        <f>D1364/F1364*100</f>
        <v>84.109589041095887</v>
      </c>
      <c r="L1364" s="10"/>
    </row>
    <row r="1365" spans="1:12" s="1" customFormat="1" x14ac:dyDescent="0.2">
      <c r="A1365" s="9" t="s">
        <v>12</v>
      </c>
      <c r="B1365" s="7">
        <v>800.93</v>
      </c>
      <c r="C1365" s="7">
        <v>1095.8109999999999</v>
      </c>
      <c r="D1365" s="7">
        <v>1008.476</v>
      </c>
      <c r="E1365" s="7">
        <v>2104.2869999999998</v>
      </c>
      <c r="F1365" s="7">
        <v>138.477</v>
      </c>
      <c r="G1365" s="7">
        <v>305.59800000000001</v>
      </c>
      <c r="H1365" s="25">
        <f>D1365/D1363*100</f>
        <v>99.787359307359296</v>
      </c>
      <c r="I1365" s="25">
        <f>E1365/E1363*100</f>
        <v>98.961376466582522</v>
      </c>
      <c r="J1365" s="8">
        <f>D1365/B1365*100</f>
        <v>125.91312599103543</v>
      </c>
      <c r="K1365" s="10"/>
      <c r="L1365" s="10"/>
    </row>
    <row r="1366" spans="1:12" s="1" customFormat="1" x14ac:dyDescent="0.2">
      <c r="A1366" s="3" t="s">
        <v>208</v>
      </c>
      <c r="B1366" s="7"/>
      <c r="C1366" s="7"/>
      <c r="D1366" s="7"/>
      <c r="E1366" s="7"/>
      <c r="F1366" s="7"/>
      <c r="G1366" s="7"/>
      <c r="H1366" s="46"/>
      <c r="I1366" s="46"/>
      <c r="J1366" s="46"/>
      <c r="K1366" s="46"/>
      <c r="L1366" s="46"/>
    </row>
    <row r="1367" spans="1:12" s="1" customFormat="1" x14ac:dyDescent="0.2">
      <c r="A1367" s="6" t="s">
        <v>7</v>
      </c>
      <c r="B1367" s="7">
        <v>9402.5619999999999</v>
      </c>
      <c r="C1367" s="7">
        <v>30109.917000000001</v>
      </c>
      <c r="D1367" s="7">
        <v>12026.663</v>
      </c>
      <c r="E1367" s="7">
        <v>42136.58</v>
      </c>
      <c r="F1367" s="7">
        <v>11070.517</v>
      </c>
      <c r="G1367" s="7">
        <v>44782.828999999998</v>
      </c>
      <c r="H1367" s="25">
        <f>H1368+H1369</f>
        <v>99.99999168514158</v>
      </c>
      <c r="I1367" s="25">
        <f>I1368+I1369</f>
        <v>100</v>
      </c>
      <c r="J1367" s="8">
        <f t="shared" ref="J1367:J1372" si="254">D1367/B1367*100</f>
        <v>127.90836157209067</v>
      </c>
      <c r="K1367" s="8">
        <f t="shared" ref="K1367:L1372" si="255">D1367/F1367*100</f>
        <v>108.63686854010521</v>
      </c>
      <c r="L1367" s="8">
        <f t="shared" si="255"/>
        <v>94.090929360447518</v>
      </c>
    </row>
    <row r="1368" spans="1:12" s="1" customFormat="1" x14ac:dyDescent="0.2">
      <c r="A1368" s="9" t="s">
        <v>8</v>
      </c>
      <c r="B1368" s="7">
        <v>2465.3330000000001</v>
      </c>
      <c r="C1368" s="7">
        <v>7650</v>
      </c>
      <c r="D1368" s="7">
        <v>3195.3330000000001</v>
      </c>
      <c r="E1368" s="7">
        <v>10845.333000000001</v>
      </c>
      <c r="F1368" s="7">
        <v>2410</v>
      </c>
      <c r="G1368" s="7">
        <v>8957</v>
      </c>
      <c r="H1368" s="25">
        <f>D1368/D1367*100</f>
        <v>26.568741470514308</v>
      </c>
      <c r="I1368" s="25">
        <f>E1368/E1367*100</f>
        <v>25.738522205646497</v>
      </c>
      <c r="J1368" s="8">
        <f t="shared" si="254"/>
        <v>129.61060432809685</v>
      </c>
      <c r="K1368" s="8">
        <f t="shared" si="255"/>
        <v>132.58643153526972</v>
      </c>
      <c r="L1368" s="8">
        <f t="shared" si="255"/>
        <v>121.08220386290054</v>
      </c>
    </row>
    <row r="1369" spans="1:12" s="1" customFormat="1" x14ac:dyDescent="0.2">
      <c r="A1369" s="9" t="s">
        <v>9</v>
      </c>
      <c r="B1369" s="7">
        <v>6937.2290000000003</v>
      </c>
      <c r="C1369" s="7">
        <v>22459.917000000001</v>
      </c>
      <c r="D1369" s="7">
        <v>8831.3289999999997</v>
      </c>
      <c r="E1369" s="7">
        <v>31291.246999999999</v>
      </c>
      <c r="F1369" s="7">
        <v>8660.5169999999998</v>
      </c>
      <c r="G1369" s="7">
        <v>35825.828999999998</v>
      </c>
      <c r="H1369" s="25">
        <f>D1369/D1367*100</f>
        <v>73.431250214627269</v>
      </c>
      <c r="I1369" s="25">
        <f>E1369/E1367*100</f>
        <v>74.26147779435351</v>
      </c>
      <c r="J1369" s="8">
        <f t="shared" si="254"/>
        <v>127.30340889712592</v>
      </c>
      <c r="K1369" s="8">
        <f t="shared" si="255"/>
        <v>101.97230719597918</v>
      </c>
      <c r="L1369" s="8">
        <f t="shared" si="255"/>
        <v>87.34270182554603</v>
      </c>
    </row>
    <row r="1370" spans="1:12" s="1" customFormat="1" x14ac:dyDescent="0.2">
      <c r="A1370" s="6" t="s">
        <v>10</v>
      </c>
      <c r="B1370" s="7">
        <v>9402.5619999999999</v>
      </c>
      <c r="C1370" s="7">
        <v>30109.917000000001</v>
      </c>
      <c r="D1370" s="7">
        <v>12026.663</v>
      </c>
      <c r="E1370" s="7">
        <v>42136.58</v>
      </c>
      <c r="F1370" s="7">
        <v>11070.517</v>
      </c>
      <c r="G1370" s="7">
        <v>44782.828999999998</v>
      </c>
      <c r="H1370" s="25">
        <f>H1371+H1372</f>
        <v>99.999999999999986</v>
      </c>
      <c r="I1370" s="25">
        <f>I1371+I1372</f>
        <v>100.00000237323485</v>
      </c>
      <c r="J1370" s="8">
        <f t="shared" si="254"/>
        <v>127.90836157209067</v>
      </c>
      <c r="K1370" s="8">
        <f t="shared" si="255"/>
        <v>108.63686854010521</v>
      </c>
      <c r="L1370" s="8">
        <f t="shared" si="255"/>
        <v>94.090929360447518</v>
      </c>
    </row>
    <row r="1371" spans="1:12" s="1" customFormat="1" x14ac:dyDescent="0.2">
      <c r="A1371" s="9" t="s">
        <v>11</v>
      </c>
      <c r="B1371" s="7">
        <v>661.13800000000003</v>
      </c>
      <c r="C1371" s="7">
        <v>1792.5920000000001</v>
      </c>
      <c r="D1371" s="7">
        <v>528.37</v>
      </c>
      <c r="E1371" s="7">
        <v>2320.962</v>
      </c>
      <c r="F1371" s="7">
        <v>498.27300000000002</v>
      </c>
      <c r="G1371" s="7">
        <v>1502.761</v>
      </c>
      <c r="H1371" s="25">
        <f>D1371/D1370*100</f>
        <v>4.3933217385404415</v>
      </c>
      <c r="I1371" s="25">
        <f>E1371/E1370*100</f>
        <v>5.5081878975465024</v>
      </c>
      <c r="J1371" s="8">
        <f t="shared" si="254"/>
        <v>79.918262147993303</v>
      </c>
      <c r="K1371" s="8">
        <f t="shared" si="255"/>
        <v>106.04026306863908</v>
      </c>
      <c r="L1371" s="8">
        <f t="shared" si="255"/>
        <v>154.44651544723348</v>
      </c>
    </row>
    <row r="1372" spans="1:12" s="1" customFormat="1" x14ac:dyDescent="0.2">
      <c r="A1372" s="9" t="s">
        <v>12</v>
      </c>
      <c r="B1372" s="7">
        <v>8741.4249999999993</v>
      </c>
      <c r="C1372" s="7">
        <v>28317.325000000001</v>
      </c>
      <c r="D1372" s="7">
        <v>11498.293</v>
      </c>
      <c r="E1372" s="7">
        <v>39815.618999999999</v>
      </c>
      <c r="F1372" s="7">
        <v>10572.244000000001</v>
      </c>
      <c r="G1372" s="7">
        <v>43280.067000000003</v>
      </c>
      <c r="H1372" s="25">
        <f>D1372/D1370*100</f>
        <v>95.60667826145955</v>
      </c>
      <c r="I1372" s="25">
        <f>E1372/E1370*100</f>
        <v>94.491814475688344</v>
      </c>
      <c r="J1372" s="8">
        <f t="shared" si="254"/>
        <v>131.53797006780931</v>
      </c>
      <c r="K1372" s="8">
        <f t="shared" si="255"/>
        <v>108.75924732724668</v>
      </c>
      <c r="L1372" s="8">
        <f t="shared" si="255"/>
        <v>91.995280413960529</v>
      </c>
    </row>
    <row r="1373" spans="1:12" s="1" customFormat="1" x14ac:dyDescent="0.2">
      <c r="A1373" s="3" t="s">
        <v>209</v>
      </c>
      <c r="B1373" s="7"/>
      <c r="C1373" s="7"/>
      <c r="D1373" s="7"/>
      <c r="E1373" s="7"/>
      <c r="F1373" s="7"/>
      <c r="G1373" s="7"/>
      <c r="H1373" s="46"/>
      <c r="I1373" s="46"/>
      <c r="J1373" s="46"/>
      <c r="K1373" s="46"/>
      <c r="L1373" s="46"/>
    </row>
    <row r="1374" spans="1:12" s="1" customFormat="1" x14ac:dyDescent="0.2">
      <c r="A1374" s="6" t="s">
        <v>7</v>
      </c>
      <c r="B1374" s="7">
        <v>134688.383</v>
      </c>
      <c r="C1374" s="7">
        <v>365910.89199999999</v>
      </c>
      <c r="D1374" s="7">
        <v>140723.59299999999</v>
      </c>
      <c r="E1374" s="7">
        <v>506634.48499999999</v>
      </c>
      <c r="F1374" s="7">
        <v>145962.11799999999</v>
      </c>
      <c r="G1374" s="7">
        <v>552053.299</v>
      </c>
      <c r="H1374" s="25">
        <f>H1375+H1376</f>
        <v>100</v>
      </c>
      <c r="I1374" s="25">
        <f>I1375+I1376</f>
        <v>99.99999980261903</v>
      </c>
      <c r="J1374" s="8">
        <f t="shared" ref="J1374:J1379" si="256">D1374/B1374*100</f>
        <v>104.48086899966718</v>
      </c>
      <c r="K1374" s="8">
        <f t="shared" ref="K1374:L1379" si="257">D1374/F1374*100</f>
        <v>96.411037965343866</v>
      </c>
      <c r="L1374" s="8">
        <f t="shared" si="257"/>
        <v>91.772748377326522</v>
      </c>
    </row>
    <row r="1375" spans="1:12" s="1" customFormat="1" x14ac:dyDescent="0.2">
      <c r="A1375" s="9" t="s">
        <v>8</v>
      </c>
      <c r="B1375" s="7">
        <v>133625</v>
      </c>
      <c r="C1375" s="7">
        <v>364091.33299999998</v>
      </c>
      <c r="D1375" s="7">
        <v>139884</v>
      </c>
      <c r="E1375" s="7">
        <v>503975.33299999998</v>
      </c>
      <c r="F1375" s="7">
        <v>145497.66699999999</v>
      </c>
      <c r="G1375" s="7">
        <v>550382.66700000002</v>
      </c>
      <c r="H1375" s="25">
        <f>D1375/D1374*100</f>
        <v>99.403374386553651</v>
      </c>
      <c r="I1375" s="25">
        <f>E1375/E1374*100</f>
        <v>99.475134030799339</v>
      </c>
      <c r="J1375" s="8">
        <f t="shared" si="256"/>
        <v>104.68400374181479</v>
      </c>
      <c r="K1375" s="8">
        <f t="shared" si="257"/>
        <v>96.141747757371263</v>
      </c>
      <c r="L1375" s="8">
        <f t="shared" si="257"/>
        <v>91.568169424201713</v>
      </c>
    </row>
    <row r="1376" spans="1:12" s="1" customFormat="1" x14ac:dyDescent="0.2">
      <c r="A1376" s="9" t="s">
        <v>9</v>
      </c>
      <c r="B1376" s="7">
        <v>1063.383</v>
      </c>
      <c r="C1376" s="7">
        <v>1819.559</v>
      </c>
      <c r="D1376" s="7">
        <v>839.59299999999996</v>
      </c>
      <c r="E1376" s="7">
        <v>2659.1509999999998</v>
      </c>
      <c r="F1376" s="7">
        <v>464.45100000000002</v>
      </c>
      <c r="G1376" s="7">
        <v>1670.6320000000001</v>
      </c>
      <c r="H1376" s="25">
        <f>D1376/D1374*100</f>
        <v>0.59662561344635368</v>
      </c>
      <c r="I1376" s="25">
        <f>E1376/E1374*100</f>
        <v>0.52486577181969751</v>
      </c>
      <c r="J1376" s="8">
        <f t="shared" si="256"/>
        <v>78.954901479523372</v>
      </c>
      <c r="K1376" s="8">
        <f t="shared" si="257"/>
        <v>180.77106088693961</v>
      </c>
      <c r="L1376" s="8">
        <f t="shared" si="257"/>
        <v>159.17036187502691</v>
      </c>
    </row>
    <row r="1377" spans="1:12" s="1" customFormat="1" x14ac:dyDescent="0.2">
      <c r="A1377" s="6" t="s">
        <v>10</v>
      </c>
      <c r="B1377" s="7">
        <v>134688.383</v>
      </c>
      <c r="C1377" s="7">
        <v>365910.89199999999</v>
      </c>
      <c r="D1377" s="7">
        <v>140723.59299999999</v>
      </c>
      <c r="E1377" s="7">
        <v>506634.48499999999</v>
      </c>
      <c r="F1377" s="7">
        <v>145962.11799999999</v>
      </c>
      <c r="G1377" s="7">
        <v>552053.299</v>
      </c>
      <c r="H1377" s="25">
        <f>H1378+H1379</f>
        <v>100</v>
      </c>
      <c r="I1377" s="25">
        <f>I1378+I1379</f>
        <v>99.999999802619044</v>
      </c>
      <c r="J1377" s="8">
        <f t="shared" si="256"/>
        <v>104.48086899966718</v>
      </c>
      <c r="K1377" s="8">
        <f t="shared" si="257"/>
        <v>96.411037965343866</v>
      </c>
      <c r="L1377" s="8">
        <f t="shared" si="257"/>
        <v>91.772748377326522</v>
      </c>
    </row>
    <row r="1378" spans="1:12" s="1" customFormat="1" x14ac:dyDescent="0.2">
      <c r="A1378" s="9" t="s">
        <v>11</v>
      </c>
      <c r="B1378" s="7">
        <v>72689.273000000001</v>
      </c>
      <c r="C1378" s="7">
        <v>180120.43</v>
      </c>
      <c r="D1378" s="7">
        <v>74292.448999999993</v>
      </c>
      <c r="E1378" s="7">
        <v>254412.883</v>
      </c>
      <c r="F1378" s="7">
        <v>93427.358999999997</v>
      </c>
      <c r="G1378" s="7">
        <v>407533.06</v>
      </c>
      <c r="H1378" s="25">
        <f>D1378/D1377*100</f>
        <v>52.793172357388571</v>
      </c>
      <c r="I1378" s="25">
        <f>E1378/E1377*100</f>
        <v>50.216258571502493</v>
      </c>
      <c r="J1378" s="8">
        <f t="shared" si="256"/>
        <v>102.20551937560305</v>
      </c>
      <c r="K1378" s="8">
        <f t="shared" si="257"/>
        <v>79.51894369613936</v>
      </c>
      <c r="L1378" s="8">
        <f t="shared" si="257"/>
        <v>62.427544651224117</v>
      </c>
    </row>
    <row r="1379" spans="1:12" s="1" customFormat="1" x14ac:dyDescent="0.2">
      <c r="A1379" s="9" t="s">
        <v>12</v>
      </c>
      <c r="B1379" s="7">
        <v>61999.11</v>
      </c>
      <c r="C1379" s="7">
        <v>185790.462</v>
      </c>
      <c r="D1379" s="7">
        <v>66431.144</v>
      </c>
      <c r="E1379" s="7">
        <v>252221.601</v>
      </c>
      <c r="F1379" s="7">
        <v>52534.758999999998</v>
      </c>
      <c r="G1379" s="7">
        <v>144520.239</v>
      </c>
      <c r="H1379" s="25">
        <f>D1379/D1377*100</f>
        <v>47.206827642611429</v>
      </c>
      <c r="I1379" s="25">
        <f>E1379/E1377*100</f>
        <v>49.783741231116551</v>
      </c>
      <c r="J1379" s="8">
        <f t="shared" si="256"/>
        <v>107.14854455168792</v>
      </c>
      <c r="K1379" s="8">
        <f t="shared" si="257"/>
        <v>126.45179166045095</v>
      </c>
      <c r="L1379" s="8">
        <f t="shared" si="257"/>
        <v>174.52337661855097</v>
      </c>
    </row>
    <row r="1380" spans="1:12" s="1" customFormat="1" x14ac:dyDescent="0.2">
      <c r="A1380" s="3" t="s">
        <v>210</v>
      </c>
      <c r="B1380" s="7"/>
      <c r="C1380" s="7"/>
      <c r="D1380" s="7"/>
      <c r="E1380" s="7"/>
      <c r="F1380" s="7"/>
      <c r="G1380" s="7"/>
      <c r="H1380" s="46"/>
      <c r="I1380" s="46"/>
      <c r="J1380" s="46"/>
      <c r="K1380" s="46"/>
      <c r="L1380" s="46"/>
    </row>
    <row r="1381" spans="1:12" s="1" customFormat="1" x14ac:dyDescent="0.2">
      <c r="A1381" s="6" t="s">
        <v>7</v>
      </c>
      <c r="B1381" s="7">
        <v>13092.121999999999</v>
      </c>
      <c r="C1381" s="7">
        <v>32568.004000000001</v>
      </c>
      <c r="D1381" s="7">
        <v>9882.75</v>
      </c>
      <c r="E1381" s="7">
        <v>40936.410000000003</v>
      </c>
      <c r="F1381" s="7">
        <v>10378.732</v>
      </c>
      <c r="G1381" s="7">
        <v>41078.624000000003</v>
      </c>
      <c r="H1381" s="25">
        <f>H1382+H1383+H1384</f>
        <v>100</v>
      </c>
      <c r="I1381" s="25">
        <f>I1382+I1383+I1384</f>
        <v>99.999999999999986</v>
      </c>
      <c r="J1381" s="8">
        <f>D1381/B1381*100</f>
        <v>75.486235157295354</v>
      </c>
      <c r="K1381" s="8">
        <f>D1381/F1381*100</f>
        <v>95.221169599523336</v>
      </c>
      <c r="L1381" s="8">
        <f>E1381/G1381*100</f>
        <v>99.653800477834892</v>
      </c>
    </row>
    <row r="1382" spans="1:12" s="1" customFormat="1" x14ac:dyDescent="0.2">
      <c r="A1382" s="9" t="s">
        <v>8</v>
      </c>
      <c r="B1382" s="7">
        <v>12816</v>
      </c>
      <c r="C1382" s="7">
        <v>32198.667000000001</v>
      </c>
      <c r="D1382" s="7">
        <v>8353</v>
      </c>
      <c r="E1382" s="7">
        <v>40551.667000000001</v>
      </c>
      <c r="F1382" s="7">
        <v>10377.666999999999</v>
      </c>
      <c r="G1382" s="7">
        <v>40425.667000000001</v>
      </c>
      <c r="H1382" s="25">
        <f>D1382/D1381*100</f>
        <v>84.521008828514326</v>
      </c>
      <c r="I1382" s="25">
        <f>E1382/E1381*100</f>
        <v>99.060144746449424</v>
      </c>
      <c r="J1382" s="8">
        <f>D1382/B1382*100</f>
        <v>65.176342072409483</v>
      </c>
      <c r="K1382" s="8">
        <f>D1382/F1382*100</f>
        <v>80.490152555482851</v>
      </c>
      <c r="L1382" s="8">
        <f>E1382/G1382*100</f>
        <v>100.3116831690124</v>
      </c>
    </row>
    <row r="1383" spans="1:12" s="1" customFormat="1" x14ac:dyDescent="0.2">
      <c r="A1383" s="9" t="s">
        <v>9</v>
      </c>
      <c r="B1383" s="7">
        <v>276.12200000000001</v>
      </c>
      <c r="C1383" s="7">
        <v>369.33699999999999</v>
      </c>
      <c r="D1383" s="7">
        <v>15.406000000000001</v>
      </c>
      <c r="E1383" s="7">
        <v>384.74299999999999</v>
      </c>
      <c r="F1383" s="7">
        <v>1.0649999999999999</v>
      </c>
      <c r="G1383" s="7">
        <v>652.95699999999999</v>
      </c>
      <c r="H1383" s="25">
        <f>D1383/D1381*100</f>
        <v>0.15588778427057245</v>
      </c>
      <c r="I1383" s="25">
        <f>E1383/E1381*100</f>
        <v>0.93985525355056776</v>
      </c>
      <c r="J1383" s="8">
        <f>D1383/B1383*100</f>
        <v>5.5794177935839953</v>
      </c>
      <c r="K1383" s="10"/>
      <c r="L1383" s="8">
        <f>E1383/G1383*100</f>
        <v>58.923175645563184</v>
      </c>
    </row>
    <row r="1384" spans="1:12" s="1" customFormat="1" x14ac:dyDescent="0.2">
      <c r="A1384" s="9" t="s">
        <v>127</v>
      </c>
      <c r="B1384" s="7">
        <v>0</v>
      </c>
      <c r="C1384" s="7">
        <v>0</v>
      </c>
      <c r="D1384" s="7">
        <v>1514.3440000000001</v>
      </c>
      <c r="E1384" s="7">
        <v>0</v>
      </c>
      <c r="F1384" s="7">
        <v>0</v>
      </c>
      <c r="G1384" s="7">
        <v>0</v>
      </c>
      <c r="H1384" s="25">
        <f>D1384/D1381*100</f>
        <v>15.323103387215099</v>
      </c>
      <c r="I1384" s="25">
        <f>E1384/E1381*100</f>
        <v>0</v>
      </c>
      <c r="J1384" s="8">
        <v>0</v>
      </c>
      <c r="K1384" s="8">
        <v>0</v>
      </c>
      <c r="L1384" s="8">
        <v>0</v>
      </c>
    </row>
    <row r="1385" spans="1:12" s="1" customFormat="1" x14ac:dyDescent="0.2">
      <c r="A1385" s="6" t="s">
        <v>10</v>
      </c>
      <c r="B1385" s="7">
        <v>13092.121999999999</v>
      </c>
      <c r="C1385" s="7">
        <v>32568.004000000001</v>
      </c>
      <c r="D1385" s="7">
        <v>9882.75</v>
      </c>
      <c r="E1385" s="7">
        <v>40936.410000000003</v>
      </c>
      <c r="F1385" s="7">
        <v>10378.732</v>
      </c>
      <c r="G1385" s="7">
        <v>41078.624000000003</v>
      </c>
      <c r="H1385" s="25">
        <f>H1386+H1387</f>
        <v>100</v>
      </c>
      <c r="I1385" s="25">
        <f>I1386+I1387</f>
        <v>100</v>
      </c>
      <c r="J1385" s="8">
        <f>D1385/B1385*100</f>
        <v>75.486235157295354</v>
      </c>
      <c r="K1385" s="8">
        <f t="shared" ref="K1385:L1387" si="258">D1385/F1385*100</f>
        <v>95.221169599523336</v>
      </c>
      <c r="L1385" s="8">
        <f t="shared" si="258"/>
        <v>99.653800477834892</v>
      </c>
    </row>
    <row r="1386" spans="1:12" s="1" customFormat="1" x14ac:dyDescent="0.2">
      <c r="A1386" s="9" t="s">
        <v>11</v>
      </c>
      <c r="B1386" s="7">
        <v>6820.6880000000001</v>
      </c>
      <c r="C1386" s="7">
        <v>13830.055</v>
      </c>
      <c r="D1386" s="7">
        <v>9882.75</v>
      </c>
      <c r="E1386" s="7">
        <v>23712.805</v>
      </c>
      <c r="F1386" s="7">
        <v>5932.7380000000003</v>
      </c>
      <c r="G1386" s="7">
        <v>24339.655999999999</v>
      </c>
      <c r="H1386" s="25">
        <f>D1386/D1385*100</f>
        <v>100</v>
      </c>
      <c r="I1386" s="25">
        <f>E1386/E1385*100</f>
        <v>57.925951494036724</v>
      </c>
      <c r="J1386" s="8">
        <f>D1386/B1386*100</f>
        <v>144.89374092466917</v>
      </c>
      <c r="K1386" s="8">
        <f t="shared" si="258"/>
        <v>166.57991638936355</v>
      </c>
      <c r="L1386" s="8">
        <f t="shared" si="258"/>
        <v>97.42456918865247</v>
      </c>
    </row>
    <row r="1387" spans="1:12" s="1" customFormat="1" x14ac:dyDescent="0.2">
      <c r="A1387" s="9" t="s">
        <v>12</v>
      </c>
      <c r="B1387" s="7">
        <v>6271.4340000000002</v>
      </c>
      <c r="C1387" s="7">
        <v>18737.949000000001</v>
      </c>
      <c r="D1387" s="7">
        <v>0</v>
      </c>
      <c r="E1387" s="7">
        <v>17223.605</v>
      </c>
      <c r="F1387" s="7">
        <v>4445.9939999999997</v>
      </c>
      <c r="G1387" s="7">
        <v>16738.968000000001</v>
      </c>
      <c r="H1387" s="25">
        <f>D1387/D1385*100</f>
        <v>0</v>
      </c>
      <c r="I1387" s="25">
        <f>E1387/E1385*100</f>
        <v>42.074048505963269</v>
      </c>
      <c r="J1387" s="8">
        <f>D1387/B1387*100</f>
        <v>0</v>
      </c>
      <c r="K1387" s="8">
        <f t="shared" si="258"/>
        <v>0</v>
      </c>
      <c r="L1387" s="8">
        <f t="shared" si="258"/>
        <v>102.89526212129682</v>
      </c>
    </row>
    <row r="1388" spans="1:12" s="1" customFormat="1" x14ac:dyDescent="0.2">
      <c r="A1388" s="3" t="s">
        <v>211</v>
      </c>
      <c r="B1388" s="7"/>
      <c r="C1388" s="7"/>
      <c r="D1388" s="7"/>
      <c r="E1388" s="7"/>
      <c r="F1388" s="7"/>
      <c r="G1388" s="7"/>
      <c r="H1388" s="46"/>
      <c r="I1388" s="46"/>
      <c r="J1388" s="46"/>
      <c r="K1388" s="46"/>
      <c r="L1388" s="46"/>
    </row>
    <row r="1389" spans="1:12" s="1" customFormat="1" x14ac:dyDescent="0.2">
      <c r="A1389" s="6" t="s">
        <v>7</v>
      </c>
      <c r="B1389" s="7">
        <v>31738.333999999999</v>
      </c>
      <c r="C1389" s="7">
        <v>74173.368000000002</v>
      </c>
      <c r="D1389" s="7">
        <v>22852.09</v>
      </c>
      <c r="E1389" s="7">
        <v>97025.457999999999</v>
      </c>
      <c r="F1389" s="7">
        <v>25228.332999999999</v>
      </c>
      <c r="G1389" s="7">
        <v>99300.972999999998</v>
      </c>
      <c r="H1389" s="25">
        <f>H1390+H1391</f>
        <v>100</v>
      </c>
      <c r="I1389" s="25">
        <f>I1390+I1391</f>
        <v>100</v>
      </c>
      <c r="J1389" s="8">
        <f>D1389/B1389*100</f>
        <v>72.001542361990403</v>
      </c>
      <c r="K1389" s="8">
        <f>D1389/F1389*100</f>
        <v>90.581054245637233</v>
      </c>
      <c r="L1389" s="8">
        <f>E1389/G1389*100</f>
        <v>97.708466562558243</v>
      </c>
    </row>
    <row r="1390" spans="1:12" s="1" customFormat="1" x14ac:dyDescent="0.2">
      <c r="A1390" s="9" t="s">
        <v>8</v>
      </c>
      <c r="B1390" s="7">
        <v>31736</v>
      </c>
      <c r="C1390" s="7">
        <v>74167.332999999999</v>
      </c>
      <c r="D1390" s="7">
        <v>22852</v>
      </c>
      <c r="E1390" s="7">
        <v>97019.332999999999</v>
      </c>
      <c r="F1390" s="7">
        <v>25228.332999999999</v>
      </c>
      <c r="G1390" s="7">
        <v>99296.332999999999</v>
      </c>
      <c r="H1390" s="25">
        <f>D1390/D1389*100</f>
        <v>99.999606162937397</v>
      </c>
      <c r="I1390" s="25">
        <f>E1390/E1389*100</f>
        <v>99.993687223821198</v>
      </c>
      <c r="J1390" s="8">
        <f>D1390/B1390*100</f>
        <v>72.006554071086455</v>
      </c>
      <c r="K1390" s="8">
        <f>D1390/F1390*100</f>
        <v>90.580697503873921</v>
      </c>
      <c r="L1390" s="8">
        <f>E1390/G1390*100</f>
        <v>97.706863958410224</v>
      </c>
    </row>
    <row r="1391" spans="1:12" s="1" customFormat="1" x14ac:dyDescent="0.2">
      <c r="A1391" s="9" t="s">
        <v>9</v>
      </c>
      <c r="B1391" s="7">
        <v>2.3340000000000001</v>
      </c>
      <c r="C1391" s="7">
        <v>6.0339999999999998</v>
      </c>
      <c r="D1391" s="7">
        <v>0.09</v>
      </c>
      <c r="E1391" s="7">
        <v>6.125</v>
      </c>
      <c r="F1391" s="7">
        <v>0</v>
      </c>
      <c r="G1391" s="7">
        <v>4.6399999999999997</v>
      </c>
      <c r="H1391" s="25">
        <f>D1391/D1389*100</f>
        <v>3.9383706260565229E-4</v>
      </c>
      <c r="I1391" s="25">
        <f>E1391/E1389*100</f>
        <v>6.3127761788045363E-3</v>
      </c>
      <c r="J1391" s="8">
        <f>D1391/B1391*100</f>
        <v>3.8560411311053984</v>
      </c>
      <c r="K1391" s="8">
        <v>0</v>
      </c>
      <c r="L1391" s="8">
        <f>E1391/G1391*100</f>
        <v>132.00431034482762</v>
      </c>
    </row>
    <row r="1392" spans="1:12" s="1" customFormat="1" x14ac:dyDescent="0.2">
      <c r="A1392" s="6" t="s">
        <v>10</v>
      </c>
      <c r="B1392" s="7">
        <v>31738.333999999999</v>
      </c>
      <c r="C1392" s="7">
        <v>74173.368000000002</v>
      </c>
      <c r="D1392" s="7">
        <v>22852.09</v>
      </c>
      <c r="E1392" s="7">
        <v>97025.457999999999</v>
      </c>
      <c r="F1392" s="7">
        <v>25228.332999999999</v>
      </c>
      <c r="G1392" s="7">
        <v>99300.972999999998</v>
      </c>
      <c r="H1392" s="25">
        <f>H1393+H1394</f>
        <v>100</v>
      </c>
      <c r="I1392" s="25">
        <f>I1393+I1394</f>
        <v>100</v>
      </c>
      <c r="J1392" s="8">
        <f>D1392/B1392*100</f>
        <v>72.001542361990403</v>
      </c>
      <c r="K1392" s="8">
        <f>D1392/F1392*100</f>
        <v>90.581054245637233</v>
      </c>
      <c r="L1392" s="8">
        <f>E1392/G1392*100</f>
        <v>97.708466562558243</v>
      </c>
    </row>
    <row r="1393" spans="1:12" s="1" customFormat="1" x14ac:dyDescent="0.2">
      <c r="A1393" s="9" t="s">
        <v>11</v>
      </c>
      <c r="B1393" s="7">
        <v>8670.3619999999992</v>
      </c>
      <c r="C1393" s="7">
        <v>44332.637000000002</v>
      </c>
      <c r="D1393" s="7">
        <v>20484.544000000002</v>
      </c>
      <c r="E1393" s="7">
        <v>64817.182000000001</v>
      </c>
      <c r="F1393" s="7">
        <v>8681.5319999999992</v>
      </c>
      <c r="G1393" s="7">
        <v>83447.879000000001</v>
      </c>
      <c r="H1393" s="25">
        <f>D1393/D1392*100</f>
        <v>89.639695975291545</v>
      </c>
      <c r="I1393" s="25">
        <f>E1393/E1392*100</f>
        <v>66.804304082749084</v>
      </c>
      <c r="J1393" s="80">
        <f>D1393/B1393</f>
        <v>2.3625938570961633</v>
      </c>
      <c r="K1393" s="80">
        <f>D1393/F1393</f>
        <v>2.3595540510591912</v>
      </c>
      <c r="L1393" s="8">
        <f>E1393/G1393*100</f>
        <v>77.673851962133156</v>
      </c>
    </row>
    <row r="1394" spans="1:12" s="1" customFormat="1" x14ac:dyDescent="0.2">
      <c r="A1394" s="9" t="s">
        <v>12</v>
      </c>
      <c r="B1394" s="7">
        <v>23067.972000000002</v>
      </c>
      <c r="C1394" s="7">
        <v>29840.731</v>
      </c>
      <c r="D1394" s="7">
        <v>2367.5459999999998</v>
      </c>
      <c r="E1394" s="7">
        <v>32208.276000000002</v>
      </c>
      <c r="F1394" s="7">
        <v>16546.800999999999</v>
      </c>
      <c r="G1394" s="7">
        <v>15853.093999999999</v>
      </c>
      <c r="H1394" s="25">
        <f>D1394/D1392*100</f>
        <v>10.36030402470846</v>
      </c>
      <c r="I1394" s="25">
        <f>E1394/E1392*100</f>
        <v>33.195695917250916</v>
      </c>
      <c r="J1394" s="8">
        <f>D1394/B1394*100</f>
        <v>10.263346947013806</v>
      </c>
      <c r="K1394" s="8">
        <f>D1394/F1394*100</f>
        <v>14.308179568969251</v>
      </c>
      <c r="L1394" s="80">
        <f>E1394/G1394</f>
        <v>2.0316712939442612</v>
      </c>
    </row>
    <row r="1395" spans="1:12" s="1" customFormat="1" ht="22.5" x14ac:dyDescent="0.2">
      <c r="A1395" s="3" t="s">
        <v>212</v>
      </c>
      <c r="B1395" s="7"/>
      <c r="C1395" s="7"/>
      <c r="D1395" s="7"/>
      <c r="E1395" s="7"/>
      <c r="F1395" s="7"/>
      <c r="G1395" s="7"/>
      <c r="H1395" s="46"/>
      <c r="I1395" s="46"/>
      <c r="J1395" s="46"/>
      <c r="K1395" s="46"/>
      <c r="L1395" s="46"/>
    </row>
    <row r="1396" spans="1:12" s="1" customFormat="1" x14ac:dyDescent="0.2">
      <c r="A1396" s="6" t="s">
        <v>7</v>
      </c>
      <c r="B1396" s="7">
        <v>37984.337</v>
      </c>
      <c r="C1396" s="7">
        <v>106326.308</v>
      </c>
      <c r="D1396" s="7">
        <v>36545.883000000002</v>
      </c>
      <c r="E1396" s="7">
        <v>142872.19099999999</v>
      </c>
      <c r="F1396" s="7">
        <v>42422.498</v>
      </c>
      <c r="G1396" s="7">
        <v>166668.01999999999</v>
      </c>
      <c r="H1396" s="25">
        <f>H1397+H1398</f>
        <v>99.999997263713666</v>
      </c>
      <c r="I1396" s="25">
        <f>I1397+I1398</f>
        <v>100.00000000000001</v>
      </c>
      <c r="J1396" s="8">
        <f t="shared" ref="J1396:J1401" si="259">D1396/B1396*100</f>
        <v>96.213033809172458</v>
      </c>
      <c r="K1396" s="8">
        <f t="shared" ref="K1396:L1401" si="260">D1396/F1396*100</f>
        <v>86.147409329832499</v>
      </c>
      <c r="L1396" s="8">
        <f t="shared" si="260"/>
        <v>85.72261853233752</v>
      </c>
    </row>
    <row r="1397" spans="1:12" s="1" customFormat="1" x14ac:dyDescent="0.2">
      <c r="A1397" s="9" t="s">
        <v>8</v>
      </c>
      <c r="B1397" s="7">
        <v>37917.332999999999</v>
      </c>
      <c r="C1397" s="7">
        <v>106148.667</v>
      </c>
      <c r="D1397" s="7">
        <v>36523.332999999999</v>
      </c>
      <c r="E1397" s="7">
        <v>142672</v>
      </c>
      <c r="F1397" s="7">
        <v>42340</v>
      </c>
      <c r="G1397" s="7">
        <v>166410</v>
      </c>
      <c r="H1397" s="25">
        <f>D1397/D1396*100</f>
        <v>99.938296743302104</v>
      </c>
      <c r="I1397" s="25">
        <f>E1397/E1396*100</f>
        <v>99.859881059708826</v>
      </c>
      <c r="J1397" s="8">
        <f t="shared" si="259"/>
        <v>96.32358109152878</v>
      </c>
      <c r="K1397" s="8">
        <f t="shared" si="260"/>
        <v>86.262005196032121</v>
      </c>
      <c r="L1397" s="8">
        <f t="shared" si="260"/>
        <v>85.735232257676813</v>
      </c>
    </row>
    <row r="1398" spans="1:12" s="1" customFormat="1" x14ac:dyDescent="0.2">
      <c r="A1398" s="9" t="s">
        <v>9</v>
      </c>
      <c r="B1398" s="7">
        <v>67.003</v>
      </c>
      <c r="C1398" s="7">
        <v>177.64099999999999</v>
      </c>
      <c r="D1398" s="7">
        <v>22.548999999999999</v>
      </c>
      <c r="E1398" s="7">
        <v>200.191</v>
      </c>
      <c r="F1398" s="7">
        <v>82.498000000000005</v>
      </c>
      <c r="G1398" s="7">
        <v>258.02</v>
      </c>
      <c r="H1398" s="25">
        <f>D1398/D1396*100</f>
        <v>6.170052041156044E-2</v>
      </c>
      <c r="I1398" s="25">
        <f>E1398/E1396*100</f>
        <v>0.14011894029118654</v>
      </c>
      <c r="J1398" s="8">
        <f t="shared" si="259"/>
        <v>33.653716997746372</v>
      </c>
      <c r="K1398" s="8">
        <f t="shared" si="260"/>
        <v>27.332783825062425</v>
      </c>
      <c r="L1398" s="8">
        <f t="shared" si="260"/>
        <v>77.587396325866223</v>
      </c>
    </row>
    <row r="1399" spans="1:12" s="1" customFormat="1" x14ac:dyDescent="0.2">
      <c r="A1399" s="6" t="s">
        <v>10</v>
      </c>
      <c r="B1399" s="7">
        <v>37984.337</v>
      </c>
      <c r="C1399" s="7">
        <v>106326.308</v>
      </c>
      <c r="D1399" s="7">
        <v>36545.883000000002</v>
      </c>
      <c r="E1399" s="7">
        <v>142872.19099999999</v>
      </c>
      <c r="F1399" s="7">
        <v>42422.498</v>
      </c>
      <c r="G1399" s="7">
        <v>166668.01999999999</v>
      </c>
      <c r="H1399" s="25">
        <f>H1400+H1401</f>
        <v>100</v>
      </c>
      <c r="I1399" s="25">
        <f>I1400+I1401</f>
        <v>100</v>
      </c>
      <c r="J1399" s="8">
        <f t="shared" si="259"/>
        <v>96.213033809172458</v>
      </c>
      <c r="K1399" s="8">
        <f t="shared" si="260"/>
        <v>86.147409329832499</v>
      </c>
      <c r="L1399" s="8">
        <f t="shared" si="260"/>
        <v>85.72261853233752</v>
      </c>
    </row>
    <row r="1400" spans="1:12" s="1" customFormat="1" x14ac:dyDescent="0.2">
      <c r="A1400" s="9" t="s">
        <v>11</v>
      </c>
      <c r="B1400" s="7">
        <v>22994.578000000001</v>
      </c>
      <c r="C1400" s="7">
        <v>85048.56</v>
      </c>
      <c r="D1400" s="7">
        <v>35843.762000000002</v>
      </c>
      <c r="E1400" s="7">
        <v>120892.329</v>
      </c>
      <c r="F1400" s="7">
        <v>40629.853000000003</v>
      </c>
      <c r="G1400" s="7">
        <v>149225.25700000001</v>
      </c>
      <c r="H1400" s="25">
        <f>D1400/D1399*100</f>
        <v>98.078795907051969</v>
      </c>
      <c r="I1400" s="25">
        <f>E1400/E1399*100</f>
        <v>84.615717134204232</v>
      </c>
      <c r="J1400" s="8">
        <f t="shared" si="259"/>
        <v>155.87919030303578</v>
      </c>
      <c r="K1400" s="8">
        <f t="shared" si="260"/>
        <v>88.220260112681189</v>
      </c>
      <c r="L1400" s="8">
        <f t="shared" si="260"/>
        <v>81.013315996500495</v>
      </c>
    </row>
    <row r="1401" spans="1:12" s="1" customFormat="1" x14ac:dyDescent="0.2">
      <c r="A1401" s="9" t="s">
        <v>12</v>
      </c>
      <c r="B1401" s="7">
        <v>14989.758</v>
      </c>
      <c r="C1401" s="7">
        <v>21277.748</v>
      </c>
      <c r="D1401" s="7">
        <v>702.12099999999998</v>
      </c>
      <c r="E1401" s="7">
        <v>21979.862000000001</v>
      </c>
      <c r="F1401" s="7">
        <v>1792.645</v>
      </c>
      <c r="G1401" s="7">
        <v>17442.762999999999</v>
      </c>
      <c r="H1401" s="25">
        <f>D1401/D1399*100</f>
        <v>1.9212040929480347</v>
      </c>
      <c r="I1401" s="25">
        <f>E1401/E1399*100</f>
        <v>15.384282865795768</v>
      </c>
      <c r="J1401" s="8">
        <f t="shared" si="259"/>
        <v>4.6840049052159483</v>
      </c>
      <c r="K1401" s="8">
        <f t="shared" si="260"/>
        <v>39.166761963467387</v>
      </c>
      <c r="L1401" s="8">
        <f t="shared" si="260"/>
        <v>126.01135496710012</v>
      </c>
    </row>
    <row r="1402" spans="1:12" s="1" customFormat="1" ht="22.5" x14ac:dyDescent="0.2">
      <c r="A1402" s="3" t="s">
        <v>213</v>
      </c>
      <c r="B1402" s="7"/>
      <c r="C1402" s="7"/>
      <c r="D1402" s="7"/>
      <c r="E1402" s="7"/>
      <c r="F1402" s="7"/>
      <c r="G1402" s="7"/>
      <c r="H1402" s="46"/>
      <c r="I1402" s="46"/>
      <c r="J1402" s="46"/>
      <c r="K1402" s="46"/>
      <c r="L1402" s="46"/>
    </row>
    <row r="1403" spans="1:12" s="1" customFormat="1" x14ac:dyDescent="0.2">
      <c r="A1403" s="6" t="s">
        <v>7</v>
      </c>
      <c r="B1403" s="7">
        <v>1432.232</v>
      </c>
      <c r="C1403" s="7">
        <v>3817.7289999999998</v>
      </c>
      <c r="D1403" s="7">
        <v>469.36500000000001</v>
      </c>
      <c r="E1403" s="7">
        <v>4287.0940000000001</v>
      </c>
      <c r="F1403" s="7">
        <v>1802.346</v>
      </c>
      <c r="G1403" s="7">
        <v>6438.3559999999998</v>
      </c>
      <c r="H1403" s="25"/>
      <c r="I1403" s="25">
        <f>I1404+I1405</f>
        <v>100</v>
      </c>
      <c r="J1403" s="8">
        <f t="shared" ref="J1403:J1408" si="261">D1403/B1403*100</f>
        <v>32.771576113367104</v>
      </c>
      <c r="K1403" s="8">
        <f t="shared" ref="K1403:L1408" si="262">D1403/F1403*100</f>
        <v>26.0418920673389</v>
      </c>
      <c r="L1403" s="8">
        <f t="shared" si="262"/>
        <v>66.586780849024194</v>
      </c>
    </row>
    <row r="1404" spans="1:12" s="1" customFormat="1" x14ac:dyDescent="0.2">
      <c r="A1404" s="9" t="s">
        <v>8</v>
      </c>
      <c r="B1404" s="7">
        <v>772</v>
      </c>
      <c r="C1404" s="7">
        <v>2222</v>
      </c>
      <c r="D1404" s="7" t="s">
        <v>24</v>
      </c>
      <c r="E1404" s="7">
        <v>2284</v>
      </c>
      <c r="F1404" s="7">
        <v>957</v>
      </c>
      <c r="G1404" s="7">
        <v>3095</v>
      </c>
      <c r="H1404" s="25"/>
      <c r="I1404" s="25">
        <f>E1404/E1403*100</f>
        <v>53.276181954489452</v>
      </c>
      <c r="J1404" s="8"/>
      <c r="K1404" s="8"/>
      <c r="L1404" s="8">
        <f t="shared" si="262"/>
        <v>73.796445880452339</v>
      </c>
    </row>
    <row r="1405" spans="1:12" s="1" customFormat="1" x14ac:dyDescent="0.2">
      <c r="A1405" s="9" t="s">
        <v>9</v>
      </c>
      <c r="B1405" s="7">
        <v>660.23199999999997</v>
      </c>
      <c r="C1405" s="7">
        <v>1595.729</v>
      </c>
      <c r="D1405" s="7">
        <v>407.36500000000001</v>
      </c>
      <c r="E1405" s="7">
        <v>2003.0940000000001</v>
      </c>
      <c r="F1405" s="7">
        <v>845.346</v>
      </c>
      <c r="G1405" s="7">
        <v>3343.3560000000002</v>
      </c>
      <c r="H1405" s="25">
        <f>D1405/D1403*100</f>
        <v>86.790663982188704</v>
      </c>
      <c r="I1405" s="25">
        <f>E1405/E1403*100</f>
        <v>46.723818045510548</v>
      </c>
      <c r="J1405" s="8">
        <f t="shared" si="261"/>
        <v>61.700281113305635</v>
      </c>
      <c r="K1405" s="8">
        <f t="shared" si="262"/>
        <v>48.189143853522701</v>
      </c>
      <c r="L1405" s="8">
        <f t="shared" si="262"/>
        <v>59.91267457010261</v>
      </c>
    </row>
    <row r="1406" spans="1:12" s="1" customFormat="1" x14ac:dyDescent="0.2">
      <c r="A1406" s="6" t="s">
        <v>10</v>
      </c>
      <c r="B1406" s="7">
        <v>1432.232</v>
      </c>
      <c r="C1406" s="7">
        <v>3817.7289999999998</v>
      </c>
      <c r="D1406" s="7">
        <v>469.36500000000001</v>
      </c>
      <c r="E1406" s="7">
        <v>4287.0940000000001</v>
      </c>
      <c r="F1406" s="7">
        <v>1802.346</v>
      </c>
      <c r="G1406" s="7">
        <v>6438.3559999999998</v>
      </c>
      <c r="H1406" s="25">
        <f>H1407+H1408</f>
        <v>99.999999999999986</v>
      </c>
      <c r="I1406" s="25">
        <f>I1407+I1408</f>
        <v>100</v>
      </c>
      <c r="J1406" s="8">
        <f t="shared" si="261"/>
        <v>32.771576113367104</v>
      </c>
      <c r="K1406" s="8">
        <f t="shared" si="262"/>
        <v>26.0418920673389</v>
      </c>
      <c r="L1406" s="8">
        <f t="shared" si="262"/>
        <v>66.586780849024194</v>
      </c>
    </row>
    <row r="1407" spans="1:12" s="1" customFormat="1" x14ac:dyDescent="0.2">
      <c r="A1407" s="9" t="s">
        <v>11</v>
      </c>
      <c r="B1407" s="7">
        <v>45.798999999999999</v>
      </c>
      <c r="C1407" s="7">
        <v>177.505</v>
      </c>
      <c r="D1407" s="7">
        <v>35.722999999999999</v>
      </c>
      <c r="E1407" s="7">
        <v>213.22800000000001</v>
      </c>
      <c r="F1407" s="7">
        <v>102.649</v>
      </c>
      <c r="G1407" s="7">
        <v>342.25799999999998</v>
      </c>
      <c r="H1407" s="25">
        <f>D1407/D1406*100</f>
        <v>7.6109211381334347</v>
      </c>
      <c r="I1407" s="25">
        <f>E1407/E1406*100</f>
        <v>4.9737187941295433</v>
      </c>
      <c r="J1407" s="8">
        <f t="shared" si="261"/>
        <v>77.99951964016681</v>
      </c>
      <c r="K1407" s="8">
        <f t="shared" si="262"/>
        <v>34.801118374265698</v>
      </c>
      <c r="L1407" s="8">
        <f t="shared" si="262"/>
        <v>62.30036989639396</v>
      </c>
    </row>
    <row r="1408" spans="1:12" s="1" customFormat="1" x14ac:dyDescent="0.2">
      <c r="A1408" s="9" t="s">
        <v>12</v>
      </c>
      <c r="B1408" s="7">
        <v>1386.433</v>
      </c>
      <c r="C1408" s="7">
        <v>3640.2240000000002</v>
      </c>
      <c r="D1408" s="7">
        <v>433.642</v>
      </c>
      <c r="E1408" s="7">
        <v>4073.866</v>
      </c>
      <c r="F1408" s="7">
        <v>1699.6959999999999</v>
      </c>
      <c r="G1408" s="7">
        <v>6096.098</v>
      </c>
      <c r="H1408" s="25">
        <f>D1408/D1406*100</f>
        <v>92.389078861866551</v>
      </c>
      <c r="I1408" s="25">
        <f>E1408/E1406*100</f>
        <v>95.026281205870461</v>
      </c>
      <c r="J1408" s="8">
        <f t="shared" si="261"/>
        <v>31.277530179965424</v>
      </c>
      <c r="K1408" s="8">
        <f t="shared" si="262"/>
        <v>25.512915250727193</v>
      </c>
      <c r="L1408" s="8">
        <f t="shared" si="262"/>
        <v>66.827436173106136</v>
      </c>
    </row>
    <row r="1409" spans="1:12" s="1" customFormat="1" x14ac:dyDescent="0.2">
      <c r="A1409" s="3" t="s">
        <v>214</v>
      </c>
      <c r="B1409" s="7"/>
      <c r="C1409" s="7"/>
      <c r="D1409" s="7"/>
      <c r="E1409" s="7"/>
      <c r="F1409" s="7"/>
      <c r="G1409" s="7"/>
      <c r="H1409" s="46"/>
      <c r="I1409" s="46"/>
      <c r="J1409" s="46"/>
      <c r="K1409" s="46"/>
      <c r="L1409" s="46"/>
    </row>
    <row r="1410" spans="1:12" s="1" customFormat="1" x14ac:dyDescent="0.2">
      <c r="A1410" s="6" t="s">
        <v>7</v>
      </c>
      <c r="B1410" s="7">
        <v>986.01199999999994</v>
      </c>
      <c r="C1410" s="7">
        <v>2643.067</v>
      </c>
      <c r="D1410" s="7">
        <v>175.75800000000001</v>
      </c>
      <c r="E1410" s="7">
        <v>2818.8249999999998</v>
      </c>
      <c r="F1410" s="7">
        <v>1211.385</v>
      </c>
      <c r="G1410" s="7">
        <v>4685.6080000000002</v>
      </c>
      <c r="H1410" s="25"/>
      <c r="I1410" s="25">
        <f>I1411+I1412</f>
        <v>100.00000000000001</v>
      </c>
      <c r="J1410" s="8">
        <f t="shared" ref="J1410:J1415" si="263">D1410/B1410*100</f>
        <v>17.825138030774475</v>
      </c>
      <c r="K1410" s="8">
        <f t="shared" ref="K1410:L1415" si="264">D1410/F1410*100</f>
        <v>14.508847311135604</v>
      </c>
      <c r="L1410" s="8">
        <f t="shared" si="264"/>
        <v>60.159215196832506</v>
      </c>
    </row>
    <row r="1411" spans="1:12" s="1" customFormat="1" x14ac:dyDescent="0.2">
      <c r="A1411" s="9" t="s">
        <v>8</v>
      </c>
      <c r="B1411" s="7">
        <v>726</v>
      </c>
      <c r="C1411" s="7">
        <v>2134</v>
      </c>
      <c r="D1411" s="7" t="s">
        <v>24</v>
      </c>
      <c r="E1411" s="7">
        <v>2146</v>
      </c>
      <c r="F1411" s="7">
        <v>908</v>
      </c>
      <c r="G1411" s="7">
        <v>2931</v>
      </c>
      <c r="H1411" s="25"/>
      <c r="I1411" s="25">
        <f>E1411/E1410*100</f>
        <v>76.131012035156502</v>
      </c>
      <c r="J1411" s="8"/>
      <c r="K1411" s="8"/>
      <c r="L1411" s="8">
        <f t="shared" si="264"/>
        <v>73.217331968611404</v>
      </c>
    </row>
    <row r="1412" spans="1:12" s="1" customFormat="1" x14ac:dyDescent="0.2">
      <c r="A1412" s="9" t="s">
        <v>9</v>
      </c>
      <c r="B1412" s="7">
        <v>260.012</v>
      </c>
      <c r="C1412" s="7">
        <v>509.06700000000001</v>
      </c>
      <c r="D1412" s="7">
        <v>163.75800000000001</v>
      </c>
      <c r="E1412" s="7">
        <v>672.82500000000005</v>
      </c>
      <c r="F1412" s="7">
        <v>303.38499999999999</v>
      </c>
      <c r="G1412" s="7">
        <v>1754.6079999999999</v>
      </c>
      <c r="H1412" s="25">
        <f>D1412/D1410*100</f>
        <v>93.172430273444178</v>
      </c>
      <c r="I1412" s="25">
        <f>E1412/E1410*100</f>
        <v>23.868987964843509</v>
      </c>
      <c r="J1412" s="8">
        <f t="shared" si="263"/>
        <v>62.980939341261177</v>
      </c>
      <c r="K1412" s="8">
        <f t="shared" si="264"/>
        <v>53.976959968357043</v>
      </c>
      <c r="L1412" s="8">
        <f t="shared" si="264"/>
        <v>38.346171908483271</v>
      </c>
    </row>
    <row r="1413" spans="1:12" s="1" customFormat="1" x14ac:dyDescent="0.2">
      <c r="A1413" s="6" t="s">
        <v>10</v>
      </c>
      <c r="B1413" s="7">
        <v>986.01199999999994</v>
      </c>
      <c r="C1413" s="7">
        <v>2643.067</v>
      </c>
      <c r="D1413" s="7">
        <v>175.75800000000001</v>
      </c>
      <c r="E1413" s="7">
        <v>2818.8249999999998</v>
      </c>
      <c r="F1413" s="7">
        <v>1211.385</v>
      </c>
      <c r="G1413" s="7">
        <v>4685.6080000000002</v>
      </c>
      <c r="H1413" s="25">
        <f>H1414+H1415</f>
        <v>99.999999999999972</v>
      </c>
      <c r="I1413" s="25">
        <f>I1414+I1415</f>
        <v>100.00003547577447</v>
      </c>
      <c r="J1413" s="8">
        <f t="shared" si="263"/>
        <v>17.825138030774475</v>
      </c>
      <c r="K1413" s="8">
        <f t="shared" si="264"/>
        <v>14.508847311135604</v>
      </c>
      <c r="L1413" s="8">
        <f t="shared" si="264"/>
        <v>60.159215196832506</v>
      </c>
    </row>
    <row r="1414" spans="1:12" s="1" customFormat="1" x14ac:dyDescent="0.2">
      <c r="A1414" s="9" t="s">
        <v>11</v>
      </c>
      <c r="B1414" s="7">
        <v>17.178000000000001</v>
      </c>
      <c r="C1414" s="7">
        <v>90.808000000000007</v>
      </c>
      <c r="D1414" s="7">
        <v>16.242999999999999</v>
      </c>
      <c r="E1414" s="7">
        <v>107.05200000000001</v>
      </c>
      <c r="F1414" s="7">
        <v>49.555</v>
      </c>
      <c r="G1414" s="7">
        <v>184.96600000000001</v>
      </c>
      <c r="H1414" s="25">
        <f>D1414/D1413*100</f>
        <v>9.2416845890371988</v>
      </c>
      <c r="I1414" s="25">
        <f>E1414/E1413*100</f>
        <v>3.7977526096866612</v>
      </c>
      <c r="J1414" s="8">
        <f t="shared" si="263"/>
        <v>94.556991500756766</v>
      </c>
      <c r="K1414" s="8">
        <f t="shared" si="264"/>
        <v>32.777721723337706</v>
      </c>
      <c r="L1414" s="8">
        <f t="shared" si="264"/>
        <v>57.876582723311309</v>
      </c>
    </row>
    <row r="1415" spans="1:12" s="1" customFormat="1" x14ac:dyDescent="0.2">
      <c r="A1415" s="9" t="s">
        <v>12</v>
      </c>
      <c r="B1415" s="7">
        <v>968.83399999999995</v>
      </c>
      <c r="C1415" s="7">
        <v>2552.259</v>
      </c>
      <c r="D1415" s="7">
        <v>159.51499999999999</v>
      </c>
      <c r="E1415" s="7">
        <v>2711.7739999999999</v>
      </c>
      <c r="F1415" s="7">
        <v>1161.83</v>
      </c>
      <c r="G1415" s="7">
        <v>4500.6419999999998</v>
      </c>
      <c r="H1415" s="25">
        <f>D1415/D1413*100</f>
        <v>90.75831541096278</v>
      </c>
      <c r="I1415" s="25">
        <f>E1415/E1413*100</f>
        <v>96.202282866087813</v>
      </c>
      <c r="J1415" s="8">
        <f t="shared" si="263"/>
        <v>16.464636872776968</v>
      </c>
      <c r="K1415" s="8">
        <f t="shared" si="264"/>
        <v>13.729633423134194</v>
      </c>
      <c r="L1415" s="8">
        <f t="shared" si="264"/>
        <v>60.253048342880852</v>
      </c>
    </row>
    <row r="1416" spans="1:12" s="1" customFormat="1" ht="33.75" x14ac:dyDescent="0.2">
      <c r="A1416" s="3" t="s">
        <v>215</v>
      </c>
      <c r="B1416" s="7"/>
      <c r="C1416" s="7"/>
      <c r="D1416" s="7"/>
      <c r="E1416" s="7"/>
      <c r="F1416" s="7"/>
      <c r="G1416" s="7"/>
      <c r="H1416" s="46"/>
      <c r="I1416" s="46"/>
      <c r="J1416" s="46"/>
      <c r="K1416" s="46"/>
      <c r="L1416" s="46"/>
    </row>
    <row r="1417" spans="1:12" s="1" customFormat="1" x14ac:dyDescent="0.2">
      <c r="A1417" s="6" t="s">
        <v>7</v>
      </c>
      <c r="B1417" s="7">
        <v>84001.331999999995</v>
      </c>
      <c r="C1417" s="7">
        <v>231883.342</v>
      </c>
      <c r="D1417" s="7">
        <v>80927.523000000001</v>
      </c>
      <c r="E1417" s="7">
        <v>312810.86499999999</v>
      </c>
      <c r="F1417" s="7">
        <v>90762.25</v>
      </c>
      <c r="G1417" s="7">
        <v>322199.05699999997</v>
      </c>
      <c r="H1417" s="25">
        <f>H1418+H1419</f>
        <v>100</v>
      </c>
      <c r="I1417" s="25">
        <f>I1418+I1419</f>
        <v>99.999999680318012</v>
      </c>
      <c r="J1417" s="8">
        <f>D1417/B1417*100</f>
        <v>96.340761596494701</v>
      </c>
      <c r="K1417" s="8">
        <f t="shared" ref="K1417:L1420" si="265">D1417/F1417*100</f>
        <v>89.164297932235044</v>
      </c>
      <c r="L1417" s="8">
        <f t="shared" si="265"/>
        <v>97.086213694287764</v>
      </c>
    </row>
    <row r="1418" spans="1:12" s="1" customFormat="1" x14ac:dyDescent="0.2">
      <c r="A1418" s="9" t="s">
        <v>8</v>
      </c>
      <c r="B1418" s="7">
        <v>82755.164000000004</v>
      </c>
      <c r="C1418" s="7">
        <v>228171.49299999999</v>
      </c>
      <c r="D1418" s="7">
        <v>79651.164000000004</v>
      </c>
      <c r="E1418" s="7">
        <v>307822.65700000001</v>
      </c>
      <c r="F1418" s="7">
        <v>89154.498000000007</v>
      </c>
      <c r="G1418" s="7">
        <v>317758.99099999998</v>
      </c>
      <c r="H1418" s="25">
        <f>D1418/D1417*100</f>
        <v>98.422836937688061</v>
      </c>
      <c r="I1418" s="25">
        <f>E1418/E1417*100</f>
        <v>98.405359737105044</v>
      </c>
      <c r="J1418" s="8">
        <f>D1418/B1418*100</f>
        <v>96.249176667694115</v>
      </c>
      <c r="K1418" s="8">
        <f t="shared" si="265"/>
        <v>89.340600627912238</v>
      </c>
      <c r="L1418" s="8">
        <f t="shared" si="265"/>
        <v>96.872996742364421</v>
      </c>
    </row>
    <row r="1419" spans="1:12" s="1" customFormat="1" x14ac:dyDescent="0.2">
      <c r="A1419" s="9" t="s">
        <v>9</v>
      </c>
      <c r="B1419" s="7">
        <v>1246.1669999999999</v>
      </c>
      <c r="C1419" s="7">
        <v>3711.8490000000002</v>
      </c>
      <c r="D1419" s="7">
        <v>1276.3589999999999</v>
      </c>
      <c r="E1419" s="7">
        <v>4988.2070000000003</v>
      </c>
      <c r="F1419" s="7">
        <v>1607.752</v>
      </c>
      <c r="G1419" s="7">
        <v>4440.0659999999998</v>
      </c>
      <c r="H1419" s="25">
        <f>D1419/D1417*100</f>
        <v>1.5771630623119406</v>
      </c>
      <c r="I1419" s="25">
        <f>E1419/E1417*100</f>
        <v>1.5946399432129701</v>
      </c>
      <c r="J1419" s="8">
        <f>D1419/B1419*100</f>
        <v>102.42278924092838</v>
      </c>
      <c r="K1419" s="8">
        <f t="shared" si="265"/>
        <v>79.387803591598711</v>
      </c>
      <c r="L1419" s="8">
        <f t="shared" si="265"/>
        <v>112.34533450628888</v>
      </c>
    </row>
    <row r="1420" spans="1:12" s="1" customFormat="1" x14ac:dyDescent="0.2">
      <c r="A1420" s="6" t="s">
        <v>10</v>
      </c>
      <c r="B1420" s="7">
        <v>84001.331999999995</v>
      </c>
      <c r="C1420" s="7">
        <v>231883.342</v>
      </c>
      <c r="D1420" s="7">
        <v>80927.523000000001</v>
      </c>
      <c r="E1420" s="7">
        <v>312810.86499999999</v>
      </c>
      <c r="F1420" s="7">
        <v>90762.25</v>
      </c>
      <c r="G1420" s="7">
        <v>322199.05699999997</v>
      </c>
      <c r="H1420" s="25">
        <f>H1421+H1422</f>
        <v>100</v>
      </c>
      <c r="I1420" s="25">
        <f>I1421+I1422</f>
        <v>100</v>
      </c>
      <c r="J1420" s="8">
        <f>D1420/B1420*100</f>
        <v>96.340761596494701</v>
      </c>
      <c r="K1420" s="8">
        <f t="shared" si="265"/>
        <v>89.164297932235044</v>
      </c>
      <c r="L1420" s="8">
        <f t="shared" si="265"/>
        <v>97.086213694287764</v>
      </c>
    </row>
    <row r="1421" spans="1:12" s="1" customFormat="1" x14ac:dyDescent="0.2">
      <c r="A1421" s="9" t="s">
        <v>11</v>
      </c>
      <c r="B1421" s="7">
        <v>15.044</v>
      </c>
      <c r="C1421" s="7">
        <v>47.423000000000002</v>
      </c>
      <c r="D1421" s="7">
        <v>33.229999999999997</v>
      </c>
      <c r="E1421" s="7">
        <v>80.653000000000006</v>
      </c>
      <c r="F1421" s="7">
        <v>4.8</v>
      </c>
      <c r="G1421" s="7">
        <v>40.229999999999997</v>
      </c>
      <c r="H1421" s="25">
        <f>D1421/D1420*100</f>
        <v>4.1061432215094479E-2</v>
      </c>
      <c r="I1421" s="25">
        <f>E1421/E1420*100</f>
        <v>2.5783311586699525E-2</v>
      </c>
      <c r="J1421" s="80">
        <f>D1421/B1421</f>
        <v>2.2088540281839935</v>
      </c>
      <c r="K1421" s="10"/>
      <c r="L1421" s="80">
        <f>E1421/G1421</f>
        <v>2.0047974148645293</v>
      </c>
    </row>
    <row r="1422" spans="1:12" s="1" customFormat="1" x14ac:dyDescent="0.2">
      <c r="A1422" s="9" t="s">
        <v>12</v>
      </c>
      <c r="B1422" s="7">
        <v>83986.286999999997</v>
      </c>
      <c r="C1422" s="7">
        <v>231835.91899999999</v>
      </c>
      <c r="D1422" s="7">
        <v>80894.293000000005</v>
      </c>
      <c r="E1422" s="7">
        <v>312730.212</v>
      </c>
      <c r="F1422" s="7">
        <v>90757.45</v>
      </c>
      <c r="G1422" s="7">
        <v>322158.82699999999</v>
      </c>
      <c r="H1422" s="25">
        <f>D1422/D1420*100</f>
        <v>99.958938567784912</v>
      </c>
      <c r="I1422" s="25">
        <f>E1422/E1420*100</f>
        <v>99.974216688413307</v>
      </c>
      <c r="J1422" s="8">
        <f>D1422/B1422*100</f>
        <v>96.318453749479374</v>
      </c>
      <c r="K1422" s="8">
        <f>D1422/F1422*100</f>
        <v>89.13239959915137</v>
      </c>
      <c r="L1422" s="8">
        <f>E1422/G1422*100</f>
        <v>97.0733022938403</v>
      </c>
    </row>
    <row r="1423" spans="1:12" s="1" customFormat="1" x14ac:dyDescent="0.2">
      <c r="A1423" s="3" t="s">
        <v>216</v>
      </c>
      <c r="B1423" s="7"/>
      <c r="C1423" s="7"/>
      <c r="D1423" s="7"/>
      <c r="E1423" s="7"/>
      <c r="F1423" s="7"/>
      <c r="G1423" s="7"/>
      <c r="H1423" s="46"/>
      <c r="I1423" s="46"/>
      <c r="J1423" s="46"/>
      <c r="K1423" s="46"/>
      <c r="L1423" s="46"/>
    </row>
    <row r="1424" spans="1:12" s="1" customFormat="1" x14ac:dyDescent="0.2">
      <c r="A1424" s="6" t="s">
        <v>7</v>
      </c>
      <c r="B1424" s="7">
        <v>77126.803</v>
      </c>
      <c r="C1424" s="7">
        <v>214734.27499999999</v>
      </c>
      <c r="D1424" s="7">
        <v>73879.812999999995</v>
      </c>
      <c r="E1424" s="7">
        <v>288614.08799999999</v>
      </c>
      <c r="F1424" s="7">
        <v>83209.737999999998</v>
      </c>
      <c r="G1424" s="7">
        <v>297047.16899999999</v>
      </c>
      <c r="H1424" s="25">
        <f>H1425+H1426</f>
        <v>100</v>
      </c>
      <c r="I1424" s="25">
        <f>I1425+I1426</f>
        <v>100</v>
      </c>
      <c r="J1424" s="8">
        <f>D1424/B1424*100</f>
        <v>95.790062761968755</v>
      </c>
      <c r="K1424" s="8">
        <f t="shared" ref="K1424:L1427" si="266">D1424/F1424*100</f>
        <v>88.78746018885434</v>
      </c>
      <c r="L1424" s="8">
        <f t="shared" si="266"/>
        <v>97.161029667985161</v>
      </c>
    </row>
    <row r="1425" spans="1:12" s="1" customFormat="1" x14ac:dyDescent="0.2">
      <c r="A1425" s="9" t="s">
        <v>8</v>
      </c>
      <c r="B1425" s="7">
        <v>76781.665999999997</v>
      </c>
      <c r="C1425" s="7">
        <v>213338.66399999999</v>
      </c>
      <c r="D1425" s="7">
        <v>73545.665999999997</v>
      </c>
      <c r="E1425" s="7">
        <v>286884.32900000003</v>
      </c>
      <c r="F1425" s="7">
        <v>82826.331999999995</v>
      </c>
      <c r="G1425" s="7">
        <v>295138.32900000003</v>
      </c>
      <c r="H1425" s="25">
        <f>D1425/D1424*100</f>
        <v>99.547715422614829</v>
      </c>
      <c r="I1425" s="25">
        <f>E1425/E1424*100</f>
        <v>99.400667163551631</v>
      </c>
      <c r="J1425" s="8">
        <f>D1425/B1425*100</f>
        <v>95.785452219804654</v>
      </c>
      <c r="K1425" s="8">
        <f t="shared" si="266"/>
        <v>88.795029580689388</v>
      </c>
      <c r="L1425" s="8">
        <f t="shared" si="266"/>
        <v>97.203345282882594</v>
      </c>
    </row>
    <row r="1426" spans="1:12" s="1" customFormat="1" x14ac:dyDescent="0.2">
      <c r="A1426" s="9" t="s">
        <v>9</v>
      </c>
      <c r="B1426" s="7">
        <v>345.13799999999998</v>
      </c>
      <c r="C1426" s="7">
        <v>1395.6120000000001</v>
      </c>
      <c r="D1426" s="7">
        <v>334.14699999999999</v>
      </c>
      <c r="E1426" s="7">
        <v>1729.759</v>
      </c>
      <c r="F1426" s="7">
        <v>383.40600000000001</v>
      </c>
      <c r="G1426" s="7">
        <v>1908.84</v>
      </c>
      <c r="H1426" s="25">
        <f>D1426/D1424*100</f>
        <v>0.45228457738516481</v>
      </c>
      <c r="I1426" s="25">
        <f>E1426/E1424*100</f>
        <v>0.59933283644837188</v>
      </c>
      <c r="J1426" s="8">
        <f>D1426/B1426*100</f>
        <v>96.815476707867589</v>
      </c>
      <c r="K1426" s="8">
        <f t="shared" si="266"/>
        <v>87.15226157128474</v>
      </c>
      <c r="L1426" s="8">
        <f t="shared" si="266"/>
        <v>90.618333647660364</v>
      </c>
    </row>
    <row r="1427" spans="1:12" s="1" customFormat="1" x14ac:dyDescent="0.2">
      <c r="A1427" s="6" t="s">
        <v>10</v>
      </c>
      <c r="B1427" s="7">
        <v>77126.803</v>
      </c>
      <c r="C1427" s="7">
        <v>214734.27499999999</v>
      </c>
      <c r="D1427" s="7">
        <v>73879.812999999995</v>
      </c>
      <c r="E1427" s="7">
        <v>288614.08799999999</v>
      </c>
      <c r="F1427" s="7">
        <v>83209.737999999998</v>
      </c>
      <c r="G1427" s="7">
        <v>297047.16899999999</v>
      </c>
      <c r="H1427" s="25">
        <f>H1428+H1429</f>
        <v>100</v>
      </c>
      <c r="I1427" s="25">
        <f>I1428+I1429</f>
        <v>100.00000000000001</v>
      </c>
      <c r="J1427" s="8">
        <f>D1427/B1427*100</f>
        <v>95.790062761968755</v>
      </c>
      <c r="K1427" s="8">
        <f t="shared" si="266"/>
        <v>88.78746018885434</v>
      </c>
      <c r="L1427" s="8">
        <f t="shared" si="266"/>
        <v>97.161029667985161</v>
      </c>
    </row>
    <row r="1428" spans="1:12" s="1" customFormat="1" x14ac:dyDescent="0.2">
      <c r="A1428" s="9" t="s">
        <v>11</v>
      </c>
      <c r="B1428" s="7">
        <v>10.047000000000001</v>
      </c>
      <c r="C1428" s="7">
        <v>24.524999999999999</v>
      </c>
      <c r="D1428" s="7">
        <v>30</v>
      </c>
      <c r="E1428" s="7">
        <v>54.524999999999999</v>
      </c>
      <c r="F1428" s="7">
        <v>1.8</v>
      </c>
      <c r="G1428" s="7">
        <v>6.37</v>
      </c>
      <c r="H1428" s="25">
        <f>D1428/D1427*100</f>
        <v>4.0606491518867277E-2</v>
      </c>
      <c r="I1428" s="25">
        <f>E1428/E1427*100</f>
        <v>1.8892009180092414E-2</v>
      </c>
      <c r="J1428" s="80">
        <f>D1428/B1428</f>
        <v>2.9859659599880559</v>
      </c>
      <c r="K1428" s="10"/>
      <c r="L1428" s="10"/>
    </row>
    <row r="1429" spans="1:12" s="1" customFormat="1" x14ac:dyDescent="0.2">
      <c r="A1429" s="9" t="s">
        <v>12</v>
      </c>
      <c r="B1429" s="7">
        <v>77116.755999999994</v>
      </c>
      <c r="C1429" s="7">
        <v>214709.75</v>
      </c>
      <c r="D1429" s="7">
        <v>73849.812999999995</v>
      </c>
      <c r="E1429" s="7">
        <v>288559.56300000002</v>
      </c>
      <c r="F1429" s="7">
        <v>83207.937999999995</v>
      </c>
      <c r="G1429" s="7">
        <v>297040.799</v>
      </c>
      <c r="H1429" s="25">
        <f>D1429/D1427*100</f>
        <v>99.959393508481128</v>
      </c>
      <c r="I1429" s="25">
        <f>E1429/E1427*100</f>
        <v>99.981107990819922</v>
      </c>
      <c r="J1429" s="8">
        <f>D1429/B1429*100</f>
        <v>95.763640524505462</v>
      </c>
      <c r="K1429" s="8">
        <f>D1429/F1429*100</f>
        <v>88.753326635735164</v>
      </c>
      <c r="L1429" s="8">
        <f>E1429/G1429*100</f>
        <v>97.144757208924702</v>
      </c>
    </row>
    <row r="1430" spans="1:12" s="1" customFormat="1" x14ac:dyDescent="0.2">
      <c r="A1430" s="3" t="s">
        <v>217</v>
      </c>
      <c r="B1430" s="7"/>
      <c r="C1430" s="7"/>
      <c r="D1430" s="7"/>
      <c r="E1430" s="7"/>
      <c r="F1430" s="7"/>
      <c r="G1430" s="7"/>
      <c r="H1430" s="46"/>
      <c r="I1430" s="46"/>
      <c r="J1430" s="46"/>
      <c r="K1430" s="46"/>
      <c r="L1430" s="46"/>
    </row>
    <row r="1431" spans="1:12" s="1" customFormat="1" x14ac:dyDescent="0.2">
      <c r="A1431" s="6" t="s">
        <v>7</v>
      </c>
      <c r="B1431" s="7">
        <v>6288.4070000000002</v>
      </c>
      <c r="C1431" s="7">
        <v>15155.432000000001</v>
      </c>
      <c r="D1431" s="7">
        <v>6141.0569999999998</v>
      </c>
      <c r="E1431" s="7">
        <v>21296.489000000001</v>
      </c>
      <c r="F1431" s="7">
        <v>6941.4939999999997</v>
      </c>
      <c r="G1431" s="7">
        <v>24127.11</v>
      </c>
      <c r="H1431" s="25">
        <f>H1432+H1433</f>
        <v>100</v>
      </c>
      <c r="I1431" s="25">
        <f>I1432+I1433</f>
        <v>99.999999999999986</v>
      </c>
      <c r="J1431" s="8">
        <f t="shared" ref="J1431:J1436" si="267">D1431/B1431*100</f>
        <v>97.656799249794105</v>
      </c>
      <c r="K1431" s="8">
        <f t="shared" ref="K1431:L1434" si="268">D1431/F1431*100</f>
        <v>88.468808011647056</v>
      </c>
      <c r="L1431" s="8">
        <f t="shared" si="268"/>
        <v>88.267882062957398</v>
      </c>
    </row>
    <row r="1432" spans="1:12" s="1" customFormat="1" x14ac:dyDescent="0.2">
      <c r="A1432" s="9" t="s">
        <v>8</v>
      </c>
      <c r="B1432" s="7">
        <v>5973.4989999999998</v>
      </c>
      <c r="C1432" s="7">
        <v>14832.829</v>
      </c>
      <c r="D1432" s="7">
        <v>6105.4989999999998</v>
      </c>
      <c r="E1432" s="7">
        <v>20938.328000000001</v>
      </c>
      <c r="F1432" s="7">
        <v>6328.165</v>
      </c>
      <c r="G1432" s="7">
        <v>22620.661</v>
      </c>
      <c r="H1432" s="25">
        <f>D1432/D1431*100</f>
        <v>99.420979157171146</v>
      </c>
      <c r="I1432" s="25">
        <f>E1432/E1431*100</f>
        <v>98.318215739693045</v>
      </c>
      <c r="J1432" s="8">
        <f t="shared" si="267"/>
        <v>102.20976014225498</v>
      </c>
      <c r="K1432" s="8">
        <f t="shared" si="268"/>
        <v>96.48134964875284</v>
      </c>
      <c r="L1432" s="8">
        <f t="shared" si="268"/>
        <v>92.562847743485491</v>
      </c>
    </row>
    <row r="1433" spans="1:12" s="1" customFormat="1" x14ac:dyDescent="0.2">
      <c r="A1433" s="9" t="s">
        <v>9</v>
      </c>
      <c r="B1433" s="7">
        <v>314.90800000000002</v>
      </c>
      <c r="C1433" s="7">
        <v>322.60300000000001</v>
      </c>
      <c r="D1433" s="7">
        <v>35.558</v>
      </c>
      <c r="E1433" s="7">
        <v>358.161</v>
      </c>
      <c r="F1433" s="7">
        <v>613.32899999999995</v>
      </c>
      <c r="G1433" s="7">
        <v>1506.4490000000001</v>
      </c>
      <c r="H1433" s="25">
        <f>D1433/D1431*100</f>
        <v>0.57902084282884847</v>
      </c>
      <c r="I1433" s="25">
        <f>E1433/E1431*100</f>
        <v>1.6817842603069455</v>
      </c>
      <c r="J1433" s="8">
        <f t="shared" si="267"/>
        <v>11.291551818308838</v>
      </c>
      <c r="K1433" s="8">
        <f t="shared" si="268"/>
        <v>5.7975409608872246</v>
      </c>
      <c r="L1433" s="8">
        <f t="shared" si="268"/>
        <v>23.775182565091814</v>
      </c>
    </row>
    <row r="1434" spans="1:12" s="1" customFormat="1" x14ac:dyDescent="0.2">
      <c r="A1434" s="6" t="s">
        <v>10</v>
      </c>
      <c r="B1434" s="7">
        <v>6288.4070000000002</v>
      </c>
      <c r="C1434" s="7">
        <v>15155.432000000001</v>
      </c>
      <c r="D1434" s="7">
        <v>6141.0569999999998</v>
      </c>
      <c r="E1434" s="7">
        <v>21296.489000000001</v>
      </c>
      <c r="F1434" s="7">
        <v>6941.4939999999997</v>
      </c>
      <c r="G1434" s="7">
        <v>24127.11</v>
      </c>
      <c r="H1434" s="25">
        <f>H1435+H1436</f>
        <v>100.00000000000001</v>
      </c>
      <c r="I1434" s="25">
        <f>I1435+I1436</f>
        <v>99.999999999999986</v>
      </c>
      <c r="J1434" s="8">
        <f t="shared" si="267"/>
        <v>97.656799249794105</v>
      </c>
      <c r="K1434" s="8">
        <f t="shared" si="268"/>
        <v>88.468808011647056</v>
      </c>
      <c r="L1434" s="8">
        <f t="shared" si="268"/>
        <v>88.267882062957398</v>
      </c>
    </row>
    <row r="1435" spans="1:12" s="1" customFormat="1" x14ac:dyDescent="0.2">
      <c r="A1435" s="9" t="s">
        <v>11</v>
      </c>
      <c r="B1435" s="7">
        <v>4.91</v>
      </c>
      <c r="C1435" s="7">
        <v>4.91</v>
      </c>
      <c r="D1435" s="7">
        <v>3.23</v>
      </c>
      <c r="E1435" s="7">
        <v>8.14</v>
      </c>
      <c r="F1435" s="7">
        <v>0</v>
      </c>
      <c r="G1435" s="7">
        <v>0.36</v>
      </c>
      <c r="H1435" s="25">
        <f>D1435/D1434*100</f>
        <v>5.2596808660137821E-2</v>
      </c>
      <c r="I1435" s="25">
        <f>E1435/E1434*100</f>
        <v>3.8222262834028652E-2</v>
      </c>
      <c r="J1435" s="8">
        <f t="shared" si="267"/>
        <v>65.784114052953157</v>
      </c>
      <c r="K1435" s="8">
        <v>0</v>
      </c>
      <c r="L1435" s="10"/>
    </row>
    <row r="1436" spans="1:12" s="1" customFormat="1" x14ac:dyDescent="0.2">
      <c r="A1436" s="9" t="s">
        <v>12</v>
      </c>
      <c r="B1436" s="7">
        <v>6283.4970000000003</v>
      </c>
      <c r="C1436" s="7">
        <v>15150.522000000001</v>
      </c>
      <c r="D1436" s="7">
        <v>6137.8270000000002</v>
      </c>
      <c r="E1436" s="7">
        <v>21288.348999999998</v>
      </c>
      <c r="F1436" s="7">
        <v>6941.4939999999997</v>
      </c>
      <c r="G1436" s="7">
        <v>24126.75</v>
      </c>
      <c r="H1436" s="25">
        <f>D1436/D1434*100</f>
        <v>99.947403191339873</v>
      </c>
      <c r="I1436" s="25">
        <f>E1436/E1434*100</f>
        <v>99.96177773716596</v>
      </c>
      <c r="J1436" s="8">
        <f t="shared" si="267"/>
        <v>97.68170494869338</v>
      </c>
      <c r="K1436" s="8">
        <f>D1436/F1436*100</f>
        <v>88.422276241973279</v>
      </c>
      <c r="L1436" s="8">
        <f>E1436/G1436*100</f>
        <v>88.235460640160809</v>
      </c>
    </row>
    <row r="1437" spans="1:12" s="1" customFormat="1" x14ac:dyDescent="0.2">
      <c r="A1437" s="3" t="s">
        <v>218</v>
      </c>
      <c r="B1437" s="7"/>
      <c r="C1437" s="7"/>
      <c r="D1437" s="7"/>
      <c r="E1437" s="7"/>
      <c r="F1437" s="7"/>
      <c r="G1437" s="7"/>
      <c r="H1437" s="46"/>
      <c r="I1437" s="46"/>
      <c r="J1437" s="46"/>
      <c r="K1437" s="46"/>
      <c r="L1437" s="46"/>
    </row>
    <row r="1438" spans="1:12" s="1" customFormat="1" x14ac:dyDescent="0.2">
      <c r="A1438" s="6" t="s">
        <v>7</v>
      </c>
      <c r="B1438" s="7">
        <v>22353.271000000001</v>
      </c>
      <c r="C1438" s="7">
        <v>60371.618999999999</v>
      </c>
      <c r="D1438" s="7">
        <v>19998.927</v>
      </c>
      <c r="E1438" s="7">
        <v>80370.544999999998</v>
      </c>
      <c r="F1438" s="7">
        <v>19550.715</v>
      </c>
      <c r="G1438" s="7">
        <v>67755.077000000005</v>
      </c>
      <c r="H1438" s="25">
        <f>H1439+H1440</f>
        <v>100</v>
      </c>
      <c r="I1438" s="25">
        <f>I1439+I1440</f>
        <v>100.00000124423693</v>
      </c>
      <c r="J1438" s="8">
        <f t="shared" ref="J1438:J1443" si="269">D1438/B1438*100</f>
        <v>89.46756382992001</v>
      </c>
      <c r="K1438" s="8">
        <f t="shared" ref="K1438:L1441" si="270">D1438/F1438*100</f>
        <v>102.29256065571005</v>
      </c>
      <c r="L1438" s="8">
        <f t="shared" si="270"/>
        <v>118.61922170053765</v>
      </c>
    </row>
    <row r="1439" spans="1:12" s="1" customFormat="1" x14ac:dyDescent="0.2">
      <c r="A1439" s="9" t="s">
        <v>8</v>
      </c>
      <c r="B1439" s="7">
        <v>13243.914000000001</v>
      </c>
      <c r="C1439" s="7">
        <v>38141.409</v>
      </c>
      <c r="D1439" s="7">
        <v>12198.914000000001</v>
      </c>
      <c r="E1439" s="7">
        <v>50340.322999999997</v>
      </c>
      <c r="F1439" s="7">
        <v>11644.914000000001</v>
      </c>
      <c r="G1439" s="7">
        <v>38967.656000000003</v>
      </c>
      <c r="H1439" s="25">
        <f>D1439/D1438*100</f>
        <v>60.997842534251966</v>
      </c>
      <c r="I1439" s="25">
        <f>E1439/E1438*100</f>
        <v>62.635288836227254</v>
      </c>
      <c r="J1439" s="8">
        <f t="shared" si="269"/>
        <v>92.109583315023031</v>
      </c>
      <c r="K1439" s="8">
        <f t="shared" si="270"/>
        <v>104.75744174667155</v>
      </c>
      <c r="L1439" s="8">
        <f t="shared" si="270"/>
        <v>129.18488861634376</v>
      </c>
    </row>
    <row r="1440" spans="1:12" s="1" customFormat="1" x14ac:dyDescent="0.2">
      <c r="A1440" s="9" t="s">
        <v>9</v>
      </c>
      <c r="B1440" s="7">
        <v>9109.357</v>
      </c>
      <c r="C1440" s="7">
        <v>22230.210999999999</v>
      </c>
      <c r="D1440" s="7">
        <v>7800.0129999999999</v>
      </c>
      <c r="E1440" s="7">
        <v>30030.223000000002</v>
      </c>
      <c r="F1440" s="7">
        <v>7905.8010000000004</v>
      </c>
      <c r="G1440" s="7">
        <v>28787.420999999998</v>
      </c>
      <c r="H1440" s="25">
        <f>D1440/D1438*100</f>
        <v>39.002157465748041</v>
      </c>
      <c r="I1440" s="25">
        <f>E1440/E1438*100</f>
        <v>37.364712408009673</v>
      </c>
      <c r="J1440" s="8">
        <f t="shared" si="269"/>
        <v>85.626383947846151</v>
      </c>
      <c r="K1440" s="8">
        <f t="shared" si="270"/>
        <v>98.661893968745218</v>
      </c>
      <c r="L1440" s="8">
        <f t="shared" si="270"/>
        <v>104.31717033630767</v>
      </c>
    </row>
    <row r="1441" spans="1:12" s="1" customFormat="1" x14ac:dyDescent="0.2">
      <c r="A1441" s="6" t="s">
        <v>10</v>
      </c>
      <c r="B1441" s="7">
        <v>22353.271000000001</v>
      </c>
      <c r="C1441" s="7">
        <v>60371.618999999999</v>
      </c>
      <c r="D1441" s="7">
        <v>19998.927</v>
      </c>
      <c r="E1441" s="7">
        <v>80370.544999999998</v>
      </c>
      <c r="F1441" s="7">
        <v>19550.715</v>
      </c>
      <c r="G1441" s="7">
        <v>67755.077000000005</v>
      </c>
      <c r="H1441" s="25">
        <f>H1442+H1443</f>
        <v>100.00000500026826</v>
      </c>
      <c r="I1441" s="25">
        <f>I1442+I1443</f>
        <v>100.00000000000001</v>
      </c>
      <c r="J1441" s="8">
        <f t="shared" si="269"/>
        <v>89.46756382992001</v>
      </c>
      <c r="K1441" s="8">
        <f t="shared" si="270"/>
        <v>102.29256065571005</v>
      </c>
      <c r="L1441" s="8">
        <f t="shared" si="270"/>
        <v>118.61922170053765</v>
      </c>
    </row>
    <row r="1442" spans="1:12" s="1" customFormat="1" x14ac:dyDescent="0.2">
      <c r="A1442" s="9" t="s">
        <v>11</v>
      </c>
      <c r="B1442" s="7">
        <v>1404.798</v>
      </c>
      <c r="C1442" s="7">
        <v>2307.9110000000001</v>
      </c>
      <c r="D1442" s="7">
        <v>1420.1289999999999</v>
      </c>
      <c r="E1442" s="7">
        <v>3728.04</v>
      </c>
      <c r="F1442" s="7">
        <v>652.02</v>
      </c>
      <c r="G1442" s="7">
        <v>2487.7800000000002</v>
      </c>
      <c r="H1442" s="25">
        <f>D1442/D1441*100</f>
        <v>7.1010259700432927</v>
      </c>
      <c r="I1442" s="25">
        <f>E1442/E1441*100</f>
        <v>4.6385650364819595</v>
      </c>
      <c r="J1442" s="8">
        <f t="shared" si="269"/>
        <v>101.09133128036913</v>
      </c>
      <c r="K1442" s="80">
        <f>D1442/F1442</f>
        <v>2.1780451519892026</v>
      </c>
      <c r="L1442" s="8">
        <f>E1442/G1442*100</f>
        <v>149.85408677616186</v>
      </c>
    </row>
    <row r="1443" spans="1:12" s="1" customFormat="1" x14ac:dyDescent="0.2">
      <c r="A1443" s="9" t="s">
        <v>12</v>
      </c>
      <c r="B1443" s="7">
        <v>20948.472000000002</v>
      </c>
      <c r="C1443" s="7">
        <v>58063.707999999999</v>
      </c>
      <c r="D1443" s="7">
        <v>18578.798999999999</v>
      </c>
      <c r="E1443" s="7">
        <v>76642.505000000005</v>
      </c>
      <c r="F1443" s="7">
        <v>18898.695</v>
      </c>
      <c r="G1443" s="7">
        <v>65267.296999999999</v>
      </c>
      <c r="H1443" s="25">
        <f>D1443/D1441*100</f>
        <v>92.898979030224965</v>
      </c>
      <c r="I1443" s="25">
        <f>E1443/E1441*100</f>
        <v>95.36143496351805</v>
      </c>
      <c r="J1443" s="8">
        <f t="shared" si="269"/>
        <v>88.688086653766433</v>
      </c>
      <c r="K1443" s="8">
        <f>D1443/F1443*100</f>
        <v>98.30731169533135</v>
      </c>
      <c r="L1443" s="8">
        <f>E1443/G1443*100</f>
        <v>117.4286488377173</v>
      </c>
    </row>
    <row r="1444" spans="1:12" s="1" customFormat="1" ht="33.75" x14ac:dyDescent="0.2">
      <c r="A1444" s="3" t="s">
        <v>219</v>
      </c>
      <c r="B1444" s="7"/>
      <c r="C1444" s="7"/>
      <c r="D1444" s="7"/>
      <c r="E1444" s="7"/>
      <c r="F1444" s="7"/>
      <c r="G1444" s="7"/>
      <c r="H1444" s="46"/>
      <c r="I1444" s="46"/>
      <c r="J1444" s="46"/>
      <c r="K1444" s="46"/>
      <c r="L1444" s="46"/>
    </row>
    <row r="1445" spans="1:12" s="1" customFormat="1" x14ac:dyDescent="0.2">
      <c r="A1445" s="6" t="s">
        <v>7</v>
      </c>
      <c r="B1445" s="7">
        <v>19409.942999999999</v>
      </c>
      <c r="C1445" s="7">
        <v>52897.913</v>
      </c>
      <c r="D1445" s="7">
        <v>17127.998</v>
      </c>
      <c r="E1445" s="7">
        <v>70025.91</v>
      </c>
      <c r="F1445" s="7">
        <v>18190.349999999999</v>
      </c>
      <c r="G1445" s="7">
        <v>61314.474000000002</v>
      </c>
      <c r="H1445" s="25">
        <f>H1446+H1447</f>
        <v>100</v>
      </c>
      <c r="I1445" s="25">
        <f>I1446+I1447</f>
        <v>100</v>
      </c>
      <c r="J1445" s="8">
        <f t="shared" ref="J1445:J1450" si="271">D1445/B1445*100</f>
        <v>88.243422456212258</v>
      </c>
      <c r="K1445" s="8">
        <f t="shared" ref="K1445:L1450" si="272">D1445/F1445*100</f>
        <v>94.159804511732872</v>
      </c>
      <c r="L1445" s="8">
        <f t="shared" si="272"/>
        <v>114.20779700401573</v>
      </c>
    </row>
    <row r="1446" spans="1:12" s="1" customFormat="1" x14ac:dyDescent="0.2">
      <c r="A1446" s="9" t="s">
        <v>8</v>
      </c>
      <c r="B1446" s="7">
        <v>11115.833000000001</v>
      </c>
      <c r="C1446" s="7">
        <v>32189.165000000001</v>
      </c>
      <c r="D1446" s="7">
        <v>9852.8330000000005</v>
      </c>
      <c r="E1446" s="7">
        <v>42041.997000000003</v>
      </c>
      <c r="F1446" s="7">
        <v>10576.165999999999</v>
      </c>
      <c r="G1446" s="7">
        <v>34076.663999999997</v>
      </c>
      <c r="H1446" s="25">
        <f>D1446/D1445*100</f>
        <v>57.524720635768411</v>
      </c>
      <c r="I1446" s="25">
        <f>E1446/E1445*100</f>
        <v>60.037773161391264</v>
      </c>
      <c r="J1446" s="8">
        <f t="shared" si="271"/>
        <v>88.637828581987506</v>
      </c>
      <c r="K1446" s="8">
        <f t="shared" si="272"/>
        <v>93.16072572991007</v>
      </c>
      <c r="L1446" s="8">
        <f t="shared" si="272"/>
        <v>123.37474407706108</v>
      </c>
    </row>
    <row r="1447" spans="1:12" s="1" customFormat="1" x14ac:dyDescent="0.2">
      <c r="A1447" s="9" t="s">
        <v>9</v>
      </c>
      <c r="B1447" s="7">
        <v>8294.11</v>
      </c>
      <c r="C1447" s="7">
        <v>20708.748</v>
      </c>
      <c r="D1447" s="7">
        <v>7275.165</v>
      </c>
      <c r="E1447" s="7">
        <v>27983.913</v>
      </c>
      <c r="F1447" s="7">
        <v>7614.1840000000002</v>
      </c>
      <c r="G1447" s="7">
        <v>27237.81</v>
      </c>
      <c r="H1447" s="25">
        <f>D1447/D1445*100</f>
        <v>42.475279364231596</v>
      </c>
      <c r="I1447" s="25">
        <f>E1447/E1445*100</f>
        <v>39.962226838608736</v>
      </c>
      <c r="J1447" s="8">
        <f t="shared" si="271"/>
        <v>87.714836190983718</v>
      </c>
      <c r="K1447" s="8">
        <f t="shared" si="272"/>
        <v>95.547533392941389</v>
      </c>
      <c r="L1447" s="8">
        <f t="shared" si="272"/>
        <v>102.73921802083206</v>
      </c>
    </row>
    <row r="1448" spans="1:12" s="1" customFormat="1" x14ac:dyDescent="0.2">
      <c r="A1448" s="6" t="s">
        <v>10</v>
      </c>
      <c r="B1448" s="7">
        <v>19409.942999999999</v>
      </c>
      <c r="C1448" s="7">
        <v>52897.913</v>
      </c>
      <c r="D1448" s="7">
        <v>17127.998</v>
      </c>
      <c r="E1448" s="7">
        <v>70025.91</v>
      </c>
      <c r="F1448" s="7">
        <v>18190.349999999999</v>
      </c>
      <c r="G1448" s="7">
        <v>61314.474000000002</v>
      </c>
      <c r="H1448" s="25">
        <f>H1449+H1450</f>
        <v>100.00000000000001</v>
      </c>
      <c r="I1448" s="25">
        <f>I1449+I1450</f>
        <v>100</v>
      </c>
      <c r="J1448" s="8">
        <f t="shared" si="271"/>
        <v>88.243422456212258</v>
      </c>
      <c r="K1448" s="8">
        <f t="shared" si="272"/>
        <v>94.159804511732872</v>
      </c>
      <c r="L1448" s="8">
        <f t="shared" si="272"/>
        <v>114.20779700401573</v>
      </c>
    </row>
    <row r="1449" spans="1:12" s="1" customFormat="1" x14ac:dyDescent="0.2">
      <c r="A1449" s="9" t="s">
        <v>11</v>
      </c>
      <c r="B1449" s="7">
        <v>893.505</v>
      </c>
      <c r="C1449" s="7">
        <v>1554.7260000000001</v>
      </c>
      <c r="D1449" s="7">
        <v>376.06599999999997</v>
      </c>
      <c r="E1449" s="7">
        <v>1930.7919999999999</v>
      </c>
      <c r="F1449" s="7">
        <v>639.72</v>
      </c>
      <c r="G1449" s="7">
        <v>2352.7460000000001</v>
      </c>
      <c r="H1449" s="25">
        <f>D1449/D1448*100</f>
        <v>2.195621461422403</v>
      </c>
      <c r="I1449" s="25">
        <f>E1449/E1448*100</f>
        <v>2.7572537079489576</v>
      </c>
      <c r="J1449" s="8">
        <f t="shared" si="271"/>
        <v>42.088852328750257</v>
      </c>
      <c r="K1449" s="8">
        <f t="shared" si="272"/>
        <v>58.78603138873256</v>
      </c>
      <c r="L1449" s="8">
        <f t="shared" si="272"/>
        <v>82.065467330515062</v>
      </c>
    </row>
    <row r="1450" spans="1:12" s="1" customFormat="1" x14ac:dyDescent="0.2">
      <c r="A1450" s="9" t="s">
        <v>12</v>
      </c>
      <c r="B1450" s="7">
        <v>18516.437000000002</v>
      </c>
      <c r="C1450" s="7">
        <v>51343.186999999998</v>
      </c>
      <c r="D1450" s="7">
        <v>16751.932000000001</v>
      </c>
      <c r="E1450" s="7">
        <v>68095.118000000002</v>
      </c>
      <c r="F1450" s="7">
        <v>17550.629000000001</v>
      </c>
      <c r="G1450" s="7">
        <v>58961.726999999999</v>
      </c>
      <c r="H1450" s="25">
        <f>D1450/D1448*100</f>
        <v>97.804378538577609</v>
      </c>
      <c r="I1450" s="25">
        <f>E1450/E1448*100</f>
        <v>97.242746292051038</v>
      </c>
      <c r="J1450" s="8">
        <f t="shared" si="271"/>
        <v>90.470601876592127</v>
      </c>
      <c r="K1450" s="8">
        <f t="shared" si="272"/>
        <v>95.449183046374003</v>
      </c>
      <c r="L1450" s="8">
        <f t="shared" si="272"/>
        <v>115.49037225453047</v>
      </c>
    </row>
    <row r="1451" spans="1:12" s="1" customFormat="1" ht="22.5" x14ac:dyDescent="0.2">
      <c r="A1451" s="3" t="s">
        <v>220</v>
      </c>
      <c r="B1451" s="7"/>
      <c r="C1451" s="7"/>
      <c r="D1451" s="7"/>
      <c r="E1451" s="7"/>
      <c r="F1451" s="7"/>
      <c r="G1451" s="7"/>
      <c r="H1451" s="46"/>
      <c r="I1451" s="46"/>
      <c r="J1451" s="46"/>
      <c r="K1451" s="46"/>
      <c r="L1451" s="46"/>
    </row>
    <row r="1452" spans="1:12" s="1" customFormat="1" x14ac:dyDescent="0.2">
      <c r="A1452" s="6" t="s">
        <v>7</v>
      </c>
      <c r="B1452" s="7">
        <v>427.96199999999999</v>
      </c>
      <c r="C1452" s="7">
        <v>1674.6379999999999</v>
      </c>
      <c r="D1452" s="7">
        <v>579.86</v>
      </c>
      <c r="E1452" s="7">
        <v>2254.4969999999998</v>
      </c>
      <c r="F1452" s="7">
        <v>491.65899999999999</v>
      </c>
      <c r="G1452" s="7">
        <v>1644.7080000000001</v>
      </c>
      <c r="H1452" s="25">
        <f>H1453+H1454</f>
        <v>99.999827544579716</v>
      </c>
      <c r="I1452" s="25">
        <f>I1453+I1454</f>
        <v>100</v>
      </c>
      <c r="J1452" s="8">
        <f t="shared" ref="J1452:J1457" si="273">D1452/B1452*100</f>
        <v>135.49333819357793</v>
      </c>
      <c r="K1452" s="8">
        <f>D1452/F1452*100</f>
        <v>117.93946617472679</v>
      </c>
      <c r="L1452" s="8">
        <f>E1452/G1452*100</f>
        <v>137.0758213616034</v>
      </c>
    </row>
    <row r="1453" spans="1:12" s="1" customFormat="1" x14ac:dyDescent="0.2">
      <c r="A1453" s="9" t="s">
        <v>8</v>
      </c>
      <c r="B1453" s="7">
        <v>152.333</v>
      </c>
      <c r="C1453" s="7">
        <v>466</v>
      </c>
      <c r="D1453" s="7">
        <v>246.333</v>
      </c>
      <c r="E1453" s="7">
        <v>712.33299999999997</v>
      </c>
      <c r="F1453" s="7">
        <v>87.332999999999998</v>
      </c>
      <c r="G1453" s="7">
        <v>413.33300000000003</v>
      </c>
      <c r="H1453" s="25">
        <f>D1453/D1452*100</f>
        <v>42.481461042320554</v>
      </c>
      <c r="I1453" s="25">
        <f>E1453/E1452*100</f>
        <v>31.596094383802686</v>
      </c>
      <c r="J1453" s="8">
        <f t="shared" si="273"/>
        <v>161.70691839588272</v>
      </c>
      <c r="K1453" s="80">
        <f>D1453/F1453</f>
        <v>2.8206176359451756</v>
      </c>
      <c r="L1453" s="8">
        <f>E1453/G1453*100</f>
        <v>172.33876801513549</v>
      </c>
    </row>
    <row r="1454" spans="1:12" s="1" customFormat="1" x14ac:dyDescent="0.2">
      <c r="A1454" s="9" t="s">
        <v>9</v>
      </c>
      <c r="B1454" s="7">
        <v>275.62900000000002</v>
      </c>
      <c r="C1454" s="7">
        <v>1208.6379999999999</v>
      </c>
      <c r="D1454" s="7">
        <v>333.52600000000001</v>
      </c>
      <c r="E1454" s="7">
        <v>1542.164</v>
      </c>
      <c r="F1454" s="7">
        <v>404.32600000000002</v>
      </c>
      <c r="G1454" s="7">
        <v>1231.375</v>
      </c>
      <c r="H1454" s="25">
        <f>D1454/D1452*100</f>
        <v>57.51836650225917</v>
      </c>
      <c r="I1454" s="25">
        <f>E1454/E1452*100</f>
        <v>68.403905616197321</v>
      </c>
      <c r="J1454" s="8">
        <f t="shared" si="273"/>
        <v>121.00540944530509</v>
      </c>
      <c r="K1454" s="8">
        <f>D1454/F1454*100</f>
        <v>82.489377383596405</v>
      </c>
      <c r="L1454" s="8">
        <f>E1454/G1454*100</f>
        <v>125.23918383920414</v>
      </c>
    </row>
    <row r="1455" spans="1:12" s="1" customFormat="1" x14ac:dyDescent="0.2">
      <c r="A1455" s="6" t="s">
        <v>10</v>
      </c>
      <c r="B1455" s="7">
        <v>427.96199999999999</v>
      </c>
      <c r="C1455" s="7">
        <v>1674.6379999999999</v>
      </c>
      <c r="D1455" s="7">
        <v>579.86</v>
      </c>
      <c r="E1455" s="7">
        <v>2254.4969999999998</v>
      </c>
      <c r="F1455" s="7">
        <v>491.65899999999999</v>
      </c>
      <c r="G1455" s="7">
        <v>1644.7080000000001</v>
      </c>
      <c r="H1455" s="25">
        <f>H1456+H1457</f>
        <v>99.99982754457973</v>
      </c>
      <c r="I1455" s="25">
        <f>I1456+I1457</f>
        <v>100</v>
      </c>
      <c r="J1455" s="8">
        <f t="shared" si="273"/>
        <v>135.49333819357793</v>
      </c>
      <c r="K1455" s="8">
        <f>D1455/F1455*100</f>
        <v>117.93946617472679</v>
      </c>
      <c r="L1455" s="8">
        <f>E1455/G1455*100</f>
        <v>137.0758213616034</v>
      </c>
    </row>
    <row r="1456" spans="1:12" s="1" customFormat="1" x14ac:dyDescent="0.2">
      <c r="A1456" s="9" t="s">
        <v>11</v>
      </c>
      <c r="B1456" s="7">
        <v>9.8109999999999999</v>
      </c>
      <c r="C1456" s="7">
        <v>31.21</v>
      </c>
      <c r="D1456" s="7">
        <v>1.0960000000000001</v>
      </c>
      <c r="E1456" s="7">
        <v>32.305999999999997</v>
      </c>
      <c r="F1456" s="7">
        <v>46.551000000000002</v>
      </c>
      <c r="G1456" s="7">
        <v>76.748000000000005</v>
      </c>
      <c r="H1456" s="25">
        <f>D1456/D1455*100</f>
        <v>0.1890111406201497</v>
      </c>
      <c r="I1456" s="25">
        <f>E1456/E1455*100</f>
        <v>1.4329582164003767</v>
      </c>
      <c r="J1456" s="8">
        <f t="shared" si="273"/>
        <v>11.171134440933647</v>
      </c>
      <c r="K1456" s="8">
        <f>D1456/F1456*100</f>
        <v>2.3544069944791737</v>
      </c>
      <c r="L1456" s="8">
        <f>E1456/G1456*100</f>
        <v>42.093605045082597</v>
      </c>
    </row>
    <row r="1457" spans="1:12" s="1" customFormat="1" x14ac:dyDescent="0.2">
      <c r="A1457" s="9" t="s">
        <v>12</v>
      </c>
      <c r="B1457" s="7">
        <v>418.15100000000001</v>
      </c>
      <c r="C1457" s="7">
        <v>1643.4280000000001</v>
      </c>
      <c r="D1457" s="7">
        <v>578.76300000000003</v>
      </c>
      <c r="E1457" s="7">
        <v>2222.1909999999998</v>
      </c>
      <c r="F1457" s="7">
        <v>445.108</v>
      </c>
      <c r="G1457" s="7">
        <v>1567.96</v>
      </c>
      <c r="H1457" s="25">
        <f>D1457/D1455*100</f>
        <v>99.810816403959578</v>
      </c>
      <c r="I1457" s="25">
        <f>E1457/E1455*100</f>
        <v>98.56704178359962</v>
      </c>
      <c r="J1457" s="8">
        <f t="shared" si="273"/>
        <v>138.41004804484504</v>
      </c>
      <c r="K1457" s="8">
        <f>D1457/F1457*100</f>
        <v>130.02754387699164</v>
      </c>
      <c r="L1457" s="8">
        <f>E1457/G1457*100</f>
        <v>141.72498022908746</v>
      </c>
    </row>
    <row r="1458" spans="1:12" s="1" customFormat="1" ht="22.5" x14ac:dyDescent="0.2">
      <c r="A1458" s="3" t="s">
        <v>221</v>
      </c>
      <c r="B1458" s="7"/>
      <c r="C1458" s="7"/>
      <c r="D1458" s="7"/>
      <c r="E1458" s="7"/>
      <c r="F1458" s="7"/>
      <c r="G1458" s="7"/>
      <c r="H1458" s="46"/>
      <c r="I1458" s="46"/>
      <c r="J1458" s="46"/>
      <c r="K1458" s="46"/>
      <c r="L1458" s="46"/>
    </row>
    <row r="1459" spans="1:12" s="1" customFormat="1" x14ac:dyDescent="0.2">
      <c r="A1459" s="6" t="s">
        <v>7</v>
      </c>
      <c r="B1459" s="7">
        <v>16412.332999999999</v>
      </c>
      <c r="C1459" s="7">
        <v>46329.332999999999</v>
      </c>
      <c r="D1459" s="7">
        <v>15767.333000000001</v>
      </c>
      <c r="E1459" s="7">
        <v>62096.667000000001</v>
      </c>
      <c r="F1459" s="7">
        <v>17559.667000000001</v>
      </c>
      <c r="G1459" s="7">
        <v>52105.667000000001</v>
      </c>
      <c r="H1459" s="25">
        <f>H1460+H1461</f>
        <v>100</v>
      </c>
      <c r="I1459" s="25">
        <f>I1460+I1461</f>
        <v>99.999999999999986</v>
      </c>
      <c r="J1459" s="8">
        <f t="shared" ref="J1459:J1464" si="274">D1459/B1459*100</f>
        <v>96.070028557183193</v>
      </c>
      <c r="K1459" s="8">
        <f t="shared" ref="K1459:L1462" si="275">D1459/F1459*100</f>
        <v>89.792892997344424</v>
      </c>
      <c r="L1459" s="8">
        <f t="shared" si="275"/>
        <v>119.17449785260401</v>
      </c>
    </row>
    <row r="1460" spans="1:12" s="1" customFormat="1" x14ac:dyDescent="0.2">
      <c r="A1460" s="9" t="s">
        <v>8</v>
      </c>
      <c r="B1460" s="7">
        <v>4182.3329999999996</v>
      </c>
      <c r="C1460" s="7">
        <v>7882.3329999999996</v>
      </c>
      <c r="D1460" s="7">
        <v>2106.3330000000001</v>
      </c>
      <c r="E1460" s="7">
        <v>9988.6669999999995</v>
      </c>
      <c r="F1460" s="7">
        <v>3733.6669999999999</v>
      </c>
      <c r="G1460" s="7">
        <v>8273.6669999999995</v>
      </c>
      <c r="H1460" s="25">
        <f>D1460/D1459*100</f>
        <v>13.358841346218794</v>
      </c>
      <c r="I1460" s="25">
        <f>E1460/E1459*100</f>
        <v>16.085673326074005</v>
      </c>
      <c r="J1460" s="8">
        <f t="shared" si="274"/>
        <v>50.362632530695194</v>
      </c>
      <c r="K1460" s="8">
        <f t="shared" si="275"/>
        <v>56.414591874422662</v>
      </c>
      <c r="L1460" s="8">
        <f t="shared" si="275"/>
        <v>120.72841461953931</v>
      </c>
    </row>
    <row r="1461" spans="1:12" s="1" customFormat="1" x14ac:dyDescent="0.2">
      <c r="A1461" s="9" t="s">
        <v>9</v>
      </c>
      <c r="B1461" s="7">
        <v>12230</v>
      </c>
      <c r="C1461" s="7">
        <v>38447</v>
      </c>
      <c r="D1461" s="7">
        <v>13661</v>
      </c>
      <c r="E1461" s="7">
        <v>52108</v>
      </c>
      <c r="F1461" s="7">
        <v>13826</v>
      </c>
      <c r="G1461" s="7">
        <v>43832</v>
      </c>
      <c r="H1461" s="25">
        <f>D1461/D1459*100</f>
        <v>86.641158653781204</v>
      </c>
      <c r="I1461" s="25">
        <f>E1461/E1459*100</f>
        <v>83.914326673925984</v>
      </c>
      <c r="J1461" s="8">
        <f t="shared" si="274"/>
        <v>111.70073589533934</v>
      </c>
      <c r="K1461" s="8">
        <f t="shared" si="275"/>
        <v>98.806596267901057</v>
      </c>
      <c r="L1461" s="8">
        <f t="shared" si="275"/>
        <v>118.88118269757256</v>
      </c>
    </row>
    <row r="1462" spans="1:12" s="1" customFormat="1" x14ac:dyDescent="0.2">
      <c r="A1462" s="6" t="s">
        <v>10</v>
      </c>
      <c r="B1462" s="7">
        <v>16412.332999999999</v>
      </c>
      <c r="C1462" s="7">
        <v>46329.332999999999</v>
      </c>
      <c r="D1462" s="7">
        <v>15767.333000000001</v>
      </c>
      <c r="E1462" s="7">
        <v>62096.667000000001</v>
      </c>
      <c r="F1462" s="7">
        <v>17559.667000000001</v>
      </c>
      <c r="G1462" s="7">
        <v>52105.667000000001</v>
      </c>
      <c r="H1462" s="25">
        <f>H1463+H1464</f>
        <v>100</v>
      </c>
      <c r="I1462" s="25">
        <f>I1463+I1464</f>
        <v>99.999999999999986</v>
      </c>
      <c r="J1462" s="8">
        <f t="shared" si="274"/>
        <v>96.070028557183193</v>
      </c>
      <c r="K1462" s="8">
        <f t="shared" si="275"/>
        <v>89.792892997344424</v>
      </c>
      <c r="L1462" s="8">
        <f t="shared" si="275"/>
        <v>119.17449785260401</v>
      </c>
    </row>
    <row r="1463" spans="1:12" s="1" customFormat="1" x14ac:dyDescent="0.2">
      <c r="A1463" s="9" t="s">
        <v>11</v>
      </c>
      <c r="B1463" s="7">
        <v>5240</v>
      </c>
      <c r="C1463" s="7">
        <v>17100</v>
      </c>
      <c r="D1463" s="7">
        <v>1990</v>
      </c>
      <c r="E1463" s="7">
        <v>19090</v>
      </c>
      <c r="F1463" s="7">
        <v>1462</v>
      </c>
      <c r="G1463" s="7">
        <v>4051</v>
      </c>
      <c r="H1463" s="25">
        <f>D1463/D1462*100</f>
        <v>12.621031090039134</v>
      </c>
      <c r="I1463" s="25">
        <f>E1463/E1462*100</f>
        <v>30.742390730890595</v>
      </c>
      <c r="J1463" s="8">
        <f t="shared" si="274"/>
        <v>37.977099236641223</v>
      </c>
      <c r="K1463" s="8">
        <f>D1463/F1463*100</f>
        <v>136.11491108071135</v>
      </c>
      <c r="L1463" s="80">
        <f>E1463/G1463</f>
        <v>4.7124166872377193</v>
      </c>
    </row>
    <row r="1464" spans="1:12" s="1" customFormat="1" x14ac:dyDescent="0.2">
      <c r="A1464" s="9" t="s">
        <v>12</v>
      </c>
      <c r="B1464" s="7">
        <v>11172.333000000001</v>
      </c>
      <c r="C1464" s="7">
        <v>29229.332999999999</v>
      </c>
      <c r="D1464" s="7">
        <v>13777.333000000001</v>
      </c>
      <c r="E1464" s="7">
        <v>43006.667000000001</v>
      </c>
      <c r="F1464" s="7">
        <v>16097.666999999999</v>
      </c>
      <c r="G1464" s="7">
        <v>48054.667000000001</v>
      </c>
      <c r="H1464" s="25">
        <f>D1464/D1462*100</f>
        <v>87.378968909960861</v>
      </c>
      <c r="I1464" s="25">
        <f>E1464/E1462*100</f>
        <v>69.257609269109395</v>
      </c>
      <c r="J1464" s="8">
        <f t="shared" si="274"/>
        <v>123.31652663772195</v>
      </c>
      <c r="K1464" s="8">
        <f>D1464/F1464*100</f>
        <v>85.585898875905443</v>
      </c>
      <c r="L1464" s="8">
        <f>E1464/G1464*100</f>
        <v>89.495297095701446</v>
      </c>
    </row>
    <row r="1465" spans="1:12" s="1" customFormat="1" ht="22.5" x14ac:dyDescent="0.2">
      <c r="A1465" s="3" t="s">
        <v>222</v>
      </c>
      <c r="B1465" s="7"/>
      <c r="C1465" s="7"/>
      <c r="D1465" s="7"/>
      <c r="E1465" s="7"/>
      <c r="F1465" s="7"/>
      <c r="G1465" s="7"/>
      <c r="H1465" s="46"/>
      <c r="I1465" s="46"/>
      <c r="J1465" s="46"/>
      <c r="K1465" s="46"/>
      <c r="L1465" s="46"/>
    </row>
    <row r="1466" spans="1:12" s="1" customFormat="1" x14ac:dyDescent="0.2">
      <c r="A1466" s="6" t="s">
        <v>7</v>
      </c>
      <c r="B1466" s="7">
        <v>2438.0970000000002</v>
      </c>
      <c r="C1466" s="7">
        <v>5830.4059999999999</v>
      </c>
      <c r="D1466" s="7">
        <v>2205.828</v>
      </c>
      <c r="E1466" s="7">
        <v>8036.2330000000002</v>
      </c>
      <c r="F1466" s="7">
        <v>1929.836</v>
      </c>
      <c r="G1466" s="7">
        <v>7407.402</v>
      </c>
      <c r="H1466" s="25">
        <f>H1467+H1468</f>
        <v>100.00000000000001</v>
      </c>
      <c r="I1466" s="25">
        <f>I1467+I1468</f>
        <v>100</v>
      </c>
      <c r="J1466" s="8">
        <f t="shared" ref="J1466:J1471" si="276">D1466/B1466*100</f>
        <v>90.473348681369103</v>
      </c>
      <c r="K1466" s="8">
        <f t="shared" ref="K1466:L1471" si="277">D1466/F1466*100</f>
        <v>114.30131886854633</v>
      </c>
      <c r="L1466" s="8">
        <f t="shared" si="277"/>
        <v>108.48922469713402</v>
      </c>
    </row>
    <row r="1467" spans="1:12" s="1" customFormat="1" x14ac:dyDescent="0.2">
      <c r="A1467" s="9" t="s">
        <v>8</v>
      </c>
      <c r="B1467" s="7">
        <v>233.17400000000001</v>
      </c>
      <c r="C1467" s="7">
        <v>780.60400000000004</v>
      </c>
      <c r="D1467" s="7">
        <v>233.17400000000001</v>
      </c>
      <c r="E1467" s="7">
        <v>1013.778</v>
      </c>
      <c r="F1467" s="7">
        <v>289.87299999999999</v>
      </c>
      <c r="G1467" s="7">
        <v>1232.644</v>
      </c>
      <c r="H1467" s="25">
        <f>D1467/D1466*100</f>
        <v>10.570815131551509</v>
      </c>
      <c r="I1467" s="25">
        <f>E1467/E1466*100</f>
        <v>12.615089681944264</v>
      </c>
      <c r="J1467" s="8">
        <f t="shared" si="276"/>
        <v>100</v>
      </c>
      <c r="K1467" s="8">
        <f t="shared" si="277"/>
        <v>80.440054782611696</v>
      </c>
      <c r="L1467" s="8">
        <f t="shared" si="277"/>
        <v>82.244184046650943</v>
      </c>
    </row>
    <row r="1468" spans="1:12" s="1" customFormat="1" x14ac:dyDescent="0.2">
      <c r="A1468" s="9" t="s">
        <v>9</v>
      </c>
      <c r="B1468" s="7">
        <v>2204.924</v>
      </c>
      <c r="C1468" s="7">
        <v>5049.8010000000004</v>
      </c>
      <c r="D1468" s="7">
        <v>1972.654</v>
      </c>
      <c r="E1468" s="7">
        <v>7022.4549999999999</v>
      </c>
      <c r="F1468" s="7">
        <v>1639.963</v>
      </c>
      <c r="G1468" s="7">
        <v>6174.7569999999996</v>
      </c>
      <c r="H1468" s="25">
        <f>D1468/D1466*100</f>
        <v>89.429184868448502</v>
      </c>
      <c r="I1468" s="25">
        <f>E1468/E1466*100</f>
        <v>87.384910318055731</v>
      </c>
      <c r="J1468" s="8">
        <f t="shared" si="276"/>
        <v>89.465850070115792</v>
      </c>
      <c r="K1468" s="8">
        <f t="shared" si="277"/>
        <v>120.28649426846825</v>
      </c>
      <c r="L1468" s="8">
        <f t="shared" si="277"/>
        <v>113.72844307881267</v>
      </c>
    </row>
    <row r="1469" spans="1:12" s="1" customFormat="1" x14ac:dyDescent="0.2">
      <c r="A1469" s="6" t="s">
        <v>10</v>
      </c>
      <c r="B1469" s="7">
        <v>2438.0970000000002</v>
      </c>
      <c r="C1469" s="7">
        <v>5830.4059999999999</v>
      </c>
      <c r="D1469" s="7">
        <v>2205.828</v>
      </c>
      <c r="E1469" s="7">
        <v>8036.2330000000002</v>
      </c>
      <c r="F1469" s="7">
        <v>1929.836</v>
      </c>
      <c r="G1469" s="7">
        <v>7407.402</v>
      </c>
      <c r="H1469" s="25">
        <f>H1470+H1471</f>
        <v>100</v>
      </c>
      <c r="I1469" s="25">
        <f>I1470+I1471</f>
        <v>99.999999999999986</v>
      </c>
      <c r="J1469" s="8">
        <f t="shared" si="276"/>
        <v>90.473348681369103</v>
      </c>
      <c r="K1469" s="8">
        <f t="shared" si="277"/>
        <v>114.30131886854633</v>
      </c>
      <c r="L1469" s="8">
        <f t="shared" si="277"/>
        <v>108.48922469713402</v>
      </c>
    </row>
    <row r="1470" spans="1:12" s="1" customFormat="1" x14ac:dyDescent="0.2">
      <c r="A1470" s="9" t="s">
        <v>11</v>
      </c>
      <c r="B1470" s="7">
        <v>42.390999999999998</v>
      </c>
      <c r="C1470" s="7">
        <v>131.209</v>
      </c>
      <c r="D1470" s="7">
        <v>74.177999999999997</v>
      </c>
      <c r="E1470" s="7">
        <v>205.387</v>
      </c>
      <c r="F1470" s="7">
        <v>43.737000000000002</v>
      </c>
      <c r="G1470" s="7">
        <v>108.989</v>
      </c>
      <c r="H1470" s="25">
        <f>D1470/D1469*100</f>
        <v>3.3628188598567066</v>
      </c>
      <c r="I1470" s="25">
        <f>E1470/E1469*100</f>
        <v>2.5557621338256369</v>
      </c>
      <c r="J1470" s="8">
        <f t="shared" si="276"/>
        <v>174.98525630440426</v>
      </c>
      <c r="K1470" s="8">
        <f t="shared" si="277"/>
        <v>169.60010974689621</v>
      </c>
      <c r="L1470" s="8">
        <f t="shared" si="277"/>
        <v>188.44745800034866</v>
      </c>
    </row>
    <row r="1471" spans="1:12" s="1" customFormat="1" x14ac:dyDescent="0.2">
      <c r="A1471" s="9" t="s">
        <v>12</v>
      </c>
      <c r="B1471" s="7">
        <v>2395.7069999999999</v>
      </c>
      <c r="C1471" s="7">
        <v>5699.1959999999999</v>
      </c>
      <c r="D1471" s="7">
        <v>2131.65</v>
      </c>
      <c r="E1471" s="7">
        <v>7830.8459999999995</v>
      </c>
      <c r="F1471" s="7">
        <v>1886.0989999999999</v>
      </c>
      <c r="G1471" s="7">
        <v>7298.4120000000003</v>
      </c>
      <c r="H1471" s="25">
        <f>D1471/D1469*100</f>
        <v>96.637181140143298</v>
      </c>
      <c r="I1471" s="25">
        <f>E1471/E1469*100</f>
        <v>97.444237866174348</v>
      </c>
      <c r="J1471" s="8">
        <f t="shared" si="276"/>
        <v>88.977909235144367</v>
      </c>
      <c r="K1471" s="8">
        <f t="shared" si="277"/>
        <v>113.01898786861135</v>
      </c>
      <c r="L1471" s="8">
        <f t="shared" si="277"/>
        <v>107.29520339493028</v>
      </c>
    </row>
    <row r="1472" spans="1:12" s="1" customFormat="1" ht="22.5" x14ac:dyDescent="0.2">
      <c r="A1472" s="3" t="s">
        <v>223</v>
      </c>
      <c r="B1472" s="7"/>
      <c r="C1472" s="7"/>
      <c r="D1472" s="7"/>
      <c r="E1472" s="7"/>
      <c r="F1472" s="7"/>
      <c r="G1472" s="7"/>
      <c r="H1472" s="46"/>
      <c r="I1472" s="46"/>
      <c r="J1472" s="46"/>
      <c r="K1472" s="46"/>
      <c r="L1472" s="46"/>
    </row>
    <row r="1473" spans="1:12" s="1" customFormat="1" x14ac:dyDescent="0.2">
      <c r="A1473" s="6" t="s">
        <v>7</v>
      </c>
      <c r="B1473" s="7">
        <v>2044.165</v>
      </c>
      <c r="C1473" s="7">
        <v>4563.7700000000004</v>
      </c>
      <c r="D1473" s="7">
        <v>1933.5219999999999</v>
      </c>
      <c r="E1473" s="7">
        <v>6497.2929999999997</v>
      </c>
      <c r="F1473" s="7">
        <v>1559.72</v>
      </c>
      <c r="G1473" s="7">
        <v>5826.2460000000001</v>
      </c>
      <c r="H1473" s="25">
        <f>H1474+H1475</f>
        <v>100.00005171909086</v>
      </c>
      <c r="I1473" s="25">
        <f>I1474+I1475</f>
        <v>100.00000000000001</v>
      </c>
      <c r="J1473" s="8">
        <f t="shared" ref="J1473:J1478" si="278">D1473/B1473*100</f>
        <v>94.587374306868583</v>
      </c>
      <c r="K1473" s="8">
        <f t="shared" ref="K1473:L1478" si="279">D1473/F1473*100</f>
        <v>123.96596825071167</v>
      </c>
      <c r="L1473" s="8">
        <f t="shared" si="279"/>
        <v>111.51765648069099</v>
      </c>
    </row>
    <row r="1474" spans="1:12" s="1" customFormat="1" x14ac:dyDescent="0.2">
      <c r="A1474" s="9" t="s">
        <v>8</v>
      </c>
      <c r="B1474" s="7">
        <v>33.935000000000002</v>
      </c>
      <c r="C1474" s="7">
        <v>135.97399999999999</v>
      </c>
      <c r="D1474" s="7">
        <v>33.935000000000002</v>
      </c>
      <c r="E1474" s="7">
        <v>169.90899999999999</v>
      </c>
      <c r="F1474" s="7">
        <v>66.822000000000003</v>
      </c>
      <c r="G1474" s="7">
        <v>271.13600000000002</v>
      </c>
      <c r="H1474" s="25">
        <f>D1474/D1473*100</f>
        <v>1.7550873483725553</v>
      </c>
      <c r="I1474" s="25">
        <f>E1474/E1473*100</f>
        <v>2.6150736929979916</v>
      </c>
      <c r="J1474" s="8">
        <f t="shared" si="278"/>
        <v>100</v>
      </c>
      <c r="K1474" s="8">
        <f t="shared" si="279"/>
        <v>50.784172877196134</v>
      </c>
      <c r="L1474" s="8">
        <f t="shared" si="279"/>
        <v>62.665599551516571</v>
      </c>
    </row>
    <row r="1475" spans="1:12" s="1" customFormat="1" x14ac:dyDescent="0.2">
      <c r="A1475" s="9" t="s">
        <v>9</v>
      </c>
      <c r="B1475" s="7">
        <v>2010.23</v>
      </c>
      <c r="C1475" s="7">
        <v>4427.7960000000003</v>
      </c>
      <c r="D1475" s="7">
        <v>1899.588</v>
      </c>
      <c r="E1475" s="7">
        <v>6327.384</v>
      </c>
      <c r="F1475" s="7">
        <v>1492.8979999999999</v>
      </c>
      <c r="G1475" s="7">
        <v>5555.11</v>
      </c>
      <c r="H1475" s="25">
        <f>D1475/D1473*100</f>
        <v>98.244964370718307</v>
      </c>
      <c r="I1475" s="25">
        <f>E1475/E1473*100</f>
        <v>97.384926307002019</v>
      </c>
      <c r="J1475" s="8">
        <f t="shared" si="278"/>
        <v>94.496052690488156</v>
      </c>
      <c r="K1475" s="8">
        <f t="shared" si="279"/>
        <v>127.24164678363827</v>
      </c>
      <c r="L1475" s="8">
        <f t="shared" si="279"/>
        <v>113.90204694416492</v>
      </c>
    </row>
    <row r="1476" spans="1:12" s="1" customFormat="1" x14ac:dyDescent="0.2">
      <c r="A1476" s="6" t="s">
        <v>10</v>
      </c>
      <c r="B1476" s="7">
        <v>2044.165</v>
      </c>
      <c r="C1476" s="7">
        <v>4563.7700000000004</v>
      </c>
      <c r="D1476" s="7">
        <v>1933.5219999999999</v>
      </c>
      <c r="E1476" s="7">
        <v>6497.2929999999997</v>
      </c>
      <c r="F1476" s="7">
        <v>1559.72</v>
      </c>
      <c r="G1476" s="7">
        <v>5826.2460000000001</v>
      </c>
      <c r="H1476" s="25">
        <f>H1477+H1478</f>
        <v>100.00000000000001</v>
      </c>
      <c r="I1476" s="25">
        <f>I1477+I1478</f>
        <v>99.999984608974856</v>
      </c>
      <c r="J1476" s="8">
        <f t="shared" si="278"/>
        <v>94.587374306868583</v>
      </c>
      <c r="K1476" s="8">
        <f t="shared" si="279"/>
        <v>123.96596825071167</v>
      </c>
      <c r="L1476" s="8">
        <f t="shared" si="279"/>
        <v>111.51765648069099</v>
      </c>
    </row>
    <row r="1477" spans="1:12" s="1" customFormat="1" x14ac:dyDescent="0.2">
      <c r="A1477" s="9" t="s">
        <v>11</v>
      </c>
      <c r="B1477" s="7">
        <v>12.981999999999999</v>
      </c>
      <c r="C1477" s="7">
        <v>30.523</v>
      </c>
      <c r="D1477" s="7">
        <v>20.013999999999999</v>
      </c>
      <c r="E1477" s="7">
        <v>50.536999999999999</v>
      </c>
      <c r="F1477" s="7">
        <v>43.695</v>
      </c>
      <c r="G1477" s="7">
        <v>108.889</v>
      </c>
      <c r="H1477" s="25">
        <f>D1477/D1476*100</f>
        <v>1.0351058844947201</v>
      </c>
      <c r="I1477" s="25">
        <f>E1477/E1476*100</f>
        <v>0.77781623823952539</v>
      </c>
      <c r="J1477" s="8">
        <f t="shared" si="278"/>
        <v>154.16730858111231</v>
      </c>
      <c r="K1477" s="8">
        <f t="shared" si="279"/>
        <v>45.803867719418697</v>
      </c>
      <c r="L1477" s="8">
        <f t="shared" si="279"/>
        <v>46.411483253588521</v>
      </c>
    </row>
    <row r="1478" spans="1:12" s="1" customFormat="1" x14ac:dyDescent="0.2">
      <c r="A1478" s="9" t="s">
        <v>12</v>
      </c>
      <c r="B1478" s="7">
        <v>2031.183</v>
      </c>
      <c r="C1478" s="7">
        <v>4533.2470000000003</v>
      </c>
      <c r="D1478" s="7">
        <v>1913.508</v>
      </c>
      <c r="E1478" s="7">
        <v>6446.7550000000001</v>
      </c>
      <c r="F1478" s="7">
        <v>1516.0250000000001</v>
      </c>
      <c r="G1478" s="7">
        <v>5717.357</v>
      </c>
      <c r="H1478" s="25">
        <f>D1478/D1476*100</f>
        <v>98.964894115505288</v>
      </c>
      <c r="I1478" s="25">
        <f>E1478/E1476*100</f>
        <v>99.222168370735332</v>
      </c>
      <c r="J1478" s="8">
        <f t="shared" si="278"/>
        <v>94.206578136977328</v>
      </c>
      <c r="K1478" s="8">
        <f t="shared" si="279"/>
        <v>126.21876288319783</v>
      </c>
      <c r="L1478" s="8">
        <f t="shared" si="279"/>
        <v>112.75760810458399</v>
      </c>
    </row>
    <row r="1479" spans="1:12" s="1" customFormat="1" ht="33.75" x14ac:dyDescent="0.2">
      <c r="A1479" s="3" t="s">
        <v>224</v>
      </c>
      <c r="B1479" s="7"/>
      <c r="C1479" s="7"/>
      <c r="D1479" s="7"/>
      <c r="E1479" s="7"/>
      <c r="F1479" s="7"/>
      <c r="G1479" s="7"/>
      <c r="H1479" s="46"/>
      <c r="I1479" s="46"/>
      <c r="J1479" s="46"/>
      <c r="K1479" s="46"/>
      <c r="L1479" s="46"/>
    </row>
    <row r="1480" spans="1:12" s="1" customFormat="1" x14ac:dyDescent="0.2">
      <c r="A1480" s="6" t="s">
        <v>7</v>
      </c>
      <c r="B1480" s="7">
        <v>855319.027</v>
      </c>
      <c r="C1480" s="7">
        <v>2718542.6209999998</v>
      </c>
      <c r="D1480" s="7">
        <v>981844.43799999997</v>
      </c>
      <c r="E1480" s="7">
        <v>3701431.66</v>
      </c>
      <c r="F1480" s="7">
        <v>910700.74199999997</v>
      </c>
      <c r="G1480" s="7">
        <v>2688024.298</v>
      </c>
      <c r="H1480" s="25">
        <f>H1481+H1482</f>
        <v>99.999999898150875</v>
      </c>
      <c r="I1480" s="25">
        <f>I1481+I1482</f>
        <v>100</v>
      </c>
      <c r="J1480" s="8">
        <f t="shared" ref="J1480:J1485" si="280">D1480/B1480*100</f>
        <v>114.79277404172608</v>
      </c>
      <c r="K1480" s="8">
        <f t="shared" ref="K1480:L1483" si="281">D1480/F1480*100</f>
        <v>107.81197299167238</v>
      </c>
      <c r="L1480" s="8">
        <f t="shared" si="281"/>
        <v>137.7008259469238</v>
      </c>
    </row>
    <row r="1481" spans="1:12" s="1" customFormat="1" x14ac:dyDescent="0.2">
      <c r="A1481" s="9" t="s">
        <v>8</v>
      </c>
      <c r="B1481" s="7">
        <v>273787.5</v>
      </c>
      <c r="C1481" s="7">
        <v>1086998.1680000001</v>
      </c>
      <c r="D1481" s="7">
        <v>263236.5</v>
      </c>
      <c r="E1481" s="7">
        <v>1350234.6680000001</v>
      </c>
      <c r="F1481" s="7">
        <v>340748.5</v>
      </c>
      <c r="G1481" s="7">
        <v>943687.00100000005</v>
      </c>
      <c r="H1481" s="25">
        <f>D1481/D1480*100</f>
        <v>26.810408025145833</v>
      </c>
      <c r="I1481" s="25">
        <f>E1481/E1480*100</f>
        <v>36.478713968745815</v>
      </c>
      <c r="J1481" s="8">
        <f t="shared" si="280"/>
        <v>96.146281331324474</v>
      </c>
      <c r="K1481" s="8">
        <f t="shared" si="281"/>
        <v>77.252431045184352</v>
      </c>
      <c r="L1481" s="8">
        <f t="shared" si="281"/>
        <v>143.08077430007961</v>
      </c>
    </row>
    <row r="1482" spans="1:12" s="1" customFormat="1" x14ac:dyDescent="0.2">
      <c r="A1482" s="9" t="s">
        <v>9</v>
      </c>
      <c r="B1482" s="7">
        <v>581531.527</v>
      </c>
      <c r="C1482" s="7">
        <v>1631544.4539999999</v>
      </c>
      <c r="D1482" s="7">
        <v>718607.93700000003</v>
      </c>
      <c r="E1482" s="7">
        <v>2351196.9920000001</v>
      </c>
      <c r="F1482" s="7">
        <v>569952.24100000004</v>
      </c>
      <c r="G1482" s="7">
        <v>1744337.2960000001</v>
      </c>
      <c r="H1482" s="25">
        <f>D1482/D1480*100</f>
        <v>73.189591873005043</v>
      </c>
      <c r="I1482" s="25">
        <f>E1482/E1480*100</f>
        <v>63.521286031254185</v>
      </c>
      <c r="J1482" s="8">
        <f t="shared" si="280"/>
        <v>123.57162142302907</v>
      </c>
      <c r="K1482" s="8">
        <f t="shared" si="281"/>
        <v>126.08213202902381</v>
      </c>
      <c r="L1482" s="8">
        <f t="shared" si="281"/>
        <v>134.79027235108776</v>
      </c>
    </row>
    <row r="1483" spans="1:12" s="1" customFormat="1" x14ac:dyDescent="0.2">
      <c r="A1483" s="6" t="s">
        <v>10</v>
      </c>
      <c r="B1483" s="7">
        <v>855319.027</v>
      </c>
      <c r="C1483" s="7">
        <v>2718542.6209999998</v>
      </c>
      <c r="D1483" s="7">
        <v>981844.43799999997</v>
      </c>
      <c r="E1483" s="7">
        <v>3701431.66</v>
      </c>
      <c r="F1483" s="7">
        <v>910700.74199999997</v>
      </c>
      <c r="G1483" s="7">
        <v>2688024.298</v>
      </c>
      <c r="H1483" s="25">
        <f>H1484+H1485</f>
        <v>99.999999898150861</v>
      </c>
      <c r="I1483" s="25">
        <f>I1484+I1485</f>
        <v>100.00000002701658</v>
      </c>
      <c r="J1483" s="8">
        <f t="shared" si="280"/>
        <v>114.79277404172608</v>
      </c>
      <c r="K1483" s="8">
        <f t="shared" si="281"/>
        <v>107.81197299167238</v>
      </c>
      <c r="L1483" s="8">
        <f t="shared" si="281"/>
        <v>137.7008259469238</v>
      </c>
    </row>
    <row r="1484" spans="1:12" s="1" customFormat="1" x14ac:dyDescent="0.2">
      <c r="A1484" s="9" t="s">
        <v>11</v>
      </c>
      <c r="B1484" s="7">
        <v>300705.179</v>
      </c>
      <c r="C1484" s="7">
        <v>1051459.571</v>
      </c>
      <c r="D1484" s="7">
        <v>465550.266</v>
      </c>
      <c r="E1484" s="7">
        <v>1517697.2960000001</v>
      </c>
      <c r="F1484" s="7">
        <v>187580.39300000001</v>
      </c>
      <c r="G1484" s="7">
        <v>498665.50799999997</v>
      </c>
      <c r="H1484" s="25">
        <f>D1484/D1483*100</f>
        <v>47.415888707208829</v>
      </c>
      <c r="I1484" s="25">
        <f>E1484/E1483*100</f>
        <v>41.002980344097452</v>
      </c>
      <c r="J1484" s="8">
        <f t="shared" si="280"/>
        <v>154.81950379045517</v>
      </c>
      <c r="K1484" s="80">
        <f>D1484/F1484</f>
        <v>2.4818706185352752</v>
      </c>
      <c r="L1484" s="80">
        <f>E1484/G1484</f>
        <v>3.0435176920237286</v>
      </c>
    </row>
    <row r="1485" spans="1:12" s="1" customFormat="1" x14ac:dyDescent="0.2">
      <c r="A1485" s="9" t="s">
        <v>12</v>
      </c>
      <c r="B1485" s="7">
        <v>554613.84900000005</v>
      </c>
      <c r="C1485" s="7">
        <v>1667083.05</v>
      </c>
      <c r="D1485" s="7">
        <v>516294.17099999997</v>
      </c>
      <c r="E1485" s="7">
        <v>2183734.3650000002</v>
      </c>
      <c r="F1485" s="7">
        <v>723120.348</v>
      </c>
      <c r="G1485" s="7">
        <v>2189358.79</v>
      </c>
      <c r="H1485" s="25">
        <f>D1485/D1483*100</f>
        <v>52.584111190942039</v>
      </c>
      <c r="I1485" s="25">
        <f>E1485/E1483*100</f>
        <v>58.997019682919131</v>
      </c>
      <c r="J1485" s="8">
        <f t="shared" si="280"/>
        <v>93.090746278858234</v>
      </c>
      <c r="K1485" s="8">
        <f>D1485/F1485*100</f>
        <v>71.398097485150558</v>
      </c>
      <c r="L1485" s="8">
        <f>E1485/G1485*100</f>
        <v>99.743101723404607</v>
      </c>
    </row>
    <row r="1486" spans="1:12" s="1" customFormat="1" x14ac:dyDescent="0.2">
      <c r="A1486" s="3" t="s">
        <v>225</v>
      </c>
      <c r="B1486" s="7"/>
      <c r="C1486" s="7"/>
      <c r="D1486" s="7"/>
      <c r="E1486" s="7"/>
      <c r="F1486" s="7"/>
      <c r="G1486" s="7"/>
      <c r="H1486" s="46"/>
      <c r="I1486" s="46"/>
      <c r="J1486" s="46"/>
      <c r="K1486" s="46"/>
      <c r="L1486" s="46"/>
    </row>
    <row r="1487" spans="1:12" s="1" customFormat="1" x14ac:dyDescent="0.2">
      <c r="A1487" s="6" t="s">
        <v>7</v>
      </c>
      <c r="B1487" s="7">
        <v>15.749000000000001</v>
      </c>
      <c r="C1487" s="7">
        <v>45.173999999999999</v>
      </c>
      <c r="D1487" s="7">
        <v>24.055</v>
      </c>
      <c r="E1487" s="7">
        <v>69.228999999999999</v>
      </c>
      <c r="F1487" s="7">
        <v>16.102</v>
      </c>
      <c r="G1487" s="7">
        <v>134.86199999999999</v>
      </c>
      <c r="H1487" s="25">
        <f>H1488+H1489</f>
        <v>100</v>
      </c>
      <c r="I1487" s="25">
        <f>I1488+I1489</f>
        <v>100</v>
      </c>
      <c r="J1487" s="8">
        <f>D1487/B1487*100</f>
        <v>152.7398564988253</v>
      </c>
      <c r="K1487" s="8">
        <f>D1487/F1487*100</f>
        <v>149.39137995280089</v>
      </c>
      <c r="L1487" s="8">
        <f>E1487/G1487*100</f>
        <v>51.333214693538586</v>
      </c>
    </row>
    <row r="1488" spans="1:12" s="1" customFormat="1" x14ac:dyDescent="0.2">
      <c r="A1488" s="9" t="s">
        <v>8</v>
      </c>
      <c r="B1488" s="7">
        <v>8.1999999999999993</v>
      </c>
      <c r="C1488" s="7">
        <v>28.4</v>
      </c>
      <c r="D1488" s="7">
        <v>8</v>
      </c>
      <c r="E1488" s="7">
        <v>36.4</v>
      </c>
      <c r="F1488" s="7">
        <v>10.333</v>
      </c>
      <c r="G1488" s="7">
        <v>29.332999999999998</v>
      </c>
      <c r="H1488" s="25">
        <f>D1488/D1487*100</f>
        <v>33.257119102057786</v>
      </c>
      <c r="I1488" s="25">
        <f>E1488/E1487*100</f>
        <v>52.579121466437471</v>
      </c>
      <c r="J1488" s="8">
        <f>D1488/B1488*100</f>
        <v>97.560975609756113</v>
      </c>
      <c r="K1488" s="8">
        <f>D1488/F1488*100</f>
        <v>77.4218523178167</v>
      </c>
      <c r="L1488" s="8">
        <f>E1488/G1488*100</f>
        <v>124.09231923090036</v>
      </c>
    </row>
    <row r="1489" spans="1:12" s="1" customFormat="1" x14ac:dyDescent="0.2">
      <c r="A1489" s="9" t="s">
        <v>9</v>
      </c>
      <c r="B1489" s="7">
        <v>7.5490000000000004</v>
      </c>
      <c r="C1489" s="7">
        <v>16.774000000000001</v>
      </c>
      <c r="D1489" s="7">
        <v>16.055</v>
      </c>
      <c r="E1489" s="7">
        <v>32.829000000000001</v>
      </c>
      <c r="F1489" s="7">
        <v>5.7690000000000001</v>
      </c>
      <c r="G1489" s="7">
        <v>105.529</v>
      </c>
      <c r="H1489" s="25">
        <f>D1489/D1487*100</f>
        <v>66.742880897942214</v>
      </c>
      <c r="I1489" s="25">
        <f>E1489/E1487*100</f>
        <v>47.420878533562529</v>
      </c>
      <c r="J1489" s="80">
        <f>D1489/B1489</f>
        <v>2.1267717578487217</v>
      </c>
      <c r="K1489" s="80">
        <f>D1489/F1489</f>
        <v>2.7829779857860979</v>
      </c>
      <c r="L1489" s="8">
        <f>E1489/G1489*100</f>
        <v>31.10898426025074</v>
      </c>
    </row>
    <row r="1490" spans="1:12" s="1" customFormat="1" x14ac:dyDescent="0.2">
      <c r="A1490" s="6" t="s">
        <v>10</v>
      </c>
      <c r="B1490" s="7">
        <v>15.749000000000001</v>
      </c>
      <c r="C1490" s="7">
        <v>45.173999999999999</v>
      </c>
      <c r="D1490" s="7">
        <v>24.055</v>
      </c>
      <c r="E1490" s="7">
        <v>69.228999999999999</v>
      </c>
      <c r="F1490" s="7">
        <v>16.102</v>
      </c>
      <c r="G1490" s="7">
        <v>134.86199999999999</v>
      </c>
      <c r="H1490" s="25">
        <f>H1491+H1492</f>
        <v>100</v>
      </c>
      <c r="I1490" s="25">
        <f>I1491+I1492</f>
        <v>100</v>
      </c>
      <c r="J1490" s="8">
        <f>D1490/B1490*100</f>
        <v>152.7398564988253</v>
      </c>
      <c r="K1490" s="8">
        <f>D1490/F1490*100</f>
        <v>149.39137995280089</v>
      </c>
      <c r="L1490" s="8">
        <f>E1490/G1490*100</f>
        <v>51.333214693538586</v>
      </c>
    </row>
    <row r="1491" spans="1:12" s="1" customFormat="1" x14ac:dyDescent="0.2">
      <c r="A1491" s="9" t="s">
        <v>11</v>
      </c>
      <c r="B1491" s="7">
        <v>5.3390000000000004</v>
      </c>
      <c r="C1491" s="7">
        <v>21.059000000000001</v>
      </c>
      <c r="D1491" s="7">
        <v>7.96</v>
      </c>
      <c r="E1491" s="7">
        <v>29.018999999999998</v>
      </c>
      <c r="F1491" s="7">
        <v>6.6719999999999997</v>
      </c>
      <c r="G1491" s="7">
        <v>20.158999999999999</v>
      </c>
      <c r="H1491" s="25">
        <f>D1491/D1490*100</f>
        <v>33.090833506547497</v>
      </c>
      <c r="I1491" s="25">
        <f>E1491/E1490*100</f>
        <v>41.917404555894208</v>
      </c>
      <c r="J1491" s="8">
        <f>D1491/B1491*100</f>
        <v>149.09159018542798</v>
      </c>
      <c r="K1491" s="8">
        <f>D1491/F1491*100</f>
        <v>119.30455635491609</v>
      </c>
      <c r="L1491" s="8">
        <f>E1491/G1491*100</f>
        <v>143.95059278734064</v>
      </c>
    </row>
    <row r="1492" spans="1:12" s="1" customFormat="1" x14ac:dyDescent="0.2">
      <c r="A1492" s="9" t="s">
        <v>12</v>
      </c>
      <c r="B1492" s="7">
        <v>10.41</v>
      </c>
      <c r="C1492" s="7">
        <v>24.114999999999998</v>
      </c>
      <c r="D1492" s="7">
        <v>16.094999999999999</v>
      </c>
      <c r="E1492" s="7">
        <v>40.21</v>
      </c>
      <c r="F1492" s="7">
        <v>9.43</v>
      </c>
      <c r="G1492" s="7">
        <v>114.703</v>
      </c>
      <c r="H1492" s="25">
        <f>D1492/D1490*100</f>
        <v>66.909166493452503</v>
      </c>
      <c r="I1492" s="25">
        <f>E1492/E1490*100</f>
        <v>58.082595444105799</v>
      </c>
      <c r="J1492" s="8">
        <f>D1492/B1492*100</f>
        <v>154.61095100864551</v>
      </c>
      <c r="K1492" s="8">
        <f>D1492/F1492*100</f>
        <v>170.67868504772002</v>
      </c>
      <c r="L1492" s="8">
        <f>E1492/G1492*100</f>
        <v>35.055752683016138</v>
      </c>
    </row>
    <row r="1493" spans="1:12" s="1" customFormat="1" ht="22.5" x14ac:dyDescent="0.2">
      <c r="A1493" s="3" t="s">
        <v>226</v>
      </c>
      <c r="B1493" s="7"/>
      <c r="C1493" s="7"/>
      <c r="D1493" s="7"/>
      <c r="E1493" s="7"/>
      <c r="F1493" s="7"/>
      <c r="G1493" s="7"/>
      <c r="H1493" s="46"/>
      <c r="I1493" s="46"/>
      <c r="J1493" s="46"/>
      <c r="K1493" s="46"/>
      <c r="L1493" s="46"/>
    </row>
    <row r="1494" spans="1:12" s="1" customFormat="1" x14ac:dyDescent="0.2">
      <c r="A1494" s="6" t="s">
        <v>7</v>
      </c>
      <c r="B1494" s="7">
        <v>290714.26699999999</v>
      </c>
      <c r="C1494" s="7">
        <v>469095.5</v>
      </c>
      <c r="D1494" s="7">
        <v>70400.667000000001</v>
      </c>
      <c r="E1494" s="7">
        <v>539496.16700000002</v>
      </c>
      <c r="F1494" s="7">
        <v>70639.332999999999</v>
      </c>
      <c r="G1494" s="7">
        <v>467073.33299999998</v>
      </c>
      <c r="H1494" s="25">
        <f>H1495+H1496</f>
        <v>100</v>
      </c>
      <c r="I1494" s="25">
        <f>I1495+I1496</f>
        <v>99.999999999999986</v>
      </c>
      <c r="J1494" s="8">
        <f t="shared" ref="J1494:J1499" si="282">D1494/B1494*100</f>
        <v>24.216447210002254</v>
      </c>
      <c r="K1494" s="8">
        <f t="shared" ref="K1494:L1497" si="283">D1494/F1494*100</f>
        <v>99.662134408885208</v>
      </c>
      <c r="L1494" s="8">
        <f t="shared" si="283"/>
        <v>115.5056666444282</v>
      </c>
    </row>
    <row r="1495" spans="1:12" s="1" customFormat="1" x14ac:dyDescent="0.2">
      <c r="A1495" s="9" t="s">
        <v>8</v>
      </c>
      <c r="B1495" s="7">
        <v>1127.6669999999999</v>
      </c>
      <c r="C1495" s="7">
        <v>3145</v>
      </c>
      <c r="D1495" s="7">
        <v>1510.6669999999999</v>
      </c>
      <c r="E1495" s="7">
        <v>4655.6670000000004</v>
      </c>
      <c r="F1495" s="7">
        <v>1669.3330000000001</v>
      </c>
      <c r="G1495" s="7">
        <v>5210.3329999999996</v>
      </c>
      <c r="H1495" s="25">
        <f>D1495/D1494*100</f>
        <v>2.1458134764547045</v>
      </c>
      <c r="I1495" s="25">
        <f>E1495/E1494*100</f>
        <v>0.86296572335054245</v>
      </c>
      <c r="J1495" s="8">
        <f t="shared" si="282"/>
        <v>133.96392729413915</v>
      </c>
      <c r="K1495" s="8">
        <f t="shared" si="283"/>
        <v>90.495245705919658</v>
      </c>
      <c r="L1495" s="8">
        <f t="shared" si="283"/>
        <v>89.354499990691579</v>
      </c>
    </row>
    <row r="1496" spans="1:12" s="1" customFormat="1" x14ac:dyDescent="0.2">
      <c r="A1496" s="9" t="s">
        <v>9</v>
      </c>
      <c r="B1496" s="7">
        <v>289586.59999999998</v>
      </c>
      <c r="C1496" s="7">
        <v>465950.5</v>
      </c>
      <c r="D1496" s="7">
        <v>68890</v>
      </c>
      <c r="E1496" s="7">
        <v>534840.5</v>
      </c>
      <c r="F1496" s="7">
        <v>68970</v>
      </c>
      <c r="G1496" s="7">
        <v>461863</v>
      </c>
      <c r="H1496" s="25">
        <f>D1496/D1494*100</f>
        <v>97.854186523545295</v>
      </c>
      <c r="I1496" s="25">
        <f>E1496/E1494*100</f>
        <v>99.137034276649445</v>
      </c>
      <c r="J1496" s="8">
        <f t="shared" si="282"/>
        <v>23.78908416342469</v>
      </c>
      <c r="K1496" s="8">
        <f t="shared" si="283"/>
        <v>99.884007539509938</v>
      </c>
      <c r="L1496" s="8">
        <f t="shared" si="283"/>
        <v>115.80068115436828</v>
      </c>
    </row>
    <row r="1497" spans="1:12" s="1" customFormat="1" x14ac:dyDescent="0.2">
      <c r="A1497" s="6" t="s">
        <v>10</v>
      </c>
      <c r="B1497" s="7">
        <v>290714.26699999999</v>
      </c>
      <c r="C1497" s="7">
        <v>469095.5</v>
      </c>
      <c r="D1497" s="7">
        <v>70400.667000000001</v>
      </c>
      <c r="E1497" s="7">
        <v>539496.16700000002</v>
      </c>
      <c r="F1497" s="7">
        <v>70639.332999999999</v>
      </c>
      <c r="G1497" s="7">
        <v>467073.33299999998</v>
      </c>
      <c r="H1497" s="25">
        <f>H1498+H1499</f>
        <v>100</v>
      </c>
      <c r="I1497" s="25">
        <f>I1498+I1499</f>
        <v>100</v>
      </c>
      <c r="J1497" s="8">
        <f t="shared" si="282"/>
        <v>24.216447210002254</v>
      </c>
      <c r="K1497" s="8">
        <f t="shared" si="283"/>
        <v>99.662134408885208</v>
      </c>
      <c r="L1497" s="8">
        <f t="shared" si="283"/>
        <v>115.5056666444282</v>
      </c>
    </row>
    <row r="1498" spans="1:12" s="1" customFormat="1" x14ac:dyDescent="0.2">
      <c r="A1498" s="9" t="s">
        <v>11</v>
      </c>
      <c r="B1498" s="7">
        <v>11595</v>
      </c>
      <c r="C1498" s="7">
        <v>19049</v>
      </c>
      <c r="D1498" s="7">
        <v>6465</v>
      </c>
      <c r="E1498" s="7">
        <v>25514</v>
      </c>
      <c r="F1498" s="7">
        <v>4500</v>
      </c>
      <c r="G1498" s="7">
        <v>5172</v>
      </c>
      <c r="H1498" s="25">
        <f>D1498/D1497*100</f>
        <v>9.18315163121963</v>
      </c>
      <c r="I1498" s="25">
        <f>E1498/E1497*100</f>
        <v>4.7292272977353704</v>
      </c>
      <c r="J1498" s="8">
        <f t="shared" si="282"/>
        <v>55.756791720569211</v>
      </c>
      <c r="K1498" s="8">
        <f>D1498/F1498*100</f>
        <v>143.66666666666669</v>
      </c>
      <c r="L1498" s="80">
        <f>E1498/G1498</f>
        <v>4.9331013147718483</v>
      </c>
    </row>
    <row r="1499" spans="1:12" s="1" customFormat="1" x14ac:dyDescent="0.2">
      <c r="A1499" s="9" t="s">
        <v>12</v>
      </c>
      <c r="B1499" s="7">
        <v>279119.26699999999</v>
      </c>
      <c r="C1499" s="7">
        <v>450046.5</v>
      </c>
      <c r="D1499" s="7">
        <v>63935.667000000001</v>
      </c>
      <c r="E1499" s="7">
        <v>513982.16700000002</v>
      </c>
      <c r="F1499" s="7">
        <v>66139.332999999999</v>
      </c>
      <c r="G1499" s="7">
        <v>461901.33299999998</v>
      </c>
      <c r="H1499" s="25">
        <f>D1499/D1497*100</f>
        <v>90.81684836878037</v>
      </c>
      <c r="I1499" s="25">
        <f>E1499/E1497*100</f>
        <v>95.270772702264622</v>
      </c>
      <c r="J1499" s="8">
        <f t="shared" si="282"/>
        <v>22.906217720899935</v>
      </c>
      <c r="K1499" s="8">
        <f>D1499/F1499*100</f>
        <v>96.668146018345851</v>
      </c>
      <c r="L1499" s="8">
        <f>E1499/G1499*100</f>
        <v>111.27531580429537</v>
      </c>
    </row>
    <row r="1500" spans="1:12" s="1" customFormat="1" ht="33.75" x14ac:dyDescent="0.2">
      <c r="A1500" s="3" t="s">
        <v>227</v>
      </c>
      <c r="B1500" s="7"/>
      <c r="C1500" s="7"/>
      <c r="D1500" s="7"/>
      <c r="E1500" s="7"/>
      <c r="F1500" s="7"/>
      <c r="G1500" s="7"/>
      <c r="H1500" s="46"/>
      <c r="I1500" s="46"/>
      <c r="J1500" s="46"/>
      <c r="K1500" s="46"/>
      <c r="L1500" s="46"/>
    </row>
    <row r="1501" spans="1:12" s="1" customFormat="1" x14ac:dyDescent="0.2">
      <c r="A1501" s="6" t="s">
        <v>7</v>
      </c>
      <c r="B1501" s="7">
        <v>623.31299999999999</v>
      </c>
      <c r="C1501" s="7">
        <v>2051.989</v>
      </c>
      <c r="D1501" s="7">
        <v>828.19299999999998</v>
      </c>
      <c r="E1501" s="7">
        <v>2880.181</v>
      </c>
      <c r="F1501" s="7">
        <v>751.15200000000004</v>
      </c>
      <c r="G1501" s="7">
        <v>3091.2570000000001</v>
      </c>
      <c r="H1501" s="25">
        <f>H1502+H1503</f>
        <v>100</v>
      </c>
      <c r="I1501" s="25">
        <f>I1502+I1503</f>
        <v>100</v>
      </c>
      <c r="J1501" s="8">
        <f>D1501/B1501*100</f>
        <v>132.86952141219578</v>
      </c>
      <c r="K1501" s="8">
        <f>D1501/F1501*100</f>
        <v>110.25637953436853</v>
      </c>
      <c r="L1501" s="8">
        <f>E1501/G1501*100</f>
        <v>93.17183915798654</v>
      </c>
    </row>
    <row r="1502" spans="1:12" s="1" customFormat="1" x14ac:dyDescent="0.2">
      <c r="A1502" s="9" t="s">
        <v>8</v>
      </c>
      <c r="B1502" s="7">
        <v>0</v>
      </c>
      <c r="C1502" s="7">
        <v>0</v>
      </c>
      <c r="D1502" s="7">
        <v>0</v>
      </c>
      <c r="E1502" s="7">
        <v>0</v>
      </c>
      <c r="F1502" s="7">
        <v>0</v>
      </c>
      <c r="G1502" s="7">
        <v>0</v>
      </c>
      <c r="H1502" s="25">
        <f>D1502/D1501*100</f>
        <v>0</v>
      </c>
      <c r="I1502" s="25">
        <f>E1502/E1501*100</f>
        <v>0</v>
      </c>
      <c r="J1502" s="8">
        <v>0</v>
      </c>
      <c r="K1502" s="8">
        <v>0</v>
      </c>
      <c r="L1502" s="8">
        <v>0</v>
      </c>
    </row>
    <row r="1503" spans="1:12" s="1" customFormat="1" x14ac:dyDescent="0.2">
      <c r="A1503" s="9" t="s">
        <v>9</v>
      </c>
      <c r="B1503" s="7">
        <v>623.31299999999999</v>
      </c>
      <c r="C1503" s="7">
        <v>2051.989</v>
      </c>
      <c r="D1503" s="7">
        <v>828.19299999999998</v>
      </c>
      <c r="E1503" s="7">
        <v>2880.181</v>
      </c>
      <c r="F1503" s="7">
        <v>751.15200000000004</v>
      </c>
      <c r="G1503" s="7">
        <v>3091.2570000000001</v>
      </c>
      <c r="H1503" s="25">
        <f>D1503/D1501*100</f>
        <v>100</v>
      </c>
      <c r="I1503" s="25">
        <f>E1503/E1501*100</f>
        <v>100</v>
      </c>
      <c r="J1503" s="8">
        <f>D1503/B1503*100</f>
        <v>132.86952141219578</v>
      </c>
      <c r="K1503" s="8">
        <f>D1503/F1503*100</f>
        <v>110.25637953436853</v>
      </c>
      <c r="L1503" s="8">
        <f>E1503/G1503*100</f>
        <v>93.17183915798654</v>
      </c>
    </row>
    <row r="1504" spans="1:12" s="1" customFormat="1" x14ac:dyDescent="0.2">
      <c r="A1504" s="6" t="s">
        <v>10</v>
      </c>
      <c r="B1504" s="7">
        <v>623.31299999999999</v>
      </c>
      <c r="C1504" s="7">
        <v>2051.989</v>
      </c>
      <c r="D1504" s="7">
        <v>828.19299999999998</v>
      </c>
      <c r="E1504" s="7">
        <v>2880.181</v>
      </c>
      <c r="F1504" s="7">
        <v>751.15200000000004</v>
      </c>
      <c r="G1504" s="7">
        <v>3091.2570000000001</v>
      </c>
      <c r="H1504" s="25">
        <f>H1505+H1506</f>
        <v>100.00000000000001</v>
      </c>
      <c r="I1504" s="25">
        <f>I1505+I1506</f>
        <v>100</v>
      </c>
      <c r="J1504" s="8">
        <f>D1504/B1504*100</f>
        <v>132.86952141219578</v>
      </c>
      <c r="K1504" s="8">
        <f>D1504/F1504*100</f>
        <v>110.25637953436853</v>
      </c>
      <c r="L1504" s="8">
        <f>E1504/G1504*100</f>
        <v>93.17183915798654</v>
      </c>
    </row>
    <row r="1505" spans="1:12" s="1" customFormat="1" x14ac:dyDescent="0.2">
      <c r="A1505" s="9" t="s">
        <v>11</v>
      </c>
      <c r="B1505" s="7">
        <v>40.628</v>
      </c>
      <c r="C1505" s="7">
        <v>70.251999999999995</v>
      </c>
      <c r="D1505" s="7">
        <v>38.003</v>
      </c>
      <c r="E1505" s="7">
        <v>108.255</v>
      </c>
      <c r="F1505" s="7">
        <v>0.53600000000000003</v>
      </c>
      <c r="G1505" s="7">
        <v>1.9410000000000001</v>
      </c>
      <c r="H1505" s="25">
        <f>D1505/D1504*100</f>
        <v>4.5886647194554895</v>
      </c>
      <c r="I1505" s="25">
        <f>E1505/E1504*100</f>
        <v>3.7586179479692423</v>
      </c>
      <c r="J1505" s="8">
        <f>D1505/B1505*100</f>
        <v>93.538938662991043</v>
      </c>
      <c r="K1505" s="10"/>
      <c r="L1505" s="10"/>
    </row>
    <row r="1506" spans="1:12" s="1" customFormat="1" x14ac:dyDescent="0.2">
      <c r="A1506" s="9" t="s">
        <v>12</v>
      </c>
      <c r="B1506" s="7">
        <v>582.68499999999995</v>
      </c>
      <c r="C1506" s="7">
        <v>1981.7370000000001</v>
      </c>
      <c r="D1506" s="7">
        <v>790.19</v>
      </c>
      <c r="E1506" s="7">
        <v>2771.9259999999999</v>
      </c>
      <c r="F1506" s="7">
        <v>750.61699999999996</v>
      </c>
      <c r="G1506" s="7">
        <v>3089.3159999999998</v>
      </c>
      <c r="H1506" s="25">
        <f>D1506/D1504*100</f>
        <v>95.41133528054452</v>
      </c>
      <c r="I1506" s="25">
        <f>E1506/E1504*100</f>
        <v>96.241382052030758</v>
      </c>
      <c r="J1506" s="8">
        <f>D1506/B1506*100</f>
        <v>135.61186575937259</v>
      </c>
      <c r="K1506" s="8">
        <f>D1506/F1506*100</f>
        <v>105.27206284962904</v>
      </c>
      <c r="L1506" s="8">
        <f>E1506/G1506*100</f>
        <v>89.726204765067735</v>
      </c>
    </row>
    <row r="1507" spans="1:12" s="1" customFormat="1" x14ac:dyDescent="0.2">
      <c r="A1507" s="3" t="s">
        <v>228</v>
      </c>
      <c r="B1507" s="7"/>
      <c r="C1507" s="7"/>
      <c r="D1507" s="7"/>
      <c r="E1507" s="7"/>
      <c r="F1507" s="7"/>
      <c r="G1507" s="7"/>
      <c r="H1507" s="46"/>
      <c r="I1507" s="46"/>
      <c r="J1507" s="46"/>
      <c r="K1507" s="46"/>
      <c r="L1507" s="46"/>
    </row>
    <row r="1508" spans="1:12" s="1" customFormat="1" x14ac:dyDescent="0.2">
      <c r="A1508" s="6" t="s">
        <v>7</v>
      </c>
      <c r="B1508" s="7">
        <v>2870.6030000000001</v>
      </c>
      <c r="C1508" s="7">
        <v>8327.6560000000009</v>
      </c>
      <c r="D1508" s="7">
        <v>2752.8719999999998</v>
      </c>
      <c r="E1508" s="7">
        <v>11080.527</v>
      </c>
      <c r="F1508" s="7">
        <v>2942.8009999999999</v>
      </c>
      <c r="G1508" s="7">
        <v>9355.9619999999995</v>
      </c>
      <c r="H1508" s="25">
        <f>H1509+H1510</f>
        <v>100</v>
      </c>
      <c r="I1508" s="25">
        <f>I1509+I1510</f>
        <v>100</v>
      </c>
      <c r="J1508" s="8">
        <f t="shared" ref="J1508:J1513" si="284">D1508/B1508*100</f>
        <v>95.89873625854915</v>
      </c>
      <c r="K1508" s="8">
        <f>D1508/F1508*100</f>
        <v>93.54597881406184</v>
      </c>
      <c r="L1508" s="8">
        <f>E1508/G1508*100</f>
        <v>118.43279183904339</v>
      </c>
    </row>
    <row r="1509" spans="1:12" s="1" customFormat="1" x14ac:dyDescent="0.2">
      <c r="A1509" s="9" t="s">
        <v>8</v>
      </c>
      <c r="B1509" s="7">
        <v>1919</v>
      </c>
      <c r="C1509" s="7">
        <v>5564</v>
      </c>
      <c r="D1509" s="7">
        <v>1841</v>
      </c>
      <c r="E1509" s="7">
        <v>7405</v>
      </c>
      <c r="F1509" s="7">
        <v>2322</v>
      </c>
      <c r="G1509" s="7">
        <v>7882</v>
      </c>
      <c r="H1509" s="25">
        <f>D1509/D1508*100</f>
        <v>66.875612088030252</v>
      </c>
      <c r="I1509" s="25">
        <f>E1509/E1508*100</f>
        <v>66.828951366663333</v>
      </c>
      <c r="J1509" s="8">
        <f t="shared" si="284"/>
        <v>95.935383011985408</v>
      </c>
      <c r="K1509" s="8">
        <f>D1509/F1509*100</f>
        <v>79.285099052540914</v>
      </c>
      <c r="L1509" s="8">
        <f>E1509/G1509*100</f>
        <v>93.948236488200962</v>
      </c>
    </row>
    <row r="1510" spans="1:12" s="1" customFormat="1" x14ac:dyDescent="0.2">
      <c r="A1510" s="9" t="s">
        <v>9</v>
      </c>
      <c r="B1510" s="7">
        <v>951.60299999999995</v>
      </c>
      <c r="C1510" s="7">
        <v>2763.6559999999999</v>
      </c>
      <c r="D1510" s="7">
        <v>911.87199999999996</v>
      </c>
      <c r="E1510" s="7">
        <v>3675.527</v>
      </c>
      <c r="F1510" s="7">
        <v>620.80100000000004</v>
      </c>
      <c r="G1510" s="7">
        <v>1473.962</v>
      </c>
      <c r="H1510" s="25">
        <f>D1510/D1508*100</f>
        <v>33.124387911969755</v>
      </c>
      <c r="I1510" s="25">
        <f>E1510/E1508*100</f>
        <v>33.171048633336667</v>
      </c>
      <c r="J1510" s="8">
        <f t="shared" si="284"/>
        <v>95.824834516074446</v>
      </c>
      <c r="K1510" s="8">
        <f>D1510/F1510*100</f>
        <v>146.88636132995919</v>
      </c>
      <c r="L1510" s="80">
        <f>E1510/G1510</f>
        <v>2.4936375564634639</v>
      </c>
    </row>
    <row r="1511" spans="1:12" s="1" customFormat="1" x14ac:dyDescent="0.2">
      <c r="A1511" s="6" t="s">
        <v>10</v>
      </c>
      <c r="B1511" s="7">
        <v>2870.6030000000001</v>
      </c>
      <c r="C1511" s="7">
        <v>8327.6560000000009</v>
      </c>
      <c r="D1511" s="7">
        <v>2752.8719999999998</v>
      </c>
      <c r="E1511" s="7">
        <v>11080.527</v>
      </c>
      <c r="F1511" s="7">
        <v>2942.8009999999999</v>
      </c>
      <c r="G1511" s="7">
        <v>9355.9619999999995</v>
      </c>
      <c r="H1511" s="25">
        <f>H1512+H1513</f>
        <v>99.999963674300886</v>
      </c>
      <c r="I1511" s="25">
        <f>I1512+I1513</f>
        <v>100</v>
      </c>
      <c r="J1511" s="8">
        <f t="shared" si="284"/>
        <v>95.89873625854915</v>
      </c>
      <c r="K1511" s="8">
        <f>D1511/F1511*100</f>
        <v>93.54597881406184</v>
      </c>
      <c r="L1511" s="8">
        <f>E1511/G1511*100</f>
        <v>118.43279183904339</v>
      </c>
    </row>
    <row r="1512" spans="1:12" s="1" customFormat="1" x14ac:dyDescent="0.2">
      <c r="A1512" s="9" t="s">
        <v>11</v>
      </c>
      <c r="B1512" s="7">
        <v>2421.741</v>
      </c>
      <c r="C1512" s="7">
        <v>6278.3850000000002</v>
      </c>
      <c r="D1512" s="7">
        <v>2123.6869999999999</v>
      </c>
      <c r="E1512" s="7">
        <v>8402.0720000000001</v>
      </c>
      <c r="F1512" s="7">
        <v>2406.442</v>
      </c>
      <c r="G1512" s="7">
        <v>7802.3010000000004</v>
      </c>
      <c r="H1512" s="25">
        <f>D1512/D1511*100</f>
        <v>77.14441499641103</v>
      </c>
      <c r="I1512" s="25">
        <f>E1512/E1511*100</f>
        <v>75.827368138717588</v>
      </c>
      <c r="J1512" s="8">
        <f t="shared" si="284"/>
        <v>87.692573235535917</v>
      </c>
      <c r="K1512" s="8">
        <f>D1512/F1512*100</f>
        <v>88.25008040916839</v>
      </c>
      <c r="L1512" s="8">
        <f>E1512/G1512*100</f>
        <v>107.68710409916254</v>
      </c>
    </row>
    <row r="1513" spans="1:12" s="1" customFormat="1" x14ac:dyDescent="0.2">
      <c r="A1513" s="9" t="s">
        <v>12</v>
      </c>
      <c r="B1513" s="7">
        <v>448.86200000000002</v>
      </c>
      <c r="C1513" s="7">
        <v>2049.2710000000002</v>
      </c>
      <c r="D1513" s="7">
        <v>629.18399999999997</v>
      </c>
      <c r="E1513" s="7">
        <v>2678.4549999999999</v>
      </c>
      <c r="F1513" s="7">
        <v>536.35900000000004</v>
      </c>
      <c r="G1513" s="7">
        <v>1553.6610000000001</v>
      </c>
      <c r="H1513" s="25">
        <f>D1513/D1511*100</f>
        <v>22.855548677889857</v>
      </c>
      <c r="I1513" s="25">
        <f>E1513/E1511*100</f>
        <v>24.172631861282408</v>
      </c>
      <c r="J1513" s="8">
        <f t="shared" si="284"/>
        <v>140.17314898565704</v>
      </c>
      <c r="K1513" s="8">
        <f>D1513/F1513*100</f>
        <v>117.3065055308105</v>
      </c>
      <c r="L1513" s="8">
        <f>E1513/G1513*100</f>
        <v>172.39635930875525</v>
      </c>
    </row>
    <row r="1514" spans="1:12" s="1" customFormat="1" ht="45" x14ac:dyDescent="0.2">
      <c r="A1514" s="3" t="s">
        <v>229</v>
      </c>
      <c r="B1514" s="7"/>
      <c r="C1514" s="7"/>
      <c r="D1514" s="7"/>
      <c r="E1514" s="7"/>
      <c r="F1514" s="7"/>
      <c r="G1514" s="7"/>
      <c r="H1514" s="46"/>
      <c r="I1514" s="46"/>
      <c r="J1514" s="46"/>
      <c r="K1514" s="46"/>
      <c r="L1514" s="46"/>
    </row>
    <row r="1515" spans="1:12" s="1" customFormat="1" x14ac:dyDescent="0.2">
      <c r="A1515" s="6" t="s">
        <v>7</v>
      </c>
      <c r="B1515" s="7">
        <v>1057</v>
      </c>
      <c r="C1515" s="7">
        <v>3873</v>
      </c>
      <c r="D1515" s="7">
        <v>3433</v>
      </c>
      <c r="E1515" s="7">
        <v>7306</v>
      </c>
      <c r="F1515" s="7">
        <v>2255.3330000000001</v>
      </c>
      <c r="G1515" s="7">
        <v>7647</v>
      </c>
      <c r="H1515" s="25">
        <f>H1516+H1517</f>
        <v>100</v>
      </c>
      <c r="I1515" s="25">
        <f>I1516+I1517</f>
        <v>100</v>
      </c>
      <c r="J1515" s="80">
        <f>D1515/B1515</f>
        <v>3.2478713339640493</v>
      </c>
      <c r="K1515" s="8">
        <f>D1515/F1515*100</f>
        <v>152.21698968622371</v>
      </c>
      <c r="L1515" s="8">
        <f>E1515/G1515*100</f>
        <v>95.540734928730217</v>
      </c>
    </row>
    <row r="1516" spans="1:12" s="1" customFormat="1" x14ac:dyDescent="0.2">
      <c r="A1516" s="9" t="s">
        <v>8</v>
      </c>
      <c r="B1516" s="7">
        <v>0</v>
      </c>
      <c r="C1516" s="7">
        <v>1</v>
      </c>
      <c r="D1516" s="7">
        <v>0</v>
      </c>
      <c r="E1516" s="7">
        <v>1</v>
      </c>
      <c r="F1516" s="7">
        <v>0</v>
      </c>
      <c r="G1516" s="7">
        <v>2</v>
      </c>
      <c r="H1516" s="25">
        <f>D1516/D1515*100</f>
        <v>0</v>
      </c>
      <c r="I1516" s="25">
        <f>E1516/E1515*100</f>
        <v>1.3687380235422939E-2</v>
      </c>
      <c r="J1516" s="8">
        <v>0</v>
      </c>
      <c r="K1516" s="8">
        <v>0</v>
      </c>
      <c r="L1516" s="8">
        <f>E1516/G1516*100</f>
        <v>50</v>
      </c>
    </row>
    <row r="1517" spans="1:12" s="1" customFormat="1" x14ac:dyDescent="0.2">
      <c r="A1517" s="9" t="s">
        <v>9</v>
      </c>
      <c r="B1517" s="7">
        <v>1057</v>
      </c>
      <c r="C1517" s="7">
        <v>3872</v>
      </c>
      <c r="D1517" s="7">
        <v>3433</v>
      </c>
      <c r="E1517" s="7">
        <v>7305</v>
      </c>
      <c r="F1517" s="7">
        <v>2255</v>
      </c>
      <c r="G1517" s="7">
        <v>7645</v>
      </c>
      <c r="H1517" s="25">
        <f>D1517/D1515*100</f>
        <v>100</v>
      </c>
      <c r="I1517" s="25">
        <f>E1517/E1515*100</f>
        <v>99.986312619764576</v>
      </c>
      <c r="J1517" s="80">
        <f>D1517/B1517</f>
        <v>3.2478713339640493</v>
      </c>
      <c r="K1517" s="8">
        <f>D1517/F1517*100</f>
        <v>152.23946784922396</v>
      </c>
      <c r="L1517" s="8">
        <f>E1517/G1517*100</f>
        <v>95.552648790058853</v>
      </c>
    </row>
    <row r="1518" spans="1:12" s="1" customFormat="1" x14ac:dyDescent="0.2">
      <c r="A1518" s="6" t="s">
        <v>10</v>
      </c>
      <c r="B1518" s="7">
        <v>1057</v>
      </c>
      <c r="C1518" s="7">
        <v>3873</v>
      </c>
      <c r="D1518" s="7">
        <v>3433</v>
      </c>
      <c r="E1518" s="7">
        <v>7306</v>
      </c>
      <c r="F1518" s="7">
        <v>2255.3330000000001</v>
      </c>
      <c r="G1518" s="7">
        <v>7647</v>
      </c>
      <c r="H1518" s="25">
        <f>H1519+H1520</f>
        <v>100</v>
      </c>
      <c r="I1518" s="25">
        <f>I1519+I1520</f>
        <v>99.999999999999986</v>
      </c>
      <c r="J1518" s="80">
        <f>D1518/B1518</f>
        <v>3.2478713339640493</v>
      </c>
      <c r="K1518" s="8">
        <f>D1518/F1518*100</f>
        <v>152.21698968622371</v>
      </c>
      <c r="L1518" s="8">
        <f>E1518/G1518*100</f>
        <v>95.540734928730217</v>
      </c>
    </row>
    <row r="1519" spans="1:12" s="1" customFormat="1" x14ac:dyDescent="0.2">
      <c r="A1519" s="9" t="s">
        <v>11</v>
      </c>
      <c r="B1519" s="7">
        <v>11</v>
      </c>
      <c r="C1519" s="7">
        <v>24</v>
      </c>
      <c r="D1519" s="7">
        <v>20</v>
      </c>
      <c r="E1519" s="7">
        <v>44</v>
      </c>
      <c r="F1519" s="7">
        <v>9</v>
      </c>
      <c r="G1519" s="7">
        <v>69</v>
      </c>
      <c r="H1519" s="25">
        <f>D1519/D1518*100</f>
        <v>0.58258083309059128</v>
      </c>
      <c r="I1519" s="25">
        <f>E1519/E1518*100</f>
        <v>0.60224473035860937</v>
      </c>
      <c r="J1519" s="8">
        <f>D1519/B1519*100</f>
        <v>181.81818181818181</v>
      </c>
      <c r="K1519" s="80">
        <f>D1519/F1519</f>
        <v>2.2222222222222223</v>
      </c>
      <c r="L1519" s="8">
        <f>E1519/G1519*100</f>
        <v>63.768115942028977</v>
      </c>
    </row>
    <row r="1520" spans="1:12" s="1" customFormat="1" x14ac:dyDescent="0.2">
      <c r="A1520" s="9" t="s">
        <v>12</v>
      </c>
      <c r="B1520" s="7">
        <v>1046</v>
      </c>
      <c r="C1520" s="7">
        <v>3849</v>
      </c>
      <c r="D1520" s="7">
        <v>3413</v>
      </c>
      <c r="E1520" s="7">
        <v>7262</v>
      </c>
      <c r="F1520" s="7">
        <v>2246.3330000000001</v>
      </c>
      <c r="G1520" s="7">
        <v>7578</v>
      </c>
      <c r="H1520" s="25">
        <f>D1520/D1518*100</f>
        <v>99.417419166909411</v>
      </c>
      <c r="I1520" s="25">
        <f>E1520/E1518*100</f>
        <v>99.39775526964138</v>
      </c>
      <c r="J1520" s="80">
        <f>D1520/B1520</f>
        <v>3.2629063097514339</v>
      </c>
      <c r="K1520" s="8">
        <f>D1520/F1520*100</f>
        <v>151.93651163919151</v>
      </c>
      <c r="L1520" s="8">
        <f>E1520/G1520*100</f>
        <v>95.83003430984428</v>
      </c>
    </row>
    <row r="1521" spans="1:12" s="1" customFormat="1" ht="33.75" x14ac:dyDescent="0.2">
      <c r="A1521" s="3" t="s">
        <v>230</v>
      </c>
      <c r="B1521" s="7"/>
      <c r="C1521" s="7"/>
      <c r="D1521" s="7"/>
      <c r="E1521" s="7"/>
      <c r="F1521" s="7"/>
      <c r="G1521" s="7"/>
      <c r="H1521" s="46"/>
      <c r="I1521" s="46"/>
      <c r="J1521" s="46"/>
      <c r="K1521" s="46"/>
      <c r="L1521" s="46"/>
    </row>
    <row r="1522" spans="1:12" s="1" customFormat="1" x14ac:dyDescent="0.2">
      <c r="A1522" s="6" t="s">
        <v>7</v>
      </c>
      <c r="B1522" s="7">
        <v>148</v>
      </c>
      <c r="C1522" s="7">
        <v>1067</v>
      </c>
      <c r="D1522" s="7">
        <v>563</v>
      </c>
      <c r="E1522" s="7">
        <v>1630</v>
      </c>
      <c r="F1522" s="7">
        <v>208</v>
      </c>
      <c r="G1522" s="7">
        <v>877</v>
      </c>
      <c r="H1522" s="25">
        <f>H1523+H1524</f>
        <v>100</v>
      </c>
      <c r="I1522" s="25">
        <f>I1523+I1524</f>
        <v>99.999999999999986</v>
      </c>
      <c r="J1522" s="80">
        <f>D1522/B1522</f>
        <v>3.8040540540540539</v>
      </c>
      <c r="K1522" s="80">
        <f>D1522/F1522</f>
        <v>2.7067307692307692</v>
      </c>
      <c r="L1522" s="8">
        <f t="shared" ref="L1522:L1527" si="285">E1522/G1522*100</f>
        <v>185.86088939566704</v>
      </c>
    </row>
    <row r="1523" spans="1:12" s="1" customFormat="1" x14ac:dyDescent="0.2">
      <c r="A1523" s="9" t="s">
        <v>8</v>
      </c>
      <c r="B1523" s="7">
        <v>12</v>
      </c>
      <c r="C1523" s="7">
        <v>33</v>
      </c>
      <c r="D1523" s="7">
        <v>15</v>
      </c>
      <c r="E1523" s="7">
        <v>48</v>
      </c>
      <c r="F1523" s="7">
        <v>8</v>
      </c>
      <c r="G1523" s="7">
        <v>25</v>
      </c>
      <c r="H1523" s="25">
        <f>D1523/D1522*100</f>
        <v>2.6642984014209592</v>
      </c>
      <c r="I1523" s="25">
        <f>E1523/E1522*100</f>
        <v>2.9447852760736195</v>
      </c>
      <c r="J1523" s="8">
        <f>D1523/B1523*100</f>
        <v>125</v>
      </c>
      <c r="K1523" s="8">
        <f>D1523/F1523*100</f>
        <v>187.5</v>
      </c>
      <c r="L1523" s="8">
        <f t="shared" si="285"/>
        <v>192</v>
      </c>
    </row>
    <row r="1524" spans="1:12" s="1" customFormat="1" x14ac:dyDescent="0.2">
      <c r="A1524" s="9" t="s">
        <v>9</v>
      </c>
      <c r="B1524" s="7">
        <v>136</v>
      </c>
      <c r="C1524" s="7">
        <v>1034</v>
      </c>
      <c r="D1524" s="7">
        <v>548</v>
      </c>
      <c r="E1524" s="7">
        <v>1582</v>
      </c>
      <c r="F1524" s="7">
        <v>200</v>
      </c>
      <c r="G1524" s="7">
        <v>852</v>
      </c>
      <c r="H1524" s="25">
        <f>D1524/D1522*100</f>
        <v>97.335701598579035</v>
      </c>
      <c r="I1524" s="25">
        <f>E1524/E1522*100</f>
        <v>97.055214723926369</v>
      </c>
      <c r="J1524" s="80">
        <f>D1524/B1524</f>
        <v>4.0294117647058822</v>
      </c>
      <c r="K1524" s="80">
        <f>D1524/F1524</f>
        <v>2.74</v>
      </c>
      <c r="L1524" s="8">
        <f t="shared" si="285"/>
        <v>185.68075117370893</v>
      </c>
    </row>
    <row r="1525" spans="1:12" s="1" customFormat="1" x14ac:dyDescent="0.2">
      <c r="A1525" s="6" t="s">
        <v>10</v>
      </c>
      <c r="B1525" s="7">
        <v>148</v>
      </c>
      <c r="C1525" s="7">
        <v>1067</v>
      </c>
      <c r="D1525" s="7">
        <v>563</v>
      </c>
      <c r="E1525" s="7">
        <v>1630</v>
      </c>
      <c r="F1525" s="7">
        <v>208</v>
      </c>
      <c r="G1525" s="7">
        <v>877</v>
      </c>
      <c r="H1525" s="25">
        <f>H1526+H1527</f>
        <v>100</v>
      </c>
      <c r="I1525" s="25">
        <f>I1526+I1527</f>
        <v>100</v>
      </c>
      <c r="J1525" s="80">
        <f>D1525/B1525</f>
        <v>3.8040540540540539</v>
      </c>
      <c r="K1525" s="80">
        <f>D1525/F1525</f>
        <v>2.7067307692307692</v>
      </c>
      <c r="L1525" s="8">
        <f t="shared" si="285"/>
        <v>185.86088939566704</v>
      </c>
    </row>
    <row r="1526" spans="1:12" s="1" customFormat="1" x14ac:dyDescent="0.2">
      <c r="A1526" s="9" t="s">
        <v>11</v>
      </c>
      <c r="B1526" s="7">
        <v>13</v>
      </c>
      <c r="C1526" s="7">
        <v>19</v>
      </c>
      <c r="D1526" s="7">
        <v>1</v>
      </c>
      <c r="E1526" s="7">
        <v>20</v>
      </c>
      <c r="F1526" s="7">
        <v>39</v>
      </c>
      <c r="G1526" s="7">
        <v>41</v>
      </c>
      <c r="H1526" s="25">
        <f>D1526/D1525*100</f>
        <v>0.17761989342806395</v>
      </c>
      <c r="I1526" s="25">
        <f>E1526/E1525*100</f>
        <v>1.2269938650306749</v>
      </c>
      <c r="J1526" s="8">
        <f>D1526/B1526*100</f>
        <v>7.6923076923076925</v>
      </c>
      <c r="K1526" s="8">
        <f>D1526/F1526*100</f>
        <v>2.5641025641025639</v>
      </c>
      <c r="L1526" s="8">
        <f t="shared" si="285"/>
        <v>48.780487804878049</v>
      </c>
    </row>
    <row r="1527" spans="1:12" s="1" customFormat="1" x14ac:dyDescent="0.2">
      <c r="A1527" s="9" t="s">
        <v>12</v>
      </c>
      <c r="B1527" s="7">
        <v>135</v>
      </c>
      <c r="C1527" s="7">
        <v>1048</v>
      </c>
      <c r="D1527" s="7">
        <v>562</v>
      </c>
      <c r="E1527" s="7">
        <v>1610</v>
      </c>
      <c r="F1527" s="7">
        <v>169</v>
      </c>
      <c r="G1527" s="7">
        <v>836</v>
      </c>
      <c r="H1527" s="25">
        <f>D1527/D1525*100</f>
        <v>99.822380106571941</v>
      </c>
      <c r="I1527" s="25">
        <f>E1527/E1525*100</f>
        <v>98.773006134969322</v>
      </c>
      <c r="J1527" s="80">
        <f>D1527/B1527</f>
        <v>4.162962962962963</v>
      </c>
      <c r="K1527" s="80">
        <f>D1527/F1527</f>
        <v>3.3254437869822486</v>
      </c>
      <c r="L1527" s="8">
        <f t="shared" si="285"/>
        <v>192.58373205741626</v>
      </c>
    </row>
    <row r="1528" spans="1:12" s="1" customFormat="1" ht="45" x14ac:dyDescent="0.2">
      <c r="A1528" s="3" t="s">
        <v>231</v>
      </c>
      <c r="B1528" s="7"/>
      <c r="C1528" s="7"/>
      <c r="D1528" s="7"/>
      <c r="E1528" s="7"/>
      <c r="F1528" s="7"/>
      <c r="G1528" s="7"/>
      <c r="H1528" s="46"/>
      <c r="I1528" s="46"/>
      <c r="J1528" s="46"/>
      <c r="K1528" s="46"/>
      <c r="L1528" s="46"/>
    </row>
    <row r="1529" spans="1:12" s="1" customFormat="1" x14ac:dyDescent="0.2">
      <c r="A1529" s="6" t="s">
        <v>7</v>
      </c>
      <c r="B1529" s="7">
        <v>84</v>
      </c>
      <c r="C1529" s="7">
        <v>154</v>
      </c>
      <c r="D1529" s="7">
        <v>18</v>
      </c>
      <c r="E1529" s="7">
        <v>172</v>
      </c>
      <c r="F1529" s="7">
        <v>15</v>
      </c>
      <c r="G1529" s="7">
        <v>51</v>
      </c>
      <c r="H1529" s="25">
        <f>H1530+H1531</f>
        <v>100</v>
      </c>
      <c r="I1529" s="25">
        <f>I1530+I1531</f>
        <v>99.999999999999986</v>
      </c>
      <c r="J1529" s="8">
        <f t="shared" ref="J1529:J1534" si="286">D1529/B1529*100</f>
        <v>21.428571428571427</v>
      </c>
      <c r="K1529" s="8">
        <f t="shared" ref="K1529:K1534" si="287">D1529/F1529*100</f>
        <v>120</v>
      </c>
      <c r="L1529" s="80">
        <f>E1529/G1529</f>
        <v>3.3725490196078431</v>
      </c>
    </row>
    <row r="1530" spans="1:12" s="1" customFormat="1" x14ac:dyDescent="0.2">
      <c r="A1530" s="9" t="s">
        <v>8</v>
      </c>
      <c r="B1530" s="7">
        <v>11</v>
      </c>
      <c r="C1530" s="7">
        <v>26</v>
      </c>
      <c r="D1530" s="7">
        <v>11</v>
      </c>
      <c r="E1530" s="7">
        <v>37</v>
      </c>
      <c r="F1530" s="7">
        <v>8</v>
      </c>
      <c r="G1530" s="7">
        <v>21</v>
      </c>
      <c r="H1530" s="25">
        <f>D1530/D1529*100</f>
        <v>61.111111111111114</v>
      </c>
      <c r="I1530" s="25">
        <f>E1530/E1529*100</f>
        <v>21.511627906976745</v>
      </c>
      <c r="J1530" s="8">
        <f t="shared" si="286"/>
        <v>100</v>
      </c>
      <c r="K1530" s="8">
        <f t="shared" si="287"/>
        <v>137.5</v>
      </c>
      <c r="L1530" s="8">
        <f>E1530/G1530*100</f>
        <v>176.19047619047618</v>
      </c>
    </row>
    <row r="1531" spans="1:12" s="1" customFormat="1" x14ac:dyDescent="0.2">
      <c r="A1531" s="9" t="s">
        <v>9</v>
      </c>
      <c r="B1531" s="7">
        <v>73</v>
      </c>
      <c r="C1531" s="7">
        <v>128</v>
      </c>
      <c r="D1531" s="7">
        <v>7</v>
      </c>
      <c r="E1531" s="7">
        <v>135</v>
      </c>
      <c r="F1531" s="7">
        <v>7</v>
      </c>
      <c r="G1531" s="7">
        <v>30</v>
      </c>
      <c r="H1531" s="25">
        <f>D1531/D1529*100</f>
        <v>38.888888888888893</v>
      </c>
      <c r="I1531" s="25">
        <f>E1531/E1529*100</f>
        <v>78.488372093023244</v>
      </c>
      <c r="J1531" s="8">
        <f t="shared" si="286"/>
        <v>9.5890410958904102</v>
      </c>
      <c r="K1531" s="8">
        <f t="shared" si="287"/>
        <v>100</v>
      </c>
      <c r="L1531" s="80">
        <f>E1531/G1531</f>
        <v>4.5</v>
      </c>
    </row>
    <row r="1532" spans="1:12" s="1" customFormat="1" x14ac:dyDescent="0.2">
      <c r="A1532" s="6" t="s">
        <v>10</v>
      </c>
      <c r="B1532" s="7">
        <v>84</v>
      </c>
      <c r="C1532" s="7">
        <v>154</v>
      </c>
      <c r="D1532" s="7">
        <v>18</v>
      </c>
      <c r="E1532" s="7">
        <v>172</v>
      </c>
      <c r="F1532" s="7">
        <v>15</v>
      </c>
      <c r="G1532" s="7">
        <v>51</v>
      </c>
      <c r="H1532" s="25">
        <f>H1533+H1534</f>
        <v>100</v>
      </c>
      <c r="I1532" s="25">
        <f>I1533+I1534</f>
        <v>100</v>
      </c>
      <c r="J1532" s="8">
        <f t="shared" si="286"/>
        <v>21.428571428571427</v>
      </c>
      <c r="K1532" s="8">
        <f t="shared" si="287"/>
        <v>120</v>
      </c>
      <c r="L1532" s="80">
        <f>E1532/G1532</f>
        <v>3.3725490196078431</v>
      </c>
    </row>
    <row r="1533" spans="1:12" s="1" customFormat="1" x14ac:dyDescent="0.2">
      <c r="A1533" s="9" t="s">
        <v>11</v>
      </c>
      <c r="B1533" s="7">
        <v>1</v>
      </c>
      <c r="C1533" s="7">
        <v>1</v>
      </c>
      <c r="D1533" s="7">
        <v>0</v>
      </c>
      <c r="E1533" s="7">
        <v>1</v>
      </c>
      <c r="F1533" s="7">
        <v>1</v>
      </c>
      <c r="G1533" s="7">
        <v>1</v>
      </c>
      <c r="H1533" s="25">
        <f>D1533/D1532*100</f>
        <v>0</v>
      </c>
      <c r="I1533" s="25">
        <f>E1533/E1532*100</f>
        <v>0.58139534883720934</v>
      </c>
      <c r="J1533" s="8">
        <f t="shared" si="286"/>
        <v>0</v>
      </c>
      <c r="K1533" s="8">
        <f t="shared" si="287"/>
        <v>0</v>
      </c>
      <c r="L1533" s="8">
        <f>E1533/G1533*100</f>
        <v>100</v>
      </c>
    </row>
    <row r="1534" spans="1:12" s="1" customFormat="1" x14ac:dyDescent="0.2">
      <c r="A1534" s="9" t="s">
        <v>12</v>
      </c>
      <c r="B1534" s="7">
        <v>83</v>
      </c>
      <c r="C1534" s="7">
        <v>153</v>
      </c>
      <c r="D1534" s="7">
        <v>18</v>
      </c>
      <c r="E1534" s="7">
        <v>171</v>
      </c>
      <c r="F1534" s="7">
        <v>14</v>
      </c>
      <c r="G1534" s="7">
        <v>50</v>
      </c>
      <c r="H1534" s="25">
        <f>D1534/D1532*100</f>
        <v>100</v>
      </c>
      <c r="I1534" s="25">
        <f>E1534/E1532*100</f>
        <v>99.418604651162795</v>
      </c>
      <c r="J1534" s="8">
        <f t="shared" si="286"/>
        <v>21.686746987951807</v>
      </c>
      <c r="K1534" s="8">
        <f t="shared" si="287"/>
        <v>128.57142857142858</v>
      </c>
      <c r="L1534" s="80">
        <f>E1534/G1534</f>
        <v>3.42</v>
      </c>
    </row>
    <row r="1535" spans="1:12" s="1" customFormat="1" ht="22.5" x14ac:dyDescent="0.2">
      <c r="A1535" s="3" t="s">
        <v>232</v>
      </c>
      <c r="B1535" s="7"/>
      <c r="C1535" s="7"/>
      <c r="D1535" s="7"/>
      <c r="E1535" s="7"/>
      <c r="F1535" s="7"/>
      <c r="G1535" s="7"/>
      <c r="H1535" s="46"/>
      <c r="I1535" s="46"/>
      <c r="J1535" s="46"/>
      <c r="K1535" s="46"/>
      <c r="L1535" s="46"/>
    </row>
    <row r="1536" spans="1:12" s="1" customFormat="1" x14ac:dyDescent="0.2">
      <c r="A1536" s="6" t="s">
        <v>7</v>
      </c>
      <c r="B1536" s="7">
        <v>264287</v>
      </c>
      <c r="C1536" s="7">
        <v>775348</v>
      </c>
      <c r="D1536" s="7">
        <v>317957</v>
      </c>
      <c r="E1536" s="7">
        <v>1093305</v>
      </c>
      <c r="F1536" s="7">
        <v>313964.79999999999</v>
      </c>
      <c r="G1536" s="7">
        <v>1085944.1000000001</v>
      </c>
      <c r="H1536" s="25">
        <f>H1537+H1538</f>
        <v>100</v>
      </c>
      <c r="I1536" s="25">
        <f>I1537+I1538</f>
        <v>100</v>
      </c>
      <c r="J1536" s="8">
        <f t="shared" ref="J1536:J1541" si="288">D1536/B1536*100</f>
        <v>120.30746877447622</v>
      </c>
      <c r="K1536" s="8">
        <f t="shared" ref="K1536:L1539" si="289">D1536/F1536*100</f>
        <v>101.27154381637686</v>
      </c>
      <c r="L1536" s="8">
        <f t="shared" si="289"/>
        <v>100.67783415371012</v>
      </c>
    </row>
    <row r="1537" spans="1:12" s="1" customFormat="1" x14ac:dyDescent="0.2">
      <c r="A1537" s="9" t="s">
        <v>8</v>
      </c>
      <c r="B1537" s="7">
        <v>3247</v>
      </c>
      <c r="C1537" s="7">
        <v>9059</v>
      </c>
      <c r="D1537" s="7">
        <v>3202</v>
      </c>
      <c r="E1537" s="7">
        <v>12261</v>
      </c>
      <c r="F1537" s="7">
        <v>1911</v>
      </c>
      <c r="G1537" s="7">
        <v>9863</v>
      </c>
      <c r="H1537" s="25">
        <f>D1537/D1536*100</f>
        <v>1.0070544130181125</v>
      </c>
      <c r="I1537" s="25">
        <f>E1537/E1536*100</f>
        <v>1.121461989106425</v>
      </c>
      <c r="J1537" s="8">
        <f t="shared" si="288"/>
        <v>98.614105327995077</v>
      </c>
      <c r="K1537" s="8">
        <f t="shared" si="289"/>
        <v>167.55625327053897</v>
      </c>
      <c r="L1537" s="8">
        <f t="shared" si="289"/>
        <v>124.31308932373517</v>
      </c>
    </row>
    <row r="1538" spans="1:12" s="1" customFormat="1" x14ac:dyDescent="0.2">
      <c r="A1538" s="9" t="s">
        <v>9</v>
      </c>
      <c r="B1538" s="7">
        <v>261040</v>
      </c>
      <c r="C1538" s="7">
        <v>766289</v>
      </c>
      <c r="D1538" s="7">
        <v>314755</v>
      </c>
      <c r="E1538" s="7">
        <v>1081044</v>
      </c>
      <c r="F1538" s="7">
        <v>312053.8</v>
      </c>
      <c r="G1538" s="7">
        <v>1076081.1000000001</v>
      </c>
      <c r="H1538" s="25">
        <f>D1538/D1536*100</f>
        <v>98.99294558698189</v>
      </c>
      <c r="I1538" s="25">
        <f>E1538/E1536*100</f>
        <v>98.878538010893578</v>
      </c>
      <c r="J1538" s="8">
        <f t="shared" si="288"/>
        <v>120.57730615997548</v>
      </c>
      <c r="K1538" s="8">
        <f t="shared" si="289"/>
        <v>100.86561996681343</v>
      </c>
      <c r="L1538" s="8">
        <f t="shared" si="289"/>
        <v>100.46120129793191</v>
      </c>
    </row>
    <row r="1539" spans="1:12" s="1" customFormat="1" x14ac:dyDescent="0.2">
      <c r="A1539" s="6" t="s">
        <v>10</v>
      </c>
      <c r="B1539" s="7">
        <v>264287</v>
      </c>
      <c r="C1539" s="7">
        <v>775348</v>
      </c>
      <c r="D1539" s="7">
        <v>317957</v>
      </c>
      <c r="E1539" s="7">
        <v>1093305</v>
      </c>
      <c r="F1539" s="7">
        <v>313964.79999999999</v>
      </c>
      <c r="G1539" s="7">
        <v>1085944.1000000001</v>
      </c>
      <c r="H1539" s="25">
        <f>H1540+H1541</f>
        <v>100</v>
      </c>
      <c r="I1539" s="25">
        <f>I1540+I1541</f>
        <v>100</v>
      </c>
      <c r="J1539" s="8">
        <f t="shared" si="288"/>
        <v>120.30746877447622</v>
      </c>
      <c r="K1539" s="8">
        <f t="shared" si="289"/>
        <v>101.27154381637686</v>
      </c>
      <c r="L1539" s="8">
        <f t="shared" si="289"/>
        <v>100.67783415371012</v>
      </c>
    </row>
    <row r="1540" spans="1:12" s="1" customFormat="1" x14ac:dyDescent="0.2">
      <c r="A1540" s="9" t="s">
        <v>11</v>
      </c>
      <c r="B1540" s="7">
        <v>20625</v>
      </c>
      <c r="C1540" s="7">
        <v>47668</v>
      </c>
      <c r="D1540" s="7">
        <v>9827</v>
      </c>
      <c r="E1540" s="7">
        <v>57495</v>
      </c>
      <c r="F1540" s="7">
        <v>3743</v>
      </c>
      <c r="G1540" s="7">
        <v>8081</v>
      </c>
      <c r="H1540" s="25">
        <f>D1540/D1539*100</f>
        <v>3.0906694930446568</v>
      </c>
      <c r="I1540" s="25">
        <f>E1540/E1539*100</f>
        <v>5.258825304924061</v>
      </c>
      <c r="J1540" s="8">
        <f t="shared" si="288"/>
        <v>47.646060606060608</v>
      </c>
      <c r="K1540" s="80">
        <f>D1540/F1540</f>
        <v>2.6254341437349717</v>
      </c>
      <c r="L1540" s="10"/>
    </row>
    <row r="1541" spans="1:12" s="1" customFormat="1" x14ac:dyDescent="0.2">
      <c r="A1541" s="9" t="s">
        <v>12</v>
      </c>
      <c r="B1541" s="7">
        <v>243662</v>
      </c>
      <c r="C1541" s="7">
        <v>727680</v>
      </c>
      <c r="D1541" s="7">
        <v>308130</v>
      </c>
      <c r="E1541" s="7">
        <v>1035810</v>
      </c>
      <c r="F1541" s="7">
        <v>310221.8</v>
      </c>
      <c r="G1541" s="7">
        <v>1077863.1000000001</v>
      </c>
      <c r="H1541" s="25">
        <f>D1541/D1539*100</f>
        <v>96.909330506955342</v>
      </c>
      <c r="I1541" s="25">
        <f>E1541/E1539*100</f>
        <v>94.741174695075941</v>
      </c>
      <c r="J1541" s="8">
        <f t="shared" si="288"/>
        <v>126.45796225919513</v>
      </c>
      <c r="K1541" s="8">
        <f>D1541/F1541*100</f>
        <v>99.325708251322126</v>
      </c>
      <c r="L1541" s="8">
        <f>E1541/G1541*100</f>
        <v>96.098474843419339</v>
      </c>
    </row>
    <row r="1542" spans="1:12" s="1" customFormat="1" x14ac:dyDescent="0.2">
      <c r="A1542" s="3" t="s">
        <v>233</v>
      </c>
      <c r="B1542" s="7"/>
      <c r="C1542" s="7"/>
      <c r="D1542" s="7"/>
      <c r="E1542" s="7"/>
      <c r="F1542" s="7"/>
      <c r="G1542" s="7"/>
      <c r="H1542" s="46"/>
      <c r="I1542" s="46"/>
      <c r="J1542" s="46"/>
      <c r="K1542" s="46"/>
      <c r="L1542" s="46"/>
    </row>
    <row r="1543" spans="1:12" s="1" customFormat="1" x14ac:dyDescent="0.2">
      <c r="A1543" s="6" t="s">
        <v>7</v>
      </c>
      <c r="B1543" s="7">
        <v>23143</v>
      </c>
      <c r="C1543" s="7">
        <v>63370</v>
      </c>
      <c r="D1543" s="7">
        <v>26138</v>
      </c>
      <c r="E1543" s="7">
        <v>89508</v>
      </c>
      <c r="F1543" s="7">
        <v>33358</v>
      </c>
      <c r="G1543" s="7">
        <v>93221</v>
      </c>
      <c r="H1543" s="25">
        <f>H1544+H1545</f>
        <v>100</v>
      </c>
      <c r="I1543" s="25">
        <f>I1544+I1545</f>
        <v>100</v>
      </c>
      <c r="J1543" s="8">
        <f t="shared" ref="J1543:J1548" si="290">D1543/B1543*100</f>
        <v>112.94127814025839</v>
      </c>
      <c r="K1543" s="8">
        <f>D1543/F1543*100</f>
        <v>78.356016547754663</v>
      </c>
      <c r="L1543" s="8">
        <f>E1543/G1543*100</f>
        <v>96.016991879512119</v>
      </c>
    </row>
    <row r="1544" spans="1:12" s="1" customFormat="1" x14ac:dyDescent="0.2">
      <c r="A1544" s="9" t="s">
        <v>8</v>
      </c>
      <c r="B1544" s="7">
        <v>517</v>
      </c>
      <c r="C1544" s="7">
        <v>1023</v>
      </c>
      <c r="D1544" s="7">
        <v>535</v>
      </c>
      <c r="E1544" s="7">
        <v>1558</v>
      </c>
      <c r="F1544" s="7">
        <v>89</v>
      </c>
      <c r="G1544" s="7">
        <v>158</v>
      </c>
      <c r="H1544" s="25">
        <f>D1544/D1543*100</f>
        <v>2.0468283724845051</v>
      </c>
      <c r="I1544" s="25">
        <f>E1544/E1543*100</f>
        <v>1.7406265361755373</v>
      </c>
      <c r="J1544" s="8">
        <f t="shared" si="290"/>
        <v>103.48162475822052</v>
      </c>
      <c r="K1544" s="10"/>
      <c r="L1544" s="10"/>
    </row>
    <row r="1545" spans="1:12" s="1" customFormat="1" x14ac:dyDescent="0.2">
      <c r="A1545" s="9" t="s">
        <v>9</v>
      </c>
      <c r="B1545" s="7">
        <v>22626</v>
      </c>
      <c r="C1545" s="7">
        <v>62347</v>
      </c>
      <c r="D1545" s="7">
        <v>25603</v>
      </c>
      <c r="E1545" s="7">
        <v>87950</v>
      </c>
      <c r="F1545" s="7">
        <v>33269</v>
      </c>
      <c r="G1545" s="7">
        <v>93063</v>
      </c>
      <c r="H1545" s="25">
        <f>D1545/D1543*100</f>
        <v>97.953171627515488</v>
      </c>
      <c r="I1545" s="25">
        <f>E1545/E1543*100</f>
        <v>98.25937346382446</v>
      </c>
      <c r="J1545" s="8">
        <f t="shared" si="290"/>
        <v>113.1574295058782</v>
      </c>
      <c r="K1545" s="8">
        <f t="shared" ref="K1545:L1548" si="291">D1545/F1545*100</f>
        <v>76.957528029096153</v>
      </c>
      <c r="L1545" s="8">
        <f t="shared" si="291"/>
        <v>94.505872366031625</v>
      </c>
    </row>
    <row r="1546" spans="1:12" s="1" customFormat="1" x14ac:dyDescent="0.2">
      <c r="A1546" s="6" t="s">
        <v>10</v>
      </c>
      <c r="B1546" s="7">
        <v>23143</v>
      </c>
      <c r="C1546" s="7">
        <v>63370</v>
      </c>
      <c r="D1546" s="7">
        <v>26138</v>
      </c>
      <c r="E1546" s="7">
        <v>89508</v>
      </c>
      <c r="F1546" s="7">
        <v>33358</v>
      </c>
      <c r="G1546" s="7">
        <v>93221</v>
      </c>
      <c r="H1546" s="25">
        <f>H1547+H1548</f>
        <v>100</v>
      </c>
      <c r="I1546" s="25">
        <f>I1547+I1548</f>
        <v>100</v>
      </c>
      <c r="J1546" s="8">
        <f t="shared" si="290"/>
        <v>112.94127814025839</v>
      </c>
      <c r="K1546" s="8">
        <f t="shared" si="291"/>
        <v>78.356016547754663</v>
      </c>
      <c r="L1546" s="8">
        <f t="shared" si="291"/>
        <v>96.016991879512119</v>
      </c>
    </row>
    <row r="1547" spans="1:12" s="1" customFormat="1" x14ac:dyDescent="0.2">
      <c r="A1547" s="9" t="s">
        <v>11</v>
      </c>
      <c r="B1547" s="7">
        <v>263</v>
      </c>
      <c r="C1547" s="7">
        <v>325</v>
      </c>
      <c r="D1547" s="7">
        <v>117</v>
      </c>
      <c r="E1547" s="7">
        <v>442</v>
      </c>
      <c r="F1547" s="7">
        <v>66</v>
      </c>
      <c r="G1547" s="7">
        <v>1593</v>
      </c>
      <c r="H1547" s="25">
        <f>D1547/D1546*100</f>
        <v>0.4476241487489479</v>
      </c>
      <c r="I1547" s="25">
        <f>E1547/E1546*100</f>
        <v>0.49381060910756575</v>
      </c>
      <c r="J1547" s="8">
        <f t="shared" si="290"/>
        <v>44.486692015209123</v>
      </c>
      <c r="K1547" s="8">
        <f t="shared" si="291"/>
        <v>177.27272727272728</v>
      </c>
      <c r="L1547" s="8">
        <f t="shared" si="291"/>
        <v>27.746390458254865</v>
      </c>
    </row>
    <row r="1548" spans="1:12" s="1" customFormat="1" x14ac:dyDescent="0.2">
      <c r="A1548" s="9" t="s">
        <v>12</v>
      </c>
      <c r="B1548" s="7">
        <v>22880</v>
      </c>
      <c r="C1548" s="7">
        <v>63045</v>
      </c>
      <c r="D1548" s="7">
        <v>26021</v>
      </c>
      <c r="E1548" s="7">
        <v>89066</v>
      </c>
      <c r="F1548" s="7">
        <v>33292</v>
      </c>
      <c r="G1548" s="7">
        <v>91628</v>
      </c>
      <c r="H1548" s="25">
        <f>D1548/D1546*100</f>
        <v>99.552375851251057</v>
      </c>
      <c r="I1548" s="25">
        <f>E1548/E1546*100</f>
        <v>99.50618939089243</v>
      </c>
      <c r="J1548" s="8">
        <f t="shared" si="290"/>
        <v>113.72814685314685</v>
      </c>
      <c r="K1548" s="8">
        <f t="shared" si="291"/>
        <v>78.159918298690371</v>
      </c>
      <c r="L1548" s="8">
        <f t="shared" si="291"/>
        <v>97.203911468110178</v>
      </c>
    </row>
    <row r="1549" spans="1:12" s="1" customFormat="1" ht="22.5" x14ac:dyDescent="0.2">
      <c r="A1549" s="3" t="s">
        <v>234</v>
      </c>
      <c r="B1549" s="7"/>
      <c r="C1549" s="7"/>
      <c r="D1549" s="7"/>
      <c r="E1549" s="7"/>
      <c r="F1549" s="7"/>
      <c r="G1549" s="7"/>
      <c r="H1549" s="46"/>
      <c r="I1549" s="46"/>
      <c r="J1549" s="46"/>
      <c r="K1549" s="46"/>
      <c r="L1549" s="46"/>
    </row>
    <row r="1550" spans="1:12" s="1" customFormat="1" x14ac:dyDescent="0.2">
      <c r="A1550" s="6" t="s">
        <v>7</v>
      </c>
      <c r="B1550" s="7">
        <v>1578</v>
      </c>
      <c r="C1550" s="7">
        <v>4264</v>
      </c>
      <c r="D1550" s="7">
        <v>1506</v>
      </c>
      <c r="E1550" s="7">
        <v>5770</v>
      </c>
      <c r="F1550" s="7">
        <v>918</v>
      </c>
      <c r="G1550" s="7">
        <v>3848</v>
      </c>
      <c r="H1550" s="25">
        <f>H1551+H1552</f>
        <v>100</v>
      </c>
      <c r="I1550" s="25">
        <f>I1551+I1552</f>
        <v>100</v>
      </c>
      <c r="J1550" s="8">
        <f t="shared" ref="J1550:J1555" si="292">D1550/B1550*100</f>
        <v>95.437262357414454</v>
      </c>
      <c r="K1550" s="8">
        <f>D1550/F1550*100</f>
        <v>164.05228758169935</v>
      </c>
      <c r="L1550" s="8">
        <f>E1550/G1550*100</f>
        <v>149.94802494802494</v>
      </c>
    </row>
    <row r="1551" spans="1:12" s="1" customFormat="1" x14ac:dyDescent="0.2">
      <c r="A1551" s="9" t="s">
        <v>8</v>
      </c>
      <c r="B1551" s="7">
        <v>680</v>
      </c>
      <c r="C1551" s="7">
        <v>1421</v>
      </c>
      <c r="D1551" s="7">
        <v>538</v>
      </c>
      <c r="E1551" s="7">
        <v>1959</v>
      </c>
      <c r="F1551" s="7">
        <v>457</v>
      </c>
      <c r="G1551" s="7">
        <v>1446</v>
      </c>
      <c r="H1551" s="25">
        <f>D1551/D1550*100</f>
        <v>35.723771580345286</v>
      </c>
      <c r="I1551" s="25">
        <f>E1551/E1550*100</f>
        <v>33.951473136915077</v>
      </c>
      <c r="J1551" s="8">
        <f t="shared" si="292"/>
        <v>79.117647058823522</v>
      </c>
      <c r="K1551" s="8">
        <f>D1551/F1551*100</f>
        <v>117.72428884026257</v>
      </c>
      <c r="L1551" s="8">
        <f>E1551/G1551*100</f>
        <v>135.47717842323652</v>
      </c>
    </row>
    <row r="1552" spans="1:12" s="1" customFormat="1" x14ac:dyDescent="0.2">
      <c r="A1552" s="9" t="s">
        <v>9</v>
      </c>
      <c r="B1552" s="7">
        <v>898</v>
      </c>
      <c r="C1552" s="7">
        <v>2843</v>
      </c>
      <c r="D1552" s="7">
        <v>968</v>
      </c>
      <c r="E1552" s="7">
        <v>3811</v>
      </c>
      <c r="F1552" s="7">
        <v>461</v>
      </c>
      <c r="G1552" s="7">
        <v>2402</v>
      </c>
      <c r="H1552" s="25">
        <f>D1552/D1550*100</f>
        <v>64.276228419654714</v>
      </c>
      <c r="I1552" s="25">
        <f>E1552/E1550*100</f>
        <v>66.048526863084916</v>
      </c>
      <c r="J1552" s="8">
        <f t="shared" si="292"/>
        <v>107.79510022271714</v>
      </c>
      <c r="K1552" s="80">
        <f>D1552/F1552</f>
        <v>2.0997830802603037</v>
      </c>
      <c r="L1552" s="8">
        <f>E1552/G1552*100</f>
        <v>158.65945045795172</v>
      </c>
    </row>
    <row r="1553" spans="1:12" s="1" customFormat="1" x14ac:dyDescent="0.2">
      <c r="A1553" s="6" t="s">
        <v>10</v>
      </c>
      <c r="B1553" s="7">
        <v>1578</v>
      </c>
      <c r="C1553" s="7">
        <v>4264</v>
      </c>
      <c r="D1553" s="7">
        <v>1506</v>
      </c>
      <c r="E1553" s="7">
        <v>5770</v>
      </c>
      <c r="F1553" s="7">
        <v>918</v>
      </c>
      <c r="G1553" s="7">
        <v>3848</v>
      </c>
      <c r="H1553" s="25">
        <f>H1554+H1555</f>
        <v>100</v>
      </c>
      <c r="I1553" s="25">
        <f>I1554+I1555</f>
        <v>100</v>
      </c>
      <c r="J1553" s="8">
        <f t="shared" si="292"/>
        <v>95.437262357414454</v>
      </c>
      <c r="K1553" s="8">
        <f>D1553/F1553*100</f>
        <v>164.05228758169935</v>
      </c>
      <c r="L1553" s="8">
        <f>E1553/G1553*100</f>
        <v>149.94802494802494</v>
      </c>
    </row>
    <row r="1554" spans="1:12" s="1" customFormat="1" x14ac:dyDescent="0.2">
      <c r="A1554" s="9" t="s">
        <v>11</v>
      </c>
      <c r="B1554" s="7">
        <v>73</v>
      </c>
      <c r="C1554" s="7">
        <v>134</v>
      </c>
      <c r="D1554" s="7">
        <v>26</v>
      </c>
      <c r="E1554" s="7">
        <v>160</v>
      </c>
      <c r="F1554" s="7">
        <v>11</v>
      </c>
      <c r="G1554" s="7">
        <v>47</v>
      </c>
      <c r="H1554" s="25">
        <f>D1554/D1553*100</f>
        <v>1.7264276228419653</v>
      </c>
      <c r="I1554" s="25">
        <f>E1554/E1553*100</f>
        <v>2.772963604852686</v>
      </c>
      <c r="J1554" s="8">
        <f t="shared" si="292"/>
        <v>35.61643835616438</v>
      </c>
      <c r="K1554" s="80">
        <f>D1554/F1554</f>
        <v>2.3636363636363638</v>
      </c>
      <c r="L1554" s="80">
        <f>E1554/G1554</f>
        <v>3.4042553191489362</v>
      </c>
    </row>
    <row r="1555" spans="1:12" s="1" customFormat="1" x14ac:dyDescent="0.2">
      <c r="A1555" s="9" t="s">
        <v>12</v>
      </c>
      <c r="B1555" s="7">
        <v>1505</v>
      </c>
      <c r="C1555" s="7">
        <v>4130</v>
      </c>
      <c r="D1555" s="7">
        <v>1480</v>
      </c>
      <c r="E1555" s="7">
        <v>5610</v>
      </c>
      <c r="F1555" s="7">
        <v>907</v>
      </c>
      <c r="G1555" s="7">
        <v>3801</v>
      </c>
      <c r="H1555" s="25">
        <f>D1555/D1553*100</f>
        <v>98.273572377158033</v>
      </c>
      <c r="I1555" s="25">
        <f>E1555/E1553*100</f>
        <v>97.227036395147309</v>
      </c>
      <c r="J1555" s="8">
        <f t="shared" si="292"/>
        <v>98.338870431893682</v>
      </c>
      <c r="K1555" s="8">
        <f>D1555/F1555*100</f>
        <v>163.17530319735391</v>
      </c>
      <c r="L1555" s="8">
        <f>E1555/G1555*100</f>
        <v>147.59273875295975</v>
      </c>
    </row>
    <row r="1556" spans="1:12" s="1" customFormat="1" x14ac:dyDescent="0.2">
      <c r="A1556" s="3" t="s">
        <v>235</v>
      </c>
      <c r="B1556" s="7"/>
      <c r="C1556" s="7"/>
      <c r="D1556" s="7"/>
      <c r="E1556" s="7"/>
      <c r="F1556" s="7"/>
      <c r="G1556" s="7"/>
      <c r="H1556" s="46"/>
      <c r="I1556" s="46"/>
      <c r="J1556" s="46"/>
      <c r="K1556" s="46"/>
      <c r="L1556" s="46"/>
    </row>
    <row r="1557" spans="1:12" s="1" customFormat="1" x14ac:dyDescent="0.2">
      <c r="A1557" s="6" t="s">
        <v>7</v>
      </c>
      <c r="B1557" s="7">
        <v>249</v>
      </c>
      <c r="C1557" s="7">
        <v>506</v>
      </c>
      <c r="D1557" s="7">
        <v>373</v>
      </c>
      <c r="E1557" s="7">
        <v>878</v>
      </c>
      <c r="F1557" s="7">
        <v>457.66699999999997</v>
      </c>
      <c r="G1557" s="7">
        <v>1699</v>
      </c>
      <c r="H1557" s="25">
        <f>H1558+H1559</f>
        <v>100</v>
      </c>
      <c r="I1557" s="25">
        <f>I1558+I1559</f>
        <v>100.00000000000001</v>
      </c>
      <c r="J1557" s="8">
        <f t="shared" ref="J1557:J1562" si="293">D1557/B1557*100</f>
        <v>149.79919678714859</v>
      </c>
      <c r="K1557" s="8">
        <f t="shared" ref="K1557:L1560" si="294">D1557/F1557*100</f>
        <v>81.500304806770004</v>
      </c>
      <c r="L1557" s="8">
        <f t="shared" si="294"/>
        <v>51.677457327839903</v>
      </c>
    </row>
    <row r="1558" spans="1:12" s="1" customFormat="1" x14ac:dyDescent="0.2">
      <c r="A1558" s="9" t="s">
        <v>8</v>
      </c>
      <c r="B1558" s="7">
        <v>23</v>
      </c>
      <c r="C1558" s="7">
        <v>43</v>
      </c>
      <c r="D1558" s="7">
        <v>17</v>
      </c>
      <c r="E1558" s="7">
        <v>59</v>
      </c>
      <c r="F1558" s="7">
        <v>21</v>
      </c>
      <c r="G1558" s="7">
        <v>58</v>
      </c>
      <c r="H1558" s="25">
        <f>D1558/D1557*100</f>
        <v>4.5576407506702417</v>
      </c>
      <c r="I1558" s="25">
        <f>E1558/E1557*100</f>
        <v>6.7198177676537592</v>
      </c>
      <c r="J1558" s="8">
        <f t="shared" si="293"/>
        <v>73.91304347826086</v>
      </c>
      <c r="K1558" s="8">
        <f t="shared" si="294"/>
        <v>80.952380952380949</v>
      </c>
      <c r="L1558" s="8">
        <f t="shared" si="294"/>
        <v>101.72413793103448</v>
      </c>
    </row>
    <row r="1559" spans="1:12" s="1" customFormat="1" x14ac:dyDescent="0.2">
      <c r="A1559" s="9" t="s">
        <v>9</v>
      </c>
      <c r="B1559" s="7">
        <v>226</v>
      </c>
      <c r="C1559" s="7">
        <v>463</v>
      </c>
      <c r="D1559" s="7">
        <v>356</v>
      </c>
      <c r="E1559" s="7">
        <v>819</v>
      </c>
      <c r="F1559" s="7">
        <v>436</v>
      </c>
      <c r="G1559" s="7">
        <v>1641</v>
      </c>
      <c r="H1559" s="25">
        <f>D1559/D1557*100</f>
        <v>95.442359249329755</v>
      </c>
      <c r="I1559" s="25">
        <f>E1559/E1557*100</f>
        <v>93.280182232346249</v>
      </c>
      <c r="J1559" s="8">
        <f t="shared" si="293"/>
        <v>157.52212389380531</v>
      </c>
      <c r="K1559" s="8">
        <f t="shared" si="294"/>
        <v>81.651376146788991</v>
      </c>
      <c r="L1559" s="8">
        <f t="shared" si="294"/>
        <v>49.90859232175503</v>
      </c>
    </row>
    <row r="1560" spans="1:12" s="1" customFormat="1" x14ac:dyDescent="0.2">
      <c r="A1560" s="6" t="s">
        <v>10</v>
      </c>
      <c r="B1560" s="7">
        <v>249</v>
      </c>
      <c r="C1560" s="7">
        <v>506</v>
      </c>
      <c r="D1560" s="7">
        <v>373</v>
      </c>
      <c r="E1560" s="7">
        <v>878</v>
      </c>
      <c r="F1560" s="7">
        <v>457.66699999999997</v>
      </c>
      <c r="G1560" s="7">
        <v>1699</v>
      </c>
      <c r="H1560" s="25">
        <f>H1561+H1562</f>
        <v>100</v>
      </c>
      <c r="I1560" s="25">
        <f>I1561+I1562</f>
        <v>100</v>
      </c>
      <c r="J1560" s="8">
        <f t="shared" si="293"/>
        <v>149.79919678714859</v>
      </c>
      <c r="K1560" s="8">
        <f t="shared" si="294"/>
        <v>81.500304806770004</v>
      </c>
      <c r="L1560" s="8">
        <f t="shared" si="294"/>
        <v>51.677457327839903</v>
      </c>
    </row>
    <row r="1561" spans="1:12" s="1" customFormat="1" x14ac:dyDescent="0.2">
      <c r="A1561" s="9" t="s">
        <v>11</v>
      </c>
      <c r="B1561" s="7">
        <v>3</v>
      </c>
      <c r="C1561" s="7">
        <v>5</v>
      </c>
      <c r="D1561" s="7">
        <v>4</v>
      </c>
      <c r="E1561" s="7">
        <v>9</v>
      </c>
      <c r="F1561" s="7">
        <v>0</v>
      </c>
      <c r="G1561" s="7">
        <v>0</v>
      </c>
      <c r="H1561" s="25">
        <f>D1561/D1560*100</f>
        <v>1.0723860589812333</v>
      </c>
      <c r="I1561" s="25">
        <f>E1561/E1560*100</f>
        <v>1.0250569476082005</v>
      </c>
      <c r="J1561" s="8">
        <f t="shared" si="293"/>
        <v>133.33333333333331</v>
      </c>
      <c r="K1561" s="8">
        <v>0</v>
      </c>
      <c r="L1561" s="8">
        <v>0</v>
      </c>
    </row>
    <row r="1562" spans="1:12" s="1" customFormat="1" x14ac:dyDescent="0.2">
      <c r="A1562" s="9" t="s">
        <v>12</v>
      </c>
      <c r="B1562" s="7">
        <v>246</v>
      </c>
      <c r="C1562" s="7">
        <v>501</v>
      </c>
      <c r="D1562" s="7">
        <v>369</v>
      </c>
      <c r="E1562" s="7">
        <v>869</v>
      </c>
      <c r="F1562" s="7">
        <v>457.66699999999997</v>
      </c>
      <c r="G1562" s="7">
        <v>1699</v>
      </c>
      <c r="H1562" s="25">
        <f>D1562/D1560*100</f>
        <v>98.927613941018762</v>
      </c>
      <c r="I1562" s="25">
        <f>E1562/E1560*100</f>
        <v>98.974943052391794</v>
      </c>
      <c r="J1562" s="8">
        <f t="shared" si="293"/>
        <v>150</v>
      </c>
      <c r="K1562" s="8">
        <f>D1562/F1562*100</f>
        <v>80.626306899994987</v>
      </c>
      <c r="L1562" s="8">
        <f>E1562/G1562*100</f>
        <v>51.147733961153619</v>
      </c>
    </row>
    <row r="1563" spans="1:12" s="1" customFormat="1" ht="22.5" x14ac:dyDescent="0.2">
      <c r="A1563" s="3" t="s">
        <v>236</v>
      </c>
      <c r="B1563" s="7"/>
      <c r="C1563" s="7"/>
      <c r="D1563" s="7"/>
      <c r="E1563" s="7"/>
      <c r="F1563" s="7"/>
      <c r="G1563" s="7"/>
      <c r="H1563" s="46"/>
      <c r="I1563" s="46"/>
      <c r="J1563" s="46"/>
      <c r="K1563" s="46"/>
      <c r="L1563" s="46"/>
    </row>
    <row r="1564" spans="1:12" s="1" customFormat="1" x14ac:dyDescent="0.2">
      <c r="A1564" s="6" t="s">
        <v>7</v>
      </c>
      <c r="B1564" s="7">
        <v>20</v>
      </c>
      <c r="C1564" s="7">
        <v>46</v>
      </c>
      <c r="D1564" s="7">
        <v>19</v>
      </c>
      <c r="E1564" s="7">
        <v>65</v>
      </c>
      <c r="F1564" s="7">
        <v>19</v>
      </c>
      <c r="G1564" s="7">
        <v>62</v>
      </c>
      <c r="H1564" s="25">
        <f>H1565+H1566</f>
        <v>100</v>
      </c>
      <c r="I1564" s="25">
        <f>I1565+I1566</f>
        <v>100</v>
      </c>
      <c r="J1564" s="8">
        <f>D1564/B1564*100</f>
        <v>95</v>
      </c>
      <c r="K1564" s="8">
        <f>D1564/F1564*100</f>
        <v>100</v>
      </c>
      <c r="L1564" s="8">
        <f>E1564/G1564*100</f>
        <v>104.83870967741935</v>
      </c>
    </row>
    <row r="1565" spans="1:12" s="1" customFormat="1" x14ac:dyDescent="0.2">
      <c r="A1565" s="9" t="s">
        <v>8</v>
      </c>
      <c r="B1565" s="7">
        <v>0</v>
      </c>
      <c r="C1565" s="7">
        <v>0</v>
      </c>
      <c r="D1565" s="7">
        <v>0</v>
      </c>
      <c r="E1565" s="7">
        <v>0</v>
      </c>
      <c r="F1565" s="7">
        <v>0</v>
      </c>
      <c r="G1565" s="7">
        <v>0</v>
      </c>
      <c r="H1565" s="25">
        <f>D1565/D1564*100</f>
        <v>0</v>
      </c>
      <c r="I1565" s="25">
        <f>E1565/E1564*100</f>
        <v>0</v>
      </c>
      <c r="J1565" s="8">
        <v>0</v>
      </c>
      <c r="K1565" s="8">
        <v>0</v>
      </c>
      <c r="L1565" s="8">
        <v>0</v>
      </c>
    </row>
    <row r="1566" spans="1:12" s="1" customFormat="1" x14ac:dyDescent="0.2">
      <c r="A1566" s="9" t="s">
        <v>9</v>
      </c>
      <c r="B1566" s="7">
        <v>20</v>
      </c>
      <c r="C1566" s="7">
        <v>46</v>
      </c>
      <c r="D1566" s="7">
        <v>19</v>
      </c>
      <c r="E1566" s="7">
        <v>65</v>
      </c>
      <c r="F1566" s="7">
        <v>19</v>
      </c>
      <c r="G1566" s="7">
        <v>62</v>
      </c>
      <c r="H1566" s="25">
        <f>D1566/D1564*100</f>
        <v>100</v>
      </c>
      <c r="I1566" s="25">
        <f>E1566/E1564*100</f>
        <v>100</v>
      </c>
      <c r="J1566" s="8">
        <f>D1566/B1566*100</f>
        <v>95</v>
      </c>
      <c r="K1566" s="8">
        <f>D1566/F1566*100</f>
        <v>100</v>
      </c>
      <c r="L1566" s="8">
        <f>E1566/G1566*100</f>
        <v>104.83870967741935</v>
      </c>
    </row>
    <row r="1567" spans="1:12" s="1" customFormat="1" x14ac:dyDescent="0.2">
      <c r="A1567" s="6" t="s">
        <v>10</v>
      </c>
      <c r="B1567" s="7">
        <v>20</v>
      </c>
      <c r="C1567" s="7">
        <v>46</v>
      </c>
      <c r="D1567" s="7">
        <v>19</v>
      </c>
      <c r="E1567" s="7">
        <v>65</v>
      </c>
      <c r="F1567" s="7">
        <v>19</v>
      </c>
      <c r="G1567" s="7">
        <v>62</v>
      </c>
      <c r="H1567" s="25">
        <f>H1568+H1569</f>
        <v>100</v>
      </c>
      <c r="I1567" s="25">
        <f>I1568+I1569</f>
        <v>100</v>
      </c>
      <c r="J1567" s="8">
        <f>D1567/B1567*100</f>
        <v>95</v>
      </c>
      <c r="K1567" s="8">
        <f>D1567/F1567*100</f>
        <v>100</v>
      </c>
      <c r="L1567" s="8">
        <f>E1567/G1567*100</f>
        <v>104.83870967741935</v>
      </c>
    </row>
    <row r="1568" spans="1:12" s="1" customFormat="1" x14ac:dyDescent="0.2">
      <c r="A1568" s="9" t="s">
        <v>11</v>
      </c>
      <c r="B1568" s="7">
        <v>1</v>
      </c>
      <c r="C1568" s="7">
        <v>1</v>
      </c>
      <c r="D1568" s="7">
        <v>2</v>
      </c>
      <c r="E1568" s="7">
        <v>3</v>
      </c>
      <c r="F1568" s="7">
        <v>0</v>
      </c>
      <c r="G1568" s="7">
        <v>0</v>
      </c>
      <c r="H1568" s="25">
        <f>D1568/D1567*100</f>
        <v>10.526315789473683</v>
      </c>
      <c r="I1568" s="25">
        <f>E1568/E1567*100</f>
        <v>4.6153846153846159</v>
      </c>
      <c r="J1568" s="80">
        <f>D1568/B1568</f>
        <v>2</v>
      </c>
      <c r="K1568" s="8">
        <v>0</v>
      </c>
      <c r="L1568" s="8">
        <v>0</v>
      </c>
    </row>
    <row r="1569" spans="1:12" s="1" customFormat="1" x14ac:dyDescent="0.2">
      <c r="A1569" s="9" t="s">
        <v>12</v>
      </c>
      <c r="B1569" s="7">
        <v>19</v>
      </c>
      <c r="C1569" s="7">
        <v>45</v>
      </c>
      <c r="D1569" s="7">
        <v>17</v>
      </c>
      <c r="E1569" s="7">
        <v>62</v>
      </c>
      <c r="F1569" s="7">
        <v>19</v>
      </c>
      <c r="G1569" s="7">
        <v>62</v>
      </c>
      <c r="H1569" s="25">
        <f>D1569/D1567*100</f>
        <v>89.473684210526315</v>
      </c>
      <c r="I1569" s="25">
        <f>E1569/E1567*100</f>
        <v>95.384615384615387</v>
      </c>
      <c r="J1569" s="8">
        <f>D1569/B1569*100</f>
        <v>89.473684210526315</v>
      </c>
      <c r="K1569" s="8">
        <f>D1569/F1569*100</f>
        <v>89.473684210526315</v>
      </c>
      <c r="L1569" s="8">
        <f>E1569/G1569*100</f>
        <v>100</v>
      </c>
    </row>
    <row r="1570" spans="1:12" s="1" customFormat="1" ht="45" x14ac:dyDescent="0.2">
      <c r="A1570" s="3" t="s">
        <v>237</v>
      </c>
      <c r="B1570" s="7"/>
      <c r="C1570" s="7"/>
      <c r="D1570" s="7"/>
      <c r="E1570" s="7"/>
      <c r="F1570" s="7"/>
      <c r="G1570" s="7"/>
      <c r="H1570" s="46"/>
      <c r="I1570" s="46"/>
      <c r="J1570" s="46"/>
      <c r="K1570" s="46"/>
      <c r="L1570" s="46"/>
    </row>
    <row r="1571" spans="1:12" s="1" customFormat="1" x14ac:dyDescent="0.2">
      <c r="A1571" s="6" t="s">
        <v>7</v>
      </c>
      <c r="B1571" s="7">
        <v>77</v>
      </c>
      <c r="C1571" s="7">
        <v>218</v>
      </c>
      <c r="D1571" s="7">
        <v>84</v>
      </c>
      <c r="E1571" s="7">
        <v>302</v>
      </c>
      <c r="F1571" s="7">
        <v>346</v>
      </c>
      <c r="G1571" s="7">
        <v>495</v>
      </c>
      <c r="H1571" s="25"/>
      <c r="I1571" s="25">
        <f>I1572+I1573</f>
        <v>100</v>
      </c>
      <c r="J1571" s="8">
        <f t="shared" ref="J1571:J1576" si="295">D1571/B1571*100</f>
        <v>109.09090909090908</v>
      </c>
      <c r="K1571" s="8">
        <f t="shared" ref="K1571:L1574" si="296">D1571/F1571*100</f>
        <v>24.277456647398843</v>
      </c>
      <c r="L1571" s="8">
        <f t="shared" si="296"/>
        <v>61.010101010101017</v>
      </c>
    </row>
    <row r="1572" spans="1:12" s="1" customFormat="1" x14ac:dyDescent="0.2">
      <c r="A1572" s="9" t="s">
        <v>8</v>
      </c>
      <c r="B1572" s="7">
        <v>0</v>
      </c>
      <c r="C1572" s="7">
        <v>0</v>
      </c>
      <c r="D1572" s="7" t="s">
        <v>24</v>
      </c>
      <c r="E1572" s="7">
        <v>1</v>
      </c>
      <c r="F1572" s="7">
        <v>0</v>
      </c>
      <c r="G1572" s="7">
        <v>2</v>
      </c>
      <c r="H1572" s="25"/>
      <c r="I1572" s="25">
        <f>E1572/E1571*100</f>
        <v>0.33112582781456956</v>
      </c>
      <c r="J1572" s="8"/>
      <c r="K1572" s="8"/>
      <c r="L1572" s="8">
        <f t="shared" si="296"/>
        <v>50</v>
      </c>
    </row>
    <row r="1573" spans="1:12" s="1" customFormat="1" x14ac:dyDescent="0.2">
      <c r="A1573" s="9" t="s">
        <v>9</v>
      </c>
      <c r="B1573" s="7">
        <v>77</v>
      </c>
      <c r="C1573" s="7">
        <v>218</v>
      </c>
      <c r="D1573" s="7">
        <v>83</v>
      </c>
      <c r="E1573" s="7">
        <v>301</v>
      </c>
      <c r="F1573" s="7">
        <v>346</v>
      </c>
      <c r="G1573" s="7">
        <v>493</v>
      </c>
      <c r="H1573" s="25">
        <f>D1573/D1571*100</f>
        <v>98.80952380952381</v>
      </c>
      <c r="I1573" s="25">
        <f>E1573/E1571*100</f>
        <v>99.668874172185426</v>
      </c>
      <c r="J1573" s="8">
        <f t="shared" si="295"/>
        <v>107.79220779220779</v>
      </c>
      <c r="K1573" s="8">
        <f t="shared" si="296"/>
        <v>23.98843930635838</v>
      </c>
      <c r="L1573" s="8">
        <f t="shared" si="296"/>
        <v>61.054766734279923</v>
      </c>
    </row>
    <row r="1574" spans="1:12" s="1" customFormat="1" x14ac:dyDescent="0.2">
      <c r="A1574" s="6" t="s">
        <v>10</v>
      </c>
      <c r="B1574" s="7">
        <v>77</v>
      </c>
      <c r="C1574" s="7">
        <v>218</v>
      </c>
      <c r="D1574" s="7">
        <v>84</v>
      </c>
      <c r="E1574" s="7">
        <v>302</v>
      </c>
      <c r="F1574" s="7">
        <v>346</v>
      </c>
      <c r="G1574" s="7">
        <v>495</v>
      </c>
      <c r="H1574" s="25">
        <f>H1575+H1576</f>
        <v>100</v>
      </c>
      <c r="I1574" s="25">
        <f>I1575+I1576</f>
        <v>100</v>
      </c>
      <c r="J1574" s="8">
        <f t="shared" si="295"/>
        <v>109.09090909090908</v>
      </c>
      <c r="K1574" s="8">
        <f t="shared" si="296"/>
        <v>24.277456647398843</v>
      </c>
      <c r="L1574" s="8">
        <f t="shared" si="296"/>
        <v>61.010101010101017</v>
      </c>
    </row>
    <row r="1575" spans="1:12" s="1" customFormat="1" x14ac:dyDescent="0.2">
      <c r="A1575" s="9" t="s">
        <v>11</v>
      </c>
      <c r="B1575" s="7">
        <v>16</v>
      </c>
      <c r="C1575" s="7">
        <v>62</v>
      </c>
      <c r="D1575" s="7">
        <v>19</v>
      </c>
      <c r="E1575" s="7">
        <v>81</v>
      </c>
      <c r="F1575" s="7">
        <v>0</v>
      </c>
      <c r="G1575" s="7">
        <v>3</v>
      </c>
      <c r="H1575" s="25">
        <f>D1575/D1574*100</f>
        <v>22.61904761904762</v>
      </c>
      <c r="I1575" s="25">
        <f>E1575/E1574*100</f>
        <v>26.82119205298013</v>
      </c>
      <c r="J1575" s="8">
        <f t="shared" si="295"/>
        <v>118.75</v>
      </c>
      <c r="K1575" s="8">
        <v>0</v>
      </c>
      <c r="L1575" s="10"/>
    </row>
    <row r="1576" spans="1:12" s="1" customFormat="1" x14ac:dyDescent="0.2">
      <c r="A1576" s="9" t="s">
        <v>12</v>
      </c>
      <c r="B1576" s="7">
        <v>61</v>
      </c>
      <c r="C1576" s="7">
        <v>156</v>
      </c>
      <c r="D1576" s="7">
        <v>65</v>
      </c>
      <c r="E1576" s="7">
        <v>221</v>
      </c>
      <c r="F1576" s="7">
        <v>346</v>
      </c>
      <c r="G1576" s="7">
        <v>492</v>
      </c>
      <c r="H1576" s="25">
        <f>D1576/D1574*100</f>
        <v>77.38095238095238</v>
      </c>
      <c r="I1576" s="25">
        <f>E1576/E1574*100</f>
        <v>73.178807947019862</v>
      </c>
      <c r="J1576" s="8">
        <f t="shared" si="295"/>
        <v>106.55737704918033</v>
      </c>
      <c r="K1576" s="8">
        <f>D1576/F1576*100</f>
        <v>18.786127167630056</v>
      </c>
      <c r="L1576" s="8">
        <f>E1576/G1576*100</f>
        <v>44.918699186991866</v>
      </c>
    </row>
    <row r="1577" spans="1:12" s="1" customFormat="1" ht="22.5" x14ac:dyDescent="0.2">
      <c r="A1577" s="11" t="s">
        <v>238</v>
      </c>
      <c r="B1577" s="7"/>
      <c r="C1577" s="7"/>
      <c r="D1577" s="7"/>
      <c r="E1577" s="7"/>
      <c r="F1577" s="7"/>
      <c r="G1577" s="7"/>
      <c r="H1577" s="46"/>
      <c r="I1577" s="46"/>
      <c r="J1577" s="46"/>
      <c r="K1577" s="46"/>
      <c r="L1577" s="46"/>
    </row>
    <row r="1578" spans="1:12" s="1" customFormat="1" x14ac:dyDescent="0.2">
      <c r="A1578" s="6" t="s">
        <v>7</v>
      </c>
      <c r="B1578" s="7">
        <v>75</v>
      </c>
      <c r="C1578" s="7">
        <v>209</v>
      </c>
      <c r="D1578" s="7">
        <v>84</v>
      </c>
      <c r="E1578" s="7">
        <v>293</v>
      </c>
      <c r="F1578" s="7">
        <v>34</v>
      </c>
      <c r="G1578" s="7">
        <v>179</v>
      </c>
      <c r="H1578" s="25"/>
      <c r="I1578" s="25">
        <f>I1579+I1580</f>
        <v>100</v>
      </c>
      <c r="J1578" s="8">
        <f t="shared" ref="J1578:J1583" si="297">D1578/B1578*100</f>
        <v>112.00000000000001</v>
      </c>
      <c r="K1578" s="80">
        <f>D1578/F1578</f>
        <v>2.4705882352941178</v>
      </c>
      <c r="L1578" s="8">
        <f>E1578/G1578*100</f>
        <v>163.68715083798884</v>
      </c>
    </row>
    <row r="1579" spans="1:12" s="1" customFormat="1" x14ac:dyDescent="0.2">
      <c r="A1579" s="9" t="s">
        <v>8</v>
      </c>
      <c r="B1579" s="7">
        <v>0</v>
      </c>
      <c r="C1579" s="7">
        <v>0</v>
      </c>
      <c r="D1579" s="7" t="s">
        <v>24</v>
      </c>
      <c r="E1579" s="7">
        <v>1</v>
      </c>
      <c r="F1579" s="7">
        <v>0</v>
      </c>
      <c r="G1579" s="7">
        <v>2</v>
      </c>
      <c r="H1579" s="25"/>
      <c r="I1579" s="25">
        <f>E1579/E1578*100</f>
        <v>0.34129692832764508</v>
      </c>
      <c r="J1579" s="8"/>
      <c r="K1579" s="8"/>
      <c r="L1579" s="8">
        <f>E1579/G1579*100</f>
        <v>50</v>
      </c>
    </row>
    <row r="1580" spans="1:12" s="1" customFormat="1" x14ac:dyDescent="0.2">
      <c r="A1580" s="9" t="s">
        <v>9</v>
      </c>
      <c r="B1580" s="7">
        <v>75</v>
      </c>
      <c r="C1580" s="7">
        <v>209</v>
      </c>
      <c r="D1580" s="7">
        <v>83</v>
      </c>
      <c r="E1580" s="7">
        <v>292</v>
      </c>
      <c r="F1580" s="7">
        <v>34</v>
      </c>
      <c r="G1580" s="7">
        <v>177</v>
      </c>
      <c r="H1580" s="25">
        <f>D1580/D1578*100</f>
        <v>98.80952380952381</v>
      </c>
      <c r="I1580" s="25">
        <f>E1580/E1578*100</f>
        <v>99.658703071672349</v>
      </c>
      <c r="J1580" s="8">
        <f t="shared" si="297"/>
        <v>110.66666666666667</v>
      </c>
      <c r="K1580" s="80">
        <f>D1580/F1580</f>
        <v>2.4411764705882355</v>
      </c>
      <c r="L1580" s="8">
        <f>E1580/G1580*100</f>
        <v>164.97175141242937</v>
      </c>
    </row>
    <row r="1581" spans="1:12" s="1" customFormat="1" x14ac:dyDescent="0.2">
      <c r="A1581" s="6" t="s">
        <v>10</v>
      </c>
      <c r="B1581" s="7">
        <v>75</v>
      </c>
      <c r="C1581" s="7">
        <v>209</v>
      </c>
      <c r="D1581" s="7">
        <v>84</v>
      </c>
      <c r="E1581" s="7">
        <v>293</v>
      </c>
      <c r="F1581" s="7">
        <v>34</v>
      </c>
      <c r="G1581" s="7">
        <v>179</v>
      </c>
      <c r="H1581" s="25">
        <f>H1582+H1583</f>
        <v>100</v>
      </c>
      <c r="I1581" s="25">
        <f>I1582+I1583</f>
        <v>100</v>
      </c>
      <c r="J1581" s="8">
        <f t="shared" si="297"/>
        <v>112.00000000000001</v>
      </c>
      <c r="K1581" s="80">
        <f>D1581/F1581</f>
        <v>2.4705882352941178</v>
      </c>
      <c r="L1581" s="8">
        <f>E1581/G1581*100</f>
        <v>163.68715083798884</v>
      </c>
    </row>
    <row r="1582" spans="1:12" s="1" customFormat="1" x14ac:dyDescent="0.2">
      <c r="A1582" s="9" t="s">
        <v>11</v>
      </c>
      <c r="B1582" s="7">
        <v>16</v>
      </c>
      <c r="C1582" s="7">
        <v>62</v>
      </c>
      <c r="D1582" s="7">
        <v>19</v>
      </c>
      <c r="E1582" s="7">
        <v>81</v>
      </c>
      <c r="F1582" s="7">
        <v>0</v>
      </c>
      <c r="G1582" s="7">
        <v>3</v>
      </c>
      <c r="H1582" s="25">
        <f>D1582/D1581*100</f>
        <v>22.61904761904762</v>
      </c>
      <c r="I1582" s="25">
        <f>E1582/E1581*100</f>
        <v>27.645051194539249</v>
      </c>
      <c r="J1582" s="8">
        <f t="shared" si="297"/>
        <v>118.75</v>
      </c>
      <c r="K1582" s="8">
        <v>0</v>
      </c>
      <c r="L1582" s="10"/>
    </row>
    <row r="1583" spans="1:12" s="1" customFormat="1" x14ac:dyDescent="0.2">
      <c r="A1583" s="9" t="s">
        <v>12</v>
      </c>
      <c r="B1583" s="7">
        <v>59</v>
      </c>
      <c r="C1583" s="7">
        <v>147</v>
      </c>
      <c r="D1583" s="7">
        <v>65</v>
      </c>
      <c r="E1583" s="7">
        <v>212</v>
      </c>
      <c r="F1583" s="7">
        <v>34</v>
      </c>
      <c r="G1583" s="7">
        <v>176</v>
      </c>
      <c r="H1583" s="25">
        <f>D1583/D1581*100</f>
        <v>77.38095238095238</v>
      </c>
      <c r="I1583" s="25">
        <f>E1583/E1581*100</f>
        <v>72.354948805460751</v>
      </c>
      <c r="J1583" s="8">
        <f t="shared" si="297"/>
        <v>110.16949152542372</v>
      </c>
      <c r="K1583" s="8">
        <f>D1583/F1583*100</f>
        <v>191.1764705882353</v>
      </c>
      <c r="L1583" s="8">
        <f>E1583/G1583*100</f>
        <v>120.45454545454545</v>
      </c>
    </row>
    <row r="1584" spans="1:12" s="1" customFormat="1" x14ac:dyDescent="0.2">
      <c r="A1584" s="3" t="s">
        <v>239</v>
      </c>
      <c r="B1584" s="7"/>
      <c r="C1584" s="7"/>
      <c r="D1584" s="7"/>
      <c r="E1584" s="7"/>
      <c r="F1584" s="7"/>
      <c r="G1584" s="7"/>
      <c r="H1584" s="46"/>
      <c r="I1584" s="46"/>
      <c r="J1584" s="46"/>
      <c r="K1584" s="46"/>
      <c r="L1584" s="46"/>
    </row>
    <row r="1585" spans="1:12" s="1" customFormat="1" x14ac:dyDescent="0.2">
      <c r="A1585" s="6" t="s">
        <v>7</v>
      </c>
      <c r="B1585" s="7">
        <v>53119</v>
      </c>
      <c r="C1585" s="7">
        <v>154549</v>
      </c>
      <c r="D1585" s="7">
        <v>39118</v>
      </c>
      <c r="E1585" s="7">
        <v>193667</v>
      </c>
      <c r="F1585" s="7">
        <v>46935</v>
      </c>
      <c r="G1585" s="7">
        <v>165089</v>
      </c>
      <c r="H1585" s="25">
        <f>H1586+H1587</f>
        <v>100</v>
      </c>
      <c r="I1585" s="25">
        <f>I1586+I1587</f>
        <v>100</v>
      </c>
      <c r="J1585" s="8">
        <f>D1585/B1585*100</f>
        <v>73.642199589600708</v>
      </c>
      <c r="K1585" s="8">
        <f>D1585/F1585*100</f>
        <v>83.345051667199328</v>
      </c>
      <c r="L1585" s="8">
        <f>E1585/G1585*100</f>
        <v>117.3106627334347</v>
      </c>
    </row>
    <row r="1586" spans="1:12" s="1" customFormat="1" x14ac:dyDescent="0.2">
      <c r="A1586" s="9" t="s">
        <v>8</v>
      </c>
      <c r="B1586" s="7">
        <v>0</v>
      </c>
      <c r="C1586" s="7">
        <v>0</v>
      </c>
      <c r="D1586" s="7">
        <v>0</v>
      </c>
      <c r="E1586" s="7">
        <v>0</v>
      </c>
      <c r="F1586" s="7">
        <v>0</v>
      </c>
      <c r="G1586" s="7">
        <v>0</v>
      </c>
      <c r="H1586" s="25">
        <f>D1586/D1585*100</f>
        <v>0</v>
      </c>
      <c r="I1586" s="25">
        <f>E1586/E1585*100</f>
        <v>0</v>
      </c>
      <c r="J1586" s="8">
        <v>0</v>
      </c>
      <c r="K1586" s="8">
        <v>0</v>
      </c>
      <c r="L1586" s="8">
        <v>0</v>
      </c>
    </row>
    <row r="1587" spans="1:12" s="1" customFormat="1" x14ac:dyDescent="0.2">
      <c r="A1587" s="9" t="s">
        <v>9</v>
      </c>
      <c r="B1587" s="7">
        <v>53119</v>
      </c>
      <c r="C1587" s="7">
        <v>154549</v>
      </c>
      <c r="D1587" s="7">
        <v>39118</v>
      </c>
      <c r="E1587" s="7">
        <v>193667</v>
      </c>
      <c r="F1587" s="7">
        <v>46935</v>
      </c>
      <c r="G1587" s="7">
        <v>165089</v>
      </c>
      <c r="H1587" s="25">
        <f>D1587/D1585*100</f>
        <v>100</v>
      </c>
      <c r="I1587" s="25">
        <f>E1587/E1585*100</f>
        <v>100</v>
      </c>
      <c r="J1587" s="8">
        <f>D1587/B1587*100</f>
        <v>73.642199589600708</v>
      </c>
      <c r="K1587" s="8">
        <f>D1587/F1587*100</f>
        <v>83.345051667199328</v>
      </c>
      <c r="L1587" s="8">
        <f>E1587/G1587*100</f>
        <v>117.3106627334347</v>
      </c>
    </row>
    <row r="1588" spans="1:12" s="1" customFormat="1" x14ac:dyDescent="0.2">
      <c r="A1588" s="6" t="s">
        <v>10</v>
      </c>
      <c r="B1588" s="7">
        <v>53119</v>
      </c>
      <c r="C1588" s="7">
        <v>154549</v>
      </c>
      <c r="D1588" s="7">
        <v>39118</v>
      </c>
      <c r="E1588" s="7">
        <v>193667</v>
      </c>
      <c r="F1588" s="7">
        <v>46935</v>
      </c>
      <c r="G1588" s="7">
        <v>165089</v>
      </c>
      <c r="H1588" s="25">
        <f>H1589+H1590</f>
        <v>100</v>
      </c>
      <c r="I1588" s="25">
        <f>I1589+I1590</f>
        <v>99.999999999999986</v>
      </c>
      <c r="J1588" s="8">
        <f>D1588/B1588*100</f>
        <v>73.642199589600708</v>
      </c>
      <c r="K1588" s="8">
        <f>D1588/F1588*100</f>
        <v>83.345051667199328</v>
      </c>
      <c r="L1588" s="8">
        <f>E1588/G1588*100</f>
        <v>117.3106627334347</v>
      </c>
    </row>
    <row r="1589" spans="1:12" s="1" customFormat="1" x14ac:dyDescent="0.2">
      <c r="A1589" s="9" t="s">
        <v>11</v>
      </c>
      <c r="B1589" s="7">
        <v>6119</v>
      </c>
      <c r="C1589" s="7">
        <v>17371</v>
      </c>
      <c r="D1589" s="7">
        <v>6123</v>
      </c>
      <c r="E1589" s="7">
        <v>23494</v>
      </c>
      <c r="F1589" s="7">
        <v>2793</v>
      </c>
      <c r="G1589" s="7">
        <v>8522</v>
      </c>
      <c r="H1589" s="25">
        <f>D1589/D1588*100</f>
        <v>15.652640728053582</v>
      </c>
      <c r="I1589" s="25">
        <f>E1589/E1588*100</f>
        <v>12.131132304419442</v>
      </c>
      <c r="J1589" s="8">
        <f>D1589/B1589*100</f>
        <v>100.06537015852264</v>
      </c>
      <c r="K1589" s="80">
        <f>D1589/F1589</f>
        <v>2.1922663802363052</v>
      </c>
      <c r="L1589" s="80">
        <f>E1589/G1589</f>
        <v>2.7568645857779863</v>
      </c>
    </row>
    <row r="1590" spans="1:12" s="1" customFormat="1" x14ac:dyDescent="0.2">
      <c r="A1590" s="9" t="s">
        <v>12</v>
      </c>
      <c r="B1590" s="7">
        <v>47000</v>
      </c>
      <c r="C1590" s="7">
        <v>137178</v>
      </c>
      <c r="D1590" s="7">
        <v>32995</v>
      </c>
      <c r="E1590" s="7">
        <v>170173</v>
      </c>
      <c r="F1590" s="7">
        <v>44142</v>
      </c>
      <c r="G1590" s="7">
        <v>156567</v>
      </c>
      <c r="H1590" s="25">
        <f>D1590/D1588*100</f>
        <v>84.347359271946416</v>
      </c>
      <c r="I1590" s="25">
        <f>E1590/E1588*100</f>
        <v>87.868867695580548</v>
      </c>
      <c r="J1590" s="8">
        <f>D1590/B1590*100</f>
        <v>70.202127659574458</v>
      </c>
      <c r="K1590" s="8">
        <f>D1590/F1590*100</f>
        <v>74.747406098500292</v>
      </c>
      <c r="L1590" s="8">
        <f>E1590/G1590*100</f>
        <v>108.69020930336532</v>
      </c>
    </row>
    <row r="1591" spans="1:12" s="1" customFormat="1" ht="33.75" x14ac:dyDescent="0.2">
      <c r="A1591" s="3" t="s">
        <v>240</v>
      </c>
      <c r="B1591" s="7"/>
      <c r="C1591" s="7"/>
      <c r="D1591" s="7"/>
      <c r="E1591" s="7"/>
      <c r="F1591" s="7"/>
      <c r="G1591" s="7"/>
      <c r="H1591" s="46"/>
      <c r="I1591" s="46"/>
      <c r="J1591" s="46"/>
      <c r="K1591" s="46"/>
      <c r="L1591" s="46"/>
    </row>
    <row r="1592" spans="1:12" s="1" customFormat="1" x14ac:dyDescent="0.2">
      <c r="A1592" s="6" t="s">
        <v>7</v>
      </c>
      <c r="B1592" s="7">
        <v>2556</v>
      </c>
      <c r="C1592" s="7">
        <v>9023</v>
      </c>
      <c r="D1592" s="7">
        <v>2150</v>
      </c>
      <c r="E1592" s="7">
        <v>11173</v>
      </c>
      <c r="F1592" s="7">
        <v>1533</v>
      </c>
      <c r="G1592" s="7">
        <v>3490</v>
      </c>
      <c r="H1592" s="25">
        <f>H1593+H1594</f>
        <v>100</v>
      </c>
      <c r="I1592" s="25">
        <f>I1593+I1594</f>
        <v>100</v>
      </c>
      <c r="J1592" s="8">
        <f>D1592/B1592*100</f>
        <v>84.115805946791866</v>
      </c>
      <c r="K1592" s="8">
        <f>D1592/F1592*100</f>
        <v>140.24787997390737</v>
      </c>
      <c r="L1592" s="80">
        <f>E1592/G1592</f>
        <v>3.2014326647564468</v>
      </c>
    </row>
    <row r="1593" spans="1:12" s="1" customFormat="1" x14ac:dyDescent="0.2">
      <c r="A1593" s="9" t="s">
        <v>8</v>
      </c>
      <c r="B1593" s="7">
        <v>0</v>
      </c>
      <c r="C1593" s="7">
        <v>0</v>
      </c>
      <c r="D1593" s="7">
        <v>0</v>
      </c>
      <c r="E1593" s="7">
        <v>0</v>
      </c>
      <c r="F1593" s="7">
        <v>0</v>
      </c>
      <c r="G1593" s="7">
        <v>0</v>
      </c>
      <c r="H1593" s="25">
        <f>D1593/D1592*100</f>
        <v>0</v>
      </c>
      <c r="I1593" s="25">
        <f>E1593/E1592*100</f>
        <v>0</v>
      </c>
      <c r="J1593" s="8">
        <v>0</v>
      </c>
      <c r="K1593" s="8">
        <v>0</v>
      </c>
      <c r="L1593" s="8">
        <v>0</v>
      </c>
    </row>
    <row r="1594" spans="1:12" s="1" customFormat="1" x14ac:dyDescent="0.2">
      <c r="A1594" s="9" t="s">
        <v>9</v>
      </c>
      <c r="B1594" s="7">
        <v>2556</v>
      </c>
      <c r="C1594" s="7">
        <v>9023</v>
      </c>
      <c r="D1594" s="7">
        <v>2150</v>
      </c>
      <c r="E1594" s="7">
        <v>11173</v>
      </c>
      <c r="F1594" s="7">
        <v>1533</v>
      </c>
      <c r="G1594" s="7">
        <v>3490</v>
      </c>
      <c r="H1594" s="25">
        <f>D1594/D1592*100</f>
        <v>100</v>
      </c>
      <c r="I1594" s="25">
        <f>E1594/E1592*100</f>
        <v>100</v>
      </c>
      <c r="J1594" s="8">
        <f>D1594/B1594*100</f>
        <v>84.115805946791866</v>
      </c>
      <c r="K1594" s="8">
        <f>D1594/F1594*100</f>
        <v>140.24787997390737</v>
      </c>
      <c r="L1594" s="80">
        <f>E1594/G1594</f>
        <v>3.2014326647564468</v>
      </c>
    </row>
    <row r="1595" spans="1:12" s="1" customFormat="1" x14ac:dyDescent="0.2">
      <c r="A1595" s="6" t="s">
        <v>10</v>
      </c>
      <c r="B1595" s="7">
        <v>2556</v>
      </c>
      <c r="C1595" s="7">
        <v>9023</v>
      </c>
      <c r="D1595" s="7">
        <v>2150</v>
      </c>
      <c r="E1595" s="7">
        <v>11173</v>
      </c>
      <c r="F1595" s="7">
        <v>1533</v>
      </c>
      <c r="G1595" s="7">
        <v>3490</v>
      </c>
      <c r="H1595" s="25">
        <f>H1596+H1597</f>
        <v>100</v>
      </c>
      <c r="I1595" s="25">
        <f>I1596+I1597</f>
        <v>100</v>
      </c>
      <c r="J1595" s="8">
        <f>D1595/B1595*100</f>
        <v>84.115805946791866</v>
      </c>
      <c r="K1595" s="8">
        <f>D1595/F1595*100</f>
        <v>140.24787997390737</v>
      </c>
      <c r="L1595" s="80">
        <f>E1595/G1595</f>
        <v>3.2014326647564468</v>
      </c>
    </row>
    <row r="1596" spans="1:12" s="1" customFormat="1" x14ac:dyDescent="0.2">
      <c r="A1596" s="9" t="s">
        <v>11</v>
      </c>
      <c r="B1596" s="7">
        <v>857</v>
      </c>
      <c r="C1596" s="7">
        <v>2449</v>
      </c>
      <c r="D1596" s="7">
        <v>723</v>
      </c>
      <c r="E1596" s="7">
        <v>3172</v>
      </c>
      <c r="F1596" s="7">
        <v>35</v>
      </c>
      <c r="G1596" s="7">
        <v>697</v>
      </c>
      <c r="H1596" s="25">
        <f>D1596/D1595*100</f>
        <v>33.627906976744185</v>
      </c>
      <c r="I1596" s="25">
        <f>E1596/E1595*100</f>
        <v>28.38986843282914</v>
      </c>
      <c r="J1596" s="8">
        <f>D1596/B1596*100</f>
        <v>84.364060676779459</v>
      </c>
      <c r="K1596" s="10"/>
      <c r="L1596" s="80">
        <f>E1596/G1596</f>
        <v>4.5509325681492108</v>
      </c>
    </row>
    <row r="1597" spans="1:12" s="1" customFormat="1" x14ac:dyDescent="0.2">
      <c r="A1597" s="9" t="s">
        <v>12</v>
      </c>
      <c r="B1597" s="7">
        <v>1699</v>
      </c>
      <c r="C1597" s="7">
        <v>6574</v>
      </c>
      <c r="D1597" s="7">
        <v>1427</v>
      </c>
      <c r="E1597" s="7">
        <v>8001</v>
      </c>
      <c r="F1597" s="7">
        <v>1498</v>
      </c>
      <c r="G1597" s="7">
        <v>2793</v>
      </c>
      <c r="H1597" s="25">
        <f>D1597/D1595*100</f>
        <v>66.372093023255815</v>
      </c>
      <c r="I1597" s="25">
        <f>E1597/E1595*100</f>
        <v>71.610131567170853</v>
      </c>
      <c r="J1597" s="8">
        <f>D1597/B1597*100</f>
        <v>83.990582695703353</v>
      </c>
      <c r="K1597" s="8">
        <f>D1597/F1597*100</f>
        <v>95.260347129506002</v>
      </c>
      <c r="L1597" s="80">
        <f>E1597/G1597</f>
        <v>2.8646616541353382</v>
      </c>
    </row>
    <row r="1598" spans="1:12" s="1" customFormat="1" ht="22.5" x14ac:dyDescent="0.2">
      <c r="A1598" s="3" t="s">
        <v>241</v>
      </c>
      <c r="B1598" s="7"/>
      <c r="C1598" s="7"/>
      <c r="D1598" s="7"/>
      <c r="E1598" s="7"/>
      <c r="F1598" s="7"/>
      <c r="G1598" s="7"/>
      <c r="H1598" s="46"/>
      <c r="I1598" s="46"/>
      <c r="J1598" s="46"/>
      <c r="K1598" s="46"/>
      <c r="L1598" s="46"/>
    </row>
    <row r="1599" spans="1:12" s="1" customFormat="1" x14ac:dyDescent="0.2">
      <c r="A1599" s="6" t="s">
        <v>7</v>
      </c>
      <c r="B1599" s="7">
        <v>97736</v>
      </c>
      <c r="C1599" s="7">
        <v>222651</v>
      </c>
      <c r="D1599" s="7">
        <v>60325</v>
      </c>
      <c r="E1599" s="7">
        <v>282976</v>
      </c>
      <c r="F1599" s="7">
        <v>46471</v>
      </c>
      <c r="G1599" s="7">
        <v>199975</v>
      </c>
      <c r="H1599" s="25">
        <f>H1600+H1601</f>
        <v>100</v>
      </c>
      <c r="I1599" s="25">
        <f>I1600+I1601</f>
        <v>100</v>
      </c>
      <c r="J1599" s="8">
        <f>D1599/B1599*100</f>
        <v>61.722395023328147</v>
      </c>
      <c r="K1599" s="8">
        <f>D1599/F1599*100</f>
        <v>129.81214090508061</v>
      </c>
      <c r="L1599" s="8">
        <f>E1599/G1599*100</f>
        <v>141.50568821102638</v>
      </c>
    </row>
    <row r="1600" spans="1:12" s="1" customFormat="1" x14ac:dyDescent="0.2">
      <c r="A1600" s="9" t="s">
        <v>8</v>
      </c>
      <c r="B1600" s="7">
        <v>0</v>
      </c>
      <c r="C1600" s="7">
        <v>0</v>
      </c>
      <c r="D1600" s="7">
        <v>0</v>
      </c>
      <c r="E1600" s="7">
        <v>0</v>
      </c>
      <c r="F1600" s="7">
        <v>0</v>
      </c>
      <c r="G1600" s="7">
        <v>0</v>
      </c>
      <c r="H1600" s="25">
        <f>D1600/D1599*100</f>
        <v>0</v>
      </c>
      <c r="I1600" s="25">
        <f>E1600/E1599*100</f>
        <v>0</v>
      </c>
      <c r="J1600" s="8">
        <v>0</v>
      </c>
      <c r="K1600" s="8">
        <v>0</v>
      </c>
      <c r="L1600" s="8">
        <v>0</v>
      </c>
    </row>
    <row r="1601" spans="1:12" s="1" customFormat="1" x14ac:dyDescent="0.2">
      <c r="A1601" s="9" t="s">
        <v>9</v>
      </c>
      <c r="B1601" s="7">
        <v>97736</v>
      </c>
      <c r="C1601" s="7">
        <v>222651</v>
      </c>
      <c r="D1601" s="7">
        <v>60325</v>
      </c>
      <c r="E1601" s="7">
        <v>282976</v>
      </c>
      <c r="F1601" s="7">
        <v>46471</v>
      </c>
      <c r="G1601" s="7">
        <v>199975</v>
      </c>
      <c r="H1601" s="25">
        <f>D1601/D1599*100</f>
        <v>100</v>
      </c>
      <c r="I1601" s="25">
        <f>E1601/E1599*100</f>
        <v>100</v>
      </c>
      <c r="J1601" s="8">
        <f>D1601/B1601*100</f>
        <v>61.722395023328147</v>
      </c>
      <c r="K1601" s="8">
        <f>D1601/F1601*100</f>
        <v>129.81214090508061</v>
      </c>
      <c r="L1601" s="8">
        <f>E1601/G1601*100</f>
        <v>141.50568821102638</v>
      </c>
    </row>
    <row r="1602" spans="1:12" s="1" customFormat="1" x14ac:dyDescent="0.2">
      <c r="A1602" s="6" t="s">
        <v>10</v>
      </c>
      <c r="B1602" s="7">
        <v>97736</v>
      </c>
      <c r="C1602" s="7">
        <v>222651</v>
      </c>
      <c r="D1602" s="7">
        <v>60325</v>
      </c>
      <c r="E1602" s="7">
        <v>282976</v>
      </c>
      <c r="F1602" s="7">
        <v>46471</v>
      </c>
      <c r="G1602" s="7">
        <v>199975</v>
      </c>
      <c r="H1602" s="25">
        <f>H1603+H1604</f>
        <v>100</v>
      </c>
      <c r="I1602" s="25">
        <f>I1603+I1604</f>
        <v>100</v>
      </c>
      <c r="J1602" s="8">
        <f>D1602/B1602*100</f>
        <v>61.722395023328147</v>
      </c>
      <c r="K1602" s="8">
        <f>D1602/F1602*100</f>
        <v>129.81214090508061</v>
      </c>
      <c r="L1602" s="8">
        <f>E1602/G1602*100</f>
        <v>141.50568821102638</v>
      </c>
    </row>
    <row r="1603" spans="1:12" s="1" customFormat="1" x14ac:dyDescent="0.2">
      <c r="A1603" s="9" t="s">
        <v>11</v>
      </c>
      <c r="B1603" s="7">
        <v>20821</v>
      </c>
      <c r="C1603" s="7">
        <v>62309</v>
      </c>
      <c r="D1603" s="7">
        <v>17378</v>
      </c>
      <c r="E1603" s="7">
        <v>79687</v>
      </c>
      <c r="F1603" s="7">
        <v>8186</v>
      </c>
      <c r="G1603" s="7">
        <v>31136</v>
      </c>
      <c r="H1603" s="25">
        <f>D1603/D1602*100</f>
        <v>28.807293825113966</v>
      </c>
      <c r="I1603" s="25">
        <f>E1603/E1602*100</f>
        <v>28.160338685966302</v>
      </c>
      <c r="J1603" s="8">
        <f>D1603/B1603*100</f>
        <v>83.463810575860904</v>
      </c>
      <c r="K1603" s="80">
        <f>D1603/F1603</f>
        <v>2.1228927437087712</v>
      </c>
      <c r="L1603" s="80">
        <f>E1603/G1603</f>
        <v>2.5593204008221995</v>
      </c>
    </row>
    <row r="1604" spans="1:12" s="1" customFormat="1" x14ac:dyDescent="0.2">
      <c r="A1604" s="9" t="s">
        <v>12</v>
      </c>
      <c r="B1604" s="7">
        <v>76915</v>
      </c>
      <c r="C1604" s="7">
        <v>160342</v>
      </c>
      <c r="D1604" s="7">
        <v>42947</v>
      </c>
      <c r="E1604" s="7">
        <v>203289</v>
      </c>
      <c r="F1604" s="7">
        <v>38285</v>
      </c>
      <c r="G1604" s="7">
        <v>168839</v>
      </c>
      <c r="H1604" s="25">
        <f>D1604/D1602*100</f>
        <v>71.192706174886027</v>
      </c>
      <c r="I1604" s="25">
        <f>E1604/E1602*100</f>
        <v>71.839661314033691</v>
      </c>
      <c r="J1604" s="8">
        <f>D1604/B1604*100</f>
        <v>55.836962881102515</v>
      </c>
      <c r="K1604" s="8">
        <f>D1604/F1604*100</f>
        <v>112.17709285621001</v>
      </c>
      <c r="L1604" s="8">
        <f>E1604/G1604*100</f>
        <v>120.40405356582306</v>
      </c>
    </row>
    <row r="1605" spans="1:12" s="1" customFormat="1" ht="22.5" x14ac:dyDescent="0.2">
      <c r="A1605" s="3" t="s">
        <v>242</v>
      </c>
      <c r="B1605" s="7"/>
      <c r="C1605" s="7"/>
      <c r="D1605" s="7"/>
      <c r="E1605" s="7"/>
      <c r="F1605" s="7"/>
      <c r="G1605" s="7"/>
      <c r="H1605" s="46"/>
      <c r="I1605" s="46"/>
      <c r="J1605" s="46"/>
      <c r="K1605" s="46"/>
      <c r="L1605" s="46"/>
    </row>
    <row r="1606" spans="1:12" s="1" customFormat="1" x14ac:dyDescent="0.2">
      <c r="A1606" s="6" t="s">
        <v>7</v>
      </c>
      <c r="B1606" s="7">
        <v>567467</v>
      </c>
      <c r="C1606" s="7">
        <v>910897</v>
      </c>
      <c r="D1606" s="7">
        <v>391552</v>
      </c>
      <c r="E1606" s="7">
        <v>1302449</v>
      </c>
      <c r="F1606" s="7">
        <v>217189</v>
      </c>
      <c r="G1606" s="7">
        <v>514317</v>
      </c>
      <c r="H1606" s="25">
        <f>H1607+H1608</f>
        <v>100</v>
      </c>
      <c r="I1606" s="25">
        <f>I1607+I1608</f>
        <v>100</v>
      </c>
      <c r="J1606" s="8">
        <f>D1606/B1606*100</f>
        <v>68.999959469008772</v>
      </c>
      <c r="K1606" s="8">
        <f>D1606/F1606*100</f>
        <v>180.28169014084509</v>
      </c>
      <c r="L1606" s="80">
        <f>E1606/G1606</f>
        <v>2.532385668760706</v>
      </c>
    </row>
    <row r="1607" spans="1:12" s="1" customFormat="1" x14ac:dyDescent="0.2">
      <c r="A1607" s="9" t="s">
        <v>8</v>
      </c>
      <c r="B1607" s="7">
        <v>0</v>
      </c>
      <c r="C1607" s="7">
        <v>0</v>
      </c>
      <c r="D1607" s="7">
        <v>0</v>
      </c>
      <c r="E1607" s="7">
        <v>0</v>
      </c>
      <c r="F1607" s="7">
        <v>0</v>
      </c>
      <c r="G1607" s="7">
        <v>0</v>
      </c>
      <c r="H1607" s="25">
        <f>D1607/D1606*100</f>
        <v>0</v>
      </c>
      <c r="I1607" s="25">
        <f>E1607/E1606*100</f>
        <v>0</v>
      </c>
      <c r="J1607" s="8">
        <v>0</v>
      </c>
      <c r="K1607" s="8">
        <v>0</v>
      </c>
      <c r="L1607" s="8">
        <v>0</v>
      </c>
    </row>
    <row r="1608" spans="1:12" s="1" customFormat="1" x14ac:dyDescent="0.2">
      <c r="A1608" s="9" t="s">
        <v>9</v>
      </c>
      <c r="B1608" s="7">
        <v>567467</v>
      </c>
      <c r="C1608" s="7">
        <v>910897</v>
      </c>
      <c r="D1608" s="7">
        <v>391552</v>
      </c>
      <c r="E1608" s="7">
        <v>1302449</v>
      </c>
      <c r="F1608" s="7">
        <v>217189</v>
      </c>
      <c r="G1608" s="7">
        <v>514317</v>
      </c>
      <c r="H1608" s="25">
        <f>D1608/D1606*100</f>
        <v>100</v>
      </c>
      <c r="I1608" s="25">
        <f>E1608/E1606*100</f>
        <v>100</v>
      </c>
      <c r="J1608" s="8">
        <f>D1608/B1608*100</f>
        <v>68.999959469008772</v>
      </c>
      <c r="K1608" s="8">
        <f>D1608/F1608*100</f>
        <v>180.28169014084509</v>
      </c>
      <c r="L1608" s="80">
        <f>E1608/G1608</f>
        <v>2.532385668760706</v>
      </c>
    </row>
    <row r="1609" spans="1:12" s="1" customFormat="1" x14ac:dyDescent="0.2">
      <c r="A1609" s="6" t="s">
        <v>10</v>
      </c>
      <c r="B1609" s="7">
        <v>567467</v>
      </c>
      <c r="C1609" s="7">
        <v>910897</v>
      </c>
      <c r="D1609" s="7">
        <v>391552</v>
      </c>
      <c r="E1609" s="7">
        <v>1302449</v>
      </c>
      <c r="F1609" s="7">
        <v>217189</v>
      </c>
      <c r="G1609" s="7">
        <v>514317</v>
      </c>
      <c r="H1609" s="25">
        <f>H1610+H1611</f>
        <v>100.00000000000001</v>
      </c>
      <c r="I1609" s="25">
        <f>I1610+I1611</f>
        <v>100</v>
      </c>
      <c r="J1609" s="8">
        <f>D1609/B1609*100</f>
        <v>68.999959469008772</v>
      </c>
      <c r="K1609" s="8">
        <f>D1609/F1609*100</f>
        <v>180.28169014084509</v>
      </c>
      <c r="L1609" s="80">
        <f>E1609/G1609</f>
        <v>2.532385668760706</v>
      </c>
    </row>
    <row r="1610" spans="1:12" s="1" customFormat="1" x14ac:dyDescent="0.2">
      <c r="A1610" s="9" t="s">
        <v>11</v>
      </c>
      <c r="B1610" s="7">
        <v>607</v>
      </c>
      <c r="C1610" s="7">
        <v>1013</v>
      </c>
      <c r="D1610" s="7">
        <v>501</v>
      </c>
      <c r="E1610" s="7">
        <v>1514</v>
      </c>
      <c r="F1610" s="7">
        <v>103</v>
      </c>
      <c r="G1610" s="7">
        <v>751</v>
      </c>
      <c r="H1610" s="25">
        <f>D1610/D1609*100</f>
        <v>0.12795235371036287</v>
      </c>
      <c r="I1610" s="25">
        <f>E1610/E1609*100</f>
        <v>0.11624255537069014</v>
      </c>
      <c r="J1610" s="8">
        <f>D1610/B1610*100</f>
        <v>82.53706754530478</v>
      </c>
      <c r="K1610" s="80">
        <f>D1610/F1610</f>
        <v>4.8640776699029127</v>
      </c>
      <c r="L1610" s="80">
        <f>E1610/G1610</f>
        <v>2.0159786950732359</v>
      </c>
    </row>
    <row r="1611" spans="1:12" s="1" customFormat="1" x14ac:dyDescent="0.2">
      <c r="A1611" s="9" t="s">
        <v>12</v>
      </c>
      <c r="B1611" s="7">
        <v>566860</v>
      </c>
      <c r="C1611" s="7">
        <v>909884</v>
      </c>
      <c r="D1611" s="7">
        <v>391051</v>
      </c>
      <c r="E1611" s="7">
        <v>1300935</v>
      </c>
      <c r="F1611" s="7">
        <v>217086</v>
      </c>
      <c r="G1611" s="7">
        <v>513566</v>
      </c>
      <c r="H1611" s="25">
        <f>D1611/D1609*100</f>
        <v>99.872047646289644</v>
      </c>
      <c r="I1611" s="25">
        <f>E1611/E1609*100</f>
        <v>99.88375744462931</v>
      </c>
      <c r="J1611" s="8">
        <f>D1611/B1611*100</f>
        <v>68.985463782944649</v>
      </c>
      <c r="K1611" s="8">
        <f>D1611/F1611*100</f>
        <v>180.1364436214219</v>
      </c>
      <c r="L1611" s="80">
        <f>E1611/G1611</f>
        <v>2.5331408231853354</v>
      </c>
    </row>
    <row r="1612" spans="1:12" s="1" customFormat="1" ht="22.5" x14ac:dyDescent="0.2">
      <c r="A1612" s="3" t="s">
        <v>243</v>
      </c>
      <c r="B1612" s="7"/>
      <c r="C1612" s="7"/>
      <c r="D1612" s="7"/>
      <c r="E1612" s="7"/>
      <c r="F1612" s="7"/>
      <c r="G1612" s="7"/>
      <c r="H1612" s="46"/>
      <c r="I1612" s="46"/>
      <c r="J1612" s="46"/>
      <c r="K1612" s="46"/>
      <c r="L1612" s="46"/>
    </row>
    <row r="1613" spans="1:12" s="1" customFormat="1" x14ac:dyDescent="0.2">
      <c r="A1613" s="6" t="s">
        <v>7</v>
      </c>
      <c r="B1613" s="7">
        <v>485624</v>
      </c>
      <c r="C1613" s="7">
        <v>881637</v>
      </c>
      <c r="D1613" s="7">
        <v>315208</v>
      </c>
      <c r="E1613" s="7">
        <v>1196845</v>
      </c>
      <c r="F1613" s="7">
        <v>160955</v>
      </c>
      <c r="G1613" s="7">
        <v>548376</v>
      </c>
      <c r="H1613" s="25">
        <f>H1614+H1615</f>
        <v>100</v>
      </c>
      <c r="I1613" s="25">
        <f>I1614+I1615</f>
        <v>100</v>
      </c>
      <c r="J1613" s="8">
        <f>D1613/B1613*100</f>
        <v>64.907829926033315</v>
      </c>
      <c r="K1613" s="8">
        <f>D1613/F1613*100</f>
        <v>195.83610325867477</v>
      </c>
      <c r="L1613" s="80">
        <f>E1613/G1613</f>
        <v>2.1825262228835691</v>
      </c>
    </row>
    <row r="1614" spans="1:12" s="1" customFormat="1" x14ac:dyDescent="0.2">
      <c r="A1614" s="9" t="s">
        <v>8</v>
      </c>
      <c r="B1614" s="7">
        <v>0</v>
      </c>
      <c r="C1614" s="7">
        <v>0</v>
      </c>
      <c r="D1614" s="7">
        <v>0</v>
      </c>
      <c r="E1614" s="7">
        <v>0</v>
      </c>
      <c r="F1614" s="7">
        <v>0</v>
      </c>
      <c r="G1614" s="7">
        <v>0</v>
      </c>
      <c r="H1614" s="25">
        <f>D1614/D1613*100</f>
        <v>0</v>
      </c>
      <c r="I1614" s="25">
        <f>E1614/E1613*100</f>
        <v>0</v>
      </c>
      <c r="J1614" s="8">
        <v>0</v>
      </c>
      <c r="K1614" s="8">
        <v>0</v>
      </c>
      <c r="L1614" s="8">
        <v>0</v>
      </c>
    </row>
    <row r="1615" spans="1:12" s="1" customFormat="1" x14ac:dyDescent="0.2">
      <c r="A1615" s="9" t="s">
        <v>9</v>
      </c>
      <c r="B1615" s="7">
        <v>485624</v>
      </c>
      <c r="C1615" s="7">
        <v>881637</v>
      </c>
      <c r="D1615" s="7">
        <v>315208</v>
      </c>
      <c r="E1615" s="7">
        <v>1196845</v>
      </c>
      <c r="F1615" s="7">
        <v>160955</v>
      </c>
      <c r="G1615" s="7">
        <v>548376</v>
      </c>
      <c r="H1615" s="25">
        <f>D1615/D1613*100</f>
        <v>100</v>
      </c>
      <c r="I1615" s="25">
        <f>E1615/E1613*100</f>
        <v>100</v>
      </c>
      <c r="J1615" s="8">
        <f>D1615/B1615*100</f>
        <v>64.907829926033315</v>
      </c>
      <c r="K1615" s="8">
        <f>D1615/F1615*100</f>
        <v>195.83610325867477</v>
      </c>
      <c r="L1615" s="80">
        <f>E1615/G1615</f>
        <v>2.1825262228835691</v>
      </c>
    </row>
    <row r="1616" spans="1:12" s="1" customFormat="1" x14ac:dyDescent="0.2">
      <c r="A1616" s="6" t="s">
        <v>10</v>
      </c>
      <c r="B1616" s="7">
        <v>485624</v>
      </c>
      <c r="C1616" s="7">
        <v>881637</v>
      </c>
      <c r="D1616" s="7">
        <v>315208</v>
      </c>
      <c r="E1616" s="7">
        <v>1196845</v>
      </c>
      <c r="F1616" s="7">
        <v>160955</v>
      </c>
      <c r="G1616" s="7">
        <v>548376</v>
      </c>
      <c r="H1616" s="25">
        <f>H1617+H1618</f>
        <v>100</v>
      </c>
      <c r="I1616" s="25">
        <f>I1617+I1618</f>
        <v>100</v>
      </c>
      <c r="J1616" s="8">
        <f>D1616/B1616*100</f>
        <v>64.907829926033315</v>
      </c>
      <c r="K1616" s="8">
        <f>D1616/F1616*100</f>
        <v>195.83610325867477</v>
      </c>
      <c r="L1616" s="80">
        <f>E1616/G1616</f>
        <v>2.1825262228835691</v>
      </c>
    </row>
    <row r="1617" spans="1:12" s="1" customFormat="1" x14ac:dyDescent="0.2">
      <c r="A1617" s="9" t="s">
        <v>11</v>
      </c>
      <c r="B1617" s="7">
        <v>13259</v>
      </c>
      <c r="C1617" s="7">
        <v>41409</v>
      </c>
      <c r="D1617" s="7">
        <v>8183</v>
      </c>
      <c r="E1617" s="7">
        <v>49592</v>
      </c>
      <c r="F1617" s="7">
        <v>1877</v>
      </c>
      <c r="G1617" s="7">
        <v>42410.7</v>
      </c>
      <c r="H1617" s="25">
        <f>D1617/D1616*100</f>
        <v>2.5960635516865054</v>
      </c>
      <c r="I1617" s="25">
        <f>E1617/E1616*100</f>
        <v>4.1435607785469291</v>
      </c>
      <c r="J1617" s="8">
        <f>D1617/B1617*100</f>
        <v>61.716569877064629</v>
      </c>
      <c r="K1617" s="80">
        <f>D1617/F1617</f>
        <v>4.359616409163559</v>
      </c>
      <c r="L1617" s="8">
        <f>E1617/G1617*100</f>
        <v>116.93275517734911</v>
      </c>
    </row>
    <row r="1618" spans="1:12" s="1" customFormat="1" x14ac:dyDescent="0.2">
      <c r="A1618" s="9" t="s">
        <v>12</v>
      </c>
      <c r="B1618" s="7">
        <v>472365</v>
      </c>
      <c r="C1618" s="7">
        <v>840228</v>
      </c>
      <c r="D1618" s="7">
        <v>307025</v>
      </c>
      <c r="E1618" s="7">
        <v>1147253</v>
      </c>
      <c r="F1618" s="7">
        <v>159078</v>
      </c>
      <c r="G1618" s="7">
        <v>505965.3</v>
      </c>
      <c r="H1618" s="25">
        <f>D1618/D1616*100</f>
        <v>97.403936448313502</v>
      </c>
      <c r="I1618" s="25">
        <f>E1618/E1616*100</f>
        <v>95.856439221453073</v>
      </c>
      <c r="J1618" s="8">
        <f>D1618/B1618*100</f>
        <v>64.997406666454964</v>
      </c>
      <c r="K1618" s="8">
        <f>D1618/F1618*100</f>
        <v>193.0028036560681</v>
      </c>
      <c r="L1618" s="80">
        <f>E1618/G1618</f>
        <v>2.2674539143296983</v>
      </c>
    </row>
    <row r="1619" spans="1:12" s="1" customFormat="1" x14ac:dyDescent="0.2">
      <c r="A1619" s="3" t="s">
        <v>244</v>
      </c>
      <c r="B1619" s="7"/>
      <c r="C1619" s="7"/>
      <c r="D1619" s="7"/>
      <c r="E1619" s="7"/>
      <c r="F1619" s="7"/>
      <c r="G1619" s="7"/>
      <c r="H1619" s="46"/>
      <c r="I1619" s="46"/>
      <c r="J1619" s="46"/>
      <c r="K1619" s="46"/>
      <c r="L1619" s="46"/>
    </row>
    <row r="1620" spans="1:12" s="1" customFormat="1" x14ac:dyDescent="0.2">
      <c r="A1620" s="6" t="s">
        <v>7</v>
      </c>
      <c r="B1620" s="7">
        <v>70747</v>
      </c>
      <c r="C1620" s="7">
        <v>161318</v>
      </c>
      <c r="D1620" s="7">
        <v>41608</v>
      </c>
      <c r="E1620" s="7">
        <v>202926</v>
      </c>
      <c r="F1620" s="7">
        <v>21134</v>
      </c>
      <c r="G1620" s="7">
        <v>110704</v>
      </c>
      <c r="H1620" s="25">
        <f>H1621+H1622</f>
        <v>100</v>
      </c>
      <c r="I1620" s="25">
        <f>I1621+I1622</f>
        <v>100</v>
      </c>
      <c r="J1620" s="8">
        <f>D1620/B1620*100</f>
        <v>58.812387804429868</v>
      </c>
      <c r="K1620" s="8">
        <f>D1620/F1620*100</f>
        <v>196.87707012397084</v>
      </c>
      <c r="L1620" s="8">
        <f>E1620/G1620*100</f>
        <v>183.30502962855903</v>
      </c>
    </row>
    <row r="1621" spans="1:12" s="1" customFormat="1" x14ac:dyDescent="0.2">
      <c r="A1621" s="9" t="s">
        <v>8</v>
      </c>
      <c r="B1621" s="7">
        <v>0</v>
      </c>
      <c r="C1621" s="7">
        <v>0</v>
      </c>
      <c r="D1621" s="7">
        <v>0</v>
      </c>
      <c r="E1621" s="7">
        <v>0</v>
      </c>
      <c r="F1621" s="7">
        <v>0</v>
      </c>
      <c r="G1621" s="7">
        <v>0</v>
      </c>
      <c r="H1621" s="25">
        <f>D1621/D1620*100</f>
        <v>0</v>
      </c>
      <c r="I1621" s="25">
        <f>E1621/E1620*100</f>
        <v>0</v>
      </c>
      <c r="J1621" s="8">
        <v>0</v>
      </c>
      <c r="K1621" s="8">
        <v>0</v>
      </c>
      <c r="L1621" s="8">
        <v>0</v>
      </c>
    </row>
    <row r="1622" spans="1:12" s="1" customFormat="1" x14ac:dyDescent="0.2">
      <c r="A1622" s="9" t="s">
        <v>9</v>
      </c>
      <c r="B1622" s="7">
        <v>70747</v>
      </c>
      <c r="C1622" s="7">
        <v>161318</v>
      </c>
      <c r="D1622" s="7">
        <v>41608</v>
      </c>
      <c r="E1622" s="7">
        <v>202926</v>
      </c>
      <c r="F1622" s="7">
        <v>21134</v>
      </c>
      <c r="G1622" s="7">
        <v>110704</v>
      </c>
      <c r="H1622" s="25">
        <f>D1622/D1620*100</f>
        <v>100</v>
      </c>
      <c r="I1622" s="25">
        <f>E1622/E1620*100</f>
        <v>100</v>
      </c>
      <c r="J1622" s="8">
        <f>D1622/B1622*100</f>
        <v>58.812387804429868</v>
      </c>
      <c r="K1622" s="8">
        <f>D1622/F1622*100</f>
        <v>196.87707012397084</v>
      </c>
      <c r="L1622" s="8">
        <f>E1622/G1622*100</f>
        <v>183.30502962855903</v>
      </c>
    </row>
    <row r="1623" spans="1:12" s="1" customFormat="1" x14ac:dyDescent="0.2">
      <c r="A1623" s="6" t="s">
        <v>10</v>
      </c>
      <c r="B1623" s="7">
        <v>70747</v>
      </c>
      <c r="C1623" s="7">
        <v>161318</v>
      </c>
      <c r="D1623" s="7">
        <v>41608</v>
      </c>
      <c r="E1623" s="7">
        <v>202926</v>
      </c>
      <c r="F1623" s="7">
        <v>21134</v>
      </c>
      <c r="G1623" s="7">
        <v>110704</v>
      </c>
      <c r="H1623" s="25">
        <f>H1624+H1625</f>
        <v>99.999999999999986</v>
      </c>
      <c r="I1623" s="25">
        <f>I1624+I1625</f>
        <v>100.00000000000001</v>
      </c>
      <c r="J1623" s="8">
        <f>D1623/B1623*100</f>
        <v>58.812387804429868</v>
      </c>
      <c r="K1623" s="8">
        <f>D1623/F1623*100</f>
        <v>196.87707012397084</v>
      </c>
      <c r="L1623" s="8">
        <f>E1623/G1623*100</f>
        <v>183.30502962855903</v>
      </c>
    </row>
    <row r="1624" spans="1:12" s="1" customFormat="1" x14ac:dyDescent="0.2">
      <c r="A1624" s="9" t="s">
        <v>11</v>
      </c>
      <c r="B1624" s="7">
        <v>4271</v>
      </c>
      <c r="C1624" s="7">
        <v>10032</v>
      </c>
      <c r="D1624" s="7">
        <v>2570</v>
      </c>
      <c r="E1624" s="7">
        <v>12602</v>
      </c>
      <c r="F1624" s="7">
        <v>421</v>
      </c>
      <c r="G1624" s="7">
        <v>1733</v>
      </c>
      <c r="H1624" s="25">
        <f>D1624/D1623*100</f>
        <v>6.1766967890790232</v>
      </c>
      <c r="I1624" s="25">
        <f>E1624/E1623*100</f>
        <v>6.210145570306417</v>
      </c>
      <c r="J1624" s="8">
        <f>D1624/B1624*100</f>
        <v>60.173261531257317</v>
      </c>
      <c r="K1624" s="10"/>
      <c r="L1624" s="10"/>
    </row>
    <row r="1625" spans="1:12" s="1" customFormat="1" x14ac:dyDescent="0.2">
      <c r="A1625" s="9" t="s">
        <v>12</v>
      </c>
      <c r="B1625" s="7">
        <v>66476</v>
      </c>
      <c r="C1625" s="7">
        <v>151286</v>
      </c>
      <c r="D1625" s="7">
        <v>39038</v>
      </c>
      <c r="E1625" s="7">
        <v>190324</v>
      </c>
      <c r="F1625" s="7">
        <v>20713</v>
      </c>
      <c r="G1625" s="7">
        <v>108971</v>
      </c>
      <c r="H1625" s="25">
        <f>D1625/D1623*100</f>
        <v>93.823303210920969</v>
      </c>
      <c r="I1625" s="25">
        <f>E1625/E1623*100</f>
        <v>93.789854429693591</v>
      </c>
      <c r="J1625" s="8">
        <f>D1625/B1625*100</f>
        <v>58.724953366628561</v>
      </c>
      <c r="K1625" s="8">
        <f>D1625/F1625*100</f>
        <v>188.47100854535799</v>
      </c>
      <c r="L1625" s="8">
        <f>E1625/G1625*100</f>
        <v>174.65564232685759</v>
      </c>
    </row>
    <row r="1626" spans="1:12" s="1" customFormat="1" x14ac:dyDescent="0.2">
      <c r="A1626" s="3" t="s">
        <v>245</v>
      </c>
      <c r="B1626" s="7"/>
      <c r="C1626" s="7"/>
      <c r="D1626" s="7"/>
      <c r="E1626" s="7"/>
      <c r="F1626" s="7"/>
      <c r="G1626" s="7"/>
      <c r="H1626" s="46"/>
      <c r="I1626" s="46"/>
      <c r="J1626" s="46"/>
      <c r="K1626" s="46"/>
      <c r="L1626" s="46"/>
    </row>
    <row r="1627" spans="1:12" s="1" customFormat="1" x14ac:dyDescent="0.2">
      <c r="A1627" s="6" t="s">
        <v>7</v>
      </c>
      <c r="B1627" s="7">
        <v>242758</v>
      </c>
      <c r="C1627" s="7">
        <v>459752</v>
      </c>
      <c r="D1627" s="7">
        <v>192770</v>
      </c>
      <c r="E1627" s="7">
        <v>652522</v>
      </c>
      <c r="F1627" s="7">
        <v>89223</v>
      </c>
      <c r="G1627" s="7">
        <v>271767</v>
      </c>
      <c r="H1627" s="25">
        <f>H1628+H1629</f>
        <v>100</v>
      </c>
      <c r="I1627" s="25">
        <f>I1628+I1629</f>
        <v>100</v>
      </c>
      <c r="J1627" s="8">
        <f>D1627/B1627*100</f>
        <v>79.408299623493349</v>
      </c>
      <c r="K1627" s="80">
        <f>D1627/F1627</f>
        <v>2.1605415643948311</v>
      </c>
      <c r="L1627" s="80">
        <f>E1627/G1627</f>
        <v>2.4010347098801548</v>
      </c>
    </row>
    <row r="1628" spans="1:12" s="1" customFormat="1" x14ac:dyDescent="0.2">
      <c r="A1628" s="9" t="s">
        <v>8</v>
      </c>
      <c r="B1628" s="7">
        <v>0</v>
      </c>
      <c r="C1628" s="7">
        <v>0</v>
      </c>
      <c r="D1628" s="7">
        <v>0</v>
      </c>
      <c r="E1628" s="7">
        <v>0</v>
      </c>
      <c r="F1628" s="7">
        <v>0</v>
      </c>
      <c r="G1628" s="7">
        <v>0</v>
      </c>
      <c r="H1628" s="25">
        <f>D1628/D1627*100</f>
        <v>0</v>
      </c>
      <c r="I1628" s="25">
        <f>E1628/E1627*100</f>
        <v>0</v>
      </c>
      <c r="J1628" s="8">
        <v>0</v>
      </c>
      <c r="K1628" s="8">
        <v>0</v>
      </c>
      <c r="L1628" s="8">
        <v>0</v>
      </c>
    </row>
    <row r="1629" spans="1:12" s="1" customFormat="1" x14ac:dyDescent="0.2">
      <c r="A1629" s="9" t="s">
        <v>9</v>
      </c>
      <c r="B1629" s="7">
        <v>242758</v>
      </c>
      <c r="C1629" s="7">
        <v>459752</v>
      </c>
      <c r="D1629" s="7">
        <v>192770</v>
      </c>
      <c r="E1629" s="7">
        <v>652522</v>
      </c>
      <c r="F1629" s="7">
        <v>89223</v>
      </c>
      <c r="G1629" s="7">
        <v>271767</v>
      </c>
      <c r="H1629" s="25">
        <f>D1629/D1627*100</f>
        <v>100</v>
      </c>
      <c r="I1629" s="25">
        <f>E1629/E1627*100</f>
        <v>100</v>
      </c>
      <c r="J1629" s="8">
        <f>D1629/B1629*100</f>
        <v>79.408299623493349</v>
      </c>
      <c r="K1629" s="80">
        <f t="shared" ref="K1629:L1632" si="298">D1629/F1629</f>
        <v>2.1605415643948311</v>
      </c>
      <c r="L1629" s="80">
        <f t="shared" si="298"/>
        <v>2.4010347098801548</v>
      </c>
    </row>
    <row r="1630" spans="1:12" s="1" customFormat="1" x14ac:dyDescent="0.2">
      <c r="A1630" s="6" t="s">
        <v>10</v>
      </c>
      <c r="B1630" s="7">
        <v>242758</v>
      </c>
      <c r="C1630" s="7">
        <v>459752</v>
      </c>
      <c r="D1630" s="7">
        <v>192770</v>
      </c>
      <c r="E1630" s="7">
        <v>652522</v>
      </c>
      <c r="F1630" s="7">
        <v>89223</v>
      </c>
      <c r="G1630" s="7">
        <v>271767</v>
      </c>
      <c r="H1630" s="25">
        <f>H1631+H1632</f>
        <v>100</v>
      </c>
      <c r="I1630" s="25">
        <f>I1631+I1632</f>
        <v>100</v>
      </c>
      <c r="J1630" s="8">
        <f>D1630/B1630*100</f>
        <v>79.408299623493349</v>
      </c>
      <c r="K1630" s="80">
        <f t="shared" si="298"/>
        <v>2.1605415643948311</v>
      </c>
      <c r="L1630" s="80">
        <f t="shared" si="298"/>
        <v>2.4010347098801548</v>
      </c>
    </row>
    <row r="1631" spans="1:12" s="1" customFormat="1" x14ac:dyDescent="0.2">
      <c r="A1631" s="9" t="s">
        <v>11</v>
      </c>
      <c r="B1631" s="7">
        <v>5248</v>
      </c>
      <c r="C1631" s="7">
        <v>24726</v>
      </c>
      <c r="D1631" s="7">
        <v>4370</v>
      </c>
      <c r="E1631" s="7">
        <v>29096</v>
      </c>
      <c r="F1631" s="7">
        <v>1040</v>
      </c>
      <c r="G1631" s="7">
        <v>6507.7</v>
      </c>
      <c r="H1631" s="25">
        <f>D1631/D1630*100</f>
        <v>2.2669502515951652</v>
      </c>
      <c r="I1631" s="25">
        <f>E1631/E1630*100</f>
        <v>4.4590067461326974</v>
      </c>
      <c r="J1631" s="8">
        <f>D1631/B1631*100</f>
        <v>83.269817073170728</v>
      </c>
      <c r="K1631" s="80">
        <f t="shared" si="298"/>
        <v>4.2019230769230766</v>
      </c>
      <c r="L1631" s="80">
        <f t="shared" si="298"/>
        <v>4.471011263580067</v>
      </c>
    </row>
    <row r="1632" spans="1:12" s="1" customFormat="1" x14ac:dyDescent="0.2">
      <c r="A1632" s="9" t="s">
        <v>12</v>
      </c>
      <c r="B1632" s="7">
        <v>237510</v>
      </c>
      <c r="C1632" s="7">
        <v>435026</v>
      </c>
      <c r="D1632" s="7">
        <v>188400</v>
      </c>
      <c r="E1632" s="7">
        <v>623426</v>
      </c>
      <c r="F1632" s="7">
        <v>88183</v>
      </c>
      <c r="G1632" s="7">
        <v>265259.3</v>
      </c>
      <c r="H1632" s="25">
        <f>D1632/D1630*100</f>
        <v>97.733049748404838</v>
      </c>
      <c r="I1632" s="25">
        <f>E1632/E1630*100</f>
        <v>95.540993253867299</v>
      </c>
      <c r="J1632" s="8">
        <f>D1632/B1632*100</f>
        <v>79.322975874700006</v>
      </c>
      <c r="K1632" s="80">
        <f t="shared" si="298"/>
        <v>2.1364662123084948</v>
      </c>
      <c r="L1632" s="80">
        <f t="shared" si="298"/>
        <v>2.3502512447254444</v>
      </c>
    </row>
    <row r="1633" spans="1:12" s="1" customFormat="1" ht="22.5" x14ac:dyDescent="0.2">
      <c r="A1633" s="3" t="s">
        <v>246</v>
      </c>
      <c r="B1633" s="7"/>
      <c r="C1633" s="7"/>
      <c r="D1633" s="7"/>
      <c r="E1633" s="7"/>
      <c r="F1633" s="7"/>
      <c r="G1633" s="7"/>
      <c r="H1633" s="46"/>
      <c r="I1633" s="46"/>
      <c r="J1633" s="46"/>
      <c r="K1633" s="46"/>
      <c r="L1633" s="46"/>
    </row>
    <row r="1634" spans="1:12" s="1" customFormat="1" x14ac:dyDescent="0.2">
      <c r="A1634" s="6" t="s">
        <v>7</v>
      </c>
      <c r="B1634" s="7">
        <v>2810.3330000000001</v>
      </c>
      <c r="C1634" s="7">
        <v>6786.6670000000004</v>
      </c>
      <c r="D1634" s="7">
        <v>1211.3330000000001</v>
      </c>
      <c r="E1634" s="7">
        <v>7998</v>
      </c>
      <c r="F1634" s="7">
        <v>737</v>
      </c>
      <c r="G1634" s="7">
        <v>18392</v>
      </c>
      <c r="H1634" s="25">
        <f>H1635+H1636</f>
        <v>100</v>
      </c>
      <c r="I1634" s="25">
        <f>I1635+I1636</f>
        <v>100</v>
      </c>
      <c r="J1634" s="8">
        <f t="shared" ref="J1634:J1639" si="299">D1634/B1634*100</f>
        <v>43.102828027852929</v>
      </c>
      <c r="K1634" s="8">
        <f>D1634/F1634*100</f>
        <v>164.35997286295796</v>
      </c>
      <c r="L1634" s="8">
        <f>E1634/G1634*100</f>
        <v>43.48629839060461</v>
      </c>
    </row>
    <row r="1635" spans="1:12" s="1" customFormat="1" x14ac:dyDescent="0.2">
      <c r="A1635" s="9" t="s">
        <v>8</v>
      </c>
      <c r="B1635" s="7">
        <v>1.333</v>
      </c>
      <c r="C1635" s="7">
        <v>2.6669999999999998</v>
      </c>
      <c r="D1635" s="7">
        <v>1.333</v>
      </c>
      <c r="E1635" s="7">
        <v>4</v>
      </c>
      <c r="F1635" s="7">
        <v>0</v>
      </c>
      <c r="G1635" s="7">
        <v>0</v>
      </c>
      <c r="H1635" s="25">
        <f>D1635/D1634*100</f>
        <v>0.11004405890040145</v>
      </c>
      <c r="I1635" s="25">
        <f>E1635/E1634*100</f>
        <v>5.0012503125781448E-2</v>
      </c>
      <c r="J1635" s="8">
        <f t="shared" si="299"/>
        <v>100</v>
      </c>
      <c r="K1635" s="8">
        <v>0</v>
      </c>
      <c r="L1635" s="8">
        <v>0</v>
      </c>
    </row>
    <row r="1636" spans="1:12" s="1" customFormat="1" x14ac:dyDescent="0.2">
      <c r="A1636" s="9" t="s">
        <v>9</v>
      </c>
      <c r="B1636" s="7">
        <v>2809</v>
      </c>
      <c r="C1636" s="7">
        <v>6784</v>
      </c>
      <c r="D1636" s="7">
        <v>1210</v>
      </c>
      <c r="E1636" s="7">
        <v>7994</v>
      </c>
      <c r="F1636" s="7">
        <v>737</v>
      </c>
      <c r="G1636" s="7">
        <v>18392</v>
      </c>
      <c r="H1636" s="25">
        <f>D1636/D1634*100</f>
        <v>99.889955941099601</v>
      </c>
      <c r="I1636" s="25">
        <f>E1636/E1634*100</f>
        <v>99.949987496874215</v>
      </c>
      <c r="J1636" s="8">
        <f t="shared" si="299"/>
        <v>43.07582769668921</v>
      </c>
      <c r="K1636" s="8">
        <f t="shared" ref="K1636:L1639" si="300">D1636/F1636*100</f>
        <v>164.17910447761196</v>
      </c>
      <c r="L1636" s="8">
        <f t="shared" si="300"/>
        <v>43.464549804262724</v>
      </c>
    </row>
    <row r="1637" spans="1:12" s="1" customFormat="1" x14ac:dyDescent="0.2">
      <c r="A1637" s="6" t="s">
        <v>10</v>
      </c>
      <c r="B1637" s="7">
        <v>2810.3330000000001</v>
      </c>
      <c r="C1637" s="7">
        <v>6786.6670000000004</v>
      </c>
      <c r="D1637" s="7">
        <v>1211.3330000000001</v>
      </c>
      <c r="E1637" s="7">
        <v>7998</v>
      </c>
      <c r="F1637" s="7">
        <v>737</v>
      </c>
      <c r="G1637" s="7">
        <v>18392</v>
      </c>
      <c r="H1637" s="25">
        <f>H1638+H1639</f>
        <v>100</v>
      </c>
      <c r="I1637" s="25">
        <f>I1638+I1639</f>
        <v>100</v>
      </c>
      <c r="J1637" s="8">
        <f t="shared" si="299"/>
        <v>43.102828027852929</v>
      </c>
      <c r="K1637" s="8">
        <f t="shared" si="300"/>
        <v>164.35997286295796</v>
      </c>
      <c r="L1637" s="8">
        <f t="shared" si="300"/>
        <v>43.48629839060461</v>
      </c>
    </row>
    <row r="1638" spans="1:12" s="1" customFormat="1" x14ac:dyDescent="0.2">
      <c r="A1638" s="9" t="s">
        <v>11</v>
      </c>
      <c r="B1638" s="7">
        <v>40</v>
      </c>
      <c r="C1638" s="7">
        <v>100</v>
      </c>
      <c r="D1638" s="7">
        <v>52</v>
      </c>
      <c r="E1638" s="7">
        <v>152</v>
      </c>
      <c r="F1638" s="7">
        <v>46</v>
      </c>
      <c r="G1638" s="7">
        <v>260</v>
      </c>
      <c r="H1638" s="25">
        <f>D1638/D1637*100</f>
        <v>4.2927914949894035</v>
      </c>
      <c r="I1638" s="25">
        <f>E1638/E1637*100</f>
        <v>1.9004751187796949</v>
      </c>
      <c r="J1638" s="8">
        <f t="shared" si="299"/>
        <v>130</v>
      </c>
      <c r="K1638" s="8">
        <f t="shared" si="300"/>
        <v>113.04347826086956</v>
      </c>
      <c r="L1638" s="8">
        <f t="shared" si="300"/>
        <v>58.461538461538467</v>
      </c>
    </row>
    <row r="1639" spans="1:12" s="1" customFormat="1" x14ac:dyDescent="0.2">
      <c r="A1639" s="9" t="s">
        <v>12</v>
      </c>
      <c r="B1639" s="7">
        <v>2770.3330000000001</v>
      </c>
      <c r="C1639" s="7">
        <v>6686.6670000000004</v>
      </c>
      <c r="D1639" s="7">
        <v>1159.3330000000001</v>
      </c>
      <c r="E1639" s="7">
        <v>7846</v>
      </c>
      <c r="F1639" s="7">
        <v>691</v>
      </c>
      <c r="G1639" s="7">
        <v>18132</v>
      </c>
      <c r="H1639" s="25">
        <f>D1639/D1637*100</f>
        <v>95.707208505010598</v>
      </c>
      <c r="I1639" s="25">
        <f>E1639/E1637*100</f>
        <v>98.099524881220304</v>
      </c>
      <c r="J1639" s="8">
        <f t="shared" si="299"/>
        <v>41.848146053200104</v>
      </c>
      <c r="K1639" s="8">
        <f t="shared" si="300"/>
        <v>167.77612156295226</v>
      </c>
      <c r="L1639" s="8">
        <f t="shared" si="300"/>
        <v>43.271564085594527</v>
      </c>
    </row>
    <row r="1640" spans="1:12" s="1" customFormat="1" ht="22.5" x14ac:dyDescent="0.2">
      <c r="A1640" s="3" t="s">
        <v>247</v>
      </c>
      <c r="B1640" s="7"/>
      <c r="C1640" s="7"/>
      <c r="D1640" s="7"/>
      <c r="E1640" s="7"/>
      <c r="F1640" s="7"/>
      <c r="G1640" s="7"/>
      <c r="H1640" s="46"/>
      <c r="I1640" s="46"/>
      <c r="J1640" s="46"/>
      <c r="K1640" s="46"/>
      <c r="L1640" s="46"/>
    </row>
    <row r="1641" spans="1:12" s="1" customFormat="1" x14ac:dyDescent="0.2">
      <c r="A1641" s="6" t="s">
        <v>7</v>
      </c>
      <c r="B1641" s="7">
        <v>853823.33299999998</v>
      </c>
      <c r="C1641" s="7">
        <v>1638503.3330000001</v>
      </c>
      <c r="D1641" s="7">
        <v>713497.23300000001</v>
      </c>
      <c r="E1641" s="7">
        <v>2352000.5669999998</v>
      </c>
      <c r="F1641" s="7">
        <v>144552</v>
      </c>
      <c r="G1641" s="7">
        <v>766624.1</v>
      </c>
      <c r="H1641" s="25">
        <f>H1642+H1643</f>
        <v>100.00000000000001</v>
      </c>
      <c r="I1641" s="25">
        <f>I1642+I1643</f>
        <v>100.00000000000001</v>
      </c>
      <c r="J1641" s="8">
        <f t="shared" ref="J1641:J1646" si="301">D1641/B1641*100</f>
        <v>83.564972450805584</v>
      </c>
      <c r="K1641" s="80">
        <f t="shared" ref="K1641:L1646" si="302">D1641/F1641</f>
        <v>4.9359208658475842</v>
      </c>
      <c r="L1641" s="80">
        <f t="shared" si="302"/>
        <v>3.0679971670601014</v>
      </c>
    </row>
    <row r="1642" spans="1:12" s="1" customFormat="1" x14ac:dyDescent="0.2">
      <c r="A1642" s="9" t="s">
        <v>8</v>
      </c>
      <c r="B1642" s="7">
        <v>2254.3330000000001</v>
      </c>
      <c r="C1642" s="7">
        <v>4823.3329999999996</v>
      </c>
      <c r="D1642" s="7">
        <v>2229.3330000000001</v>
      </c>
      <c r="E1642" s="7">
        <v>7052.6670000000004</v>
      </c>
      <c r="F1642" s="7">
        <v>1000</v>
      </c>
      <c r="G1642" s="7">
        <v>2767</v>
      </c>
      <c r="H1642" s="25">
        <f>D1642/D1641*100</f>
        <v>0.31245152705448542</v>
      </c>
      <c r="I1642" s="25">
        <f>E1642/E1641*100</f>
        <v>0.29985821852907746</v>
      </c>
      <c r="J1642" s="8">
        <f t="shared" si="301"/>
        <v>98.891024529206646</v>
      </c>
      <c r="K1642" s="80">
        <f t="shared" si="302"/>
        <v>2.229333</v>
      </c>
      <c r="L1642" s="80">
        <f t="shared" si="302"/>
        <v>2.5488496566678713</v>
      </c>
    </row>
    <row r="1643" spans="1:12" s="1" customFormat="1" x14ac:dyDescent="0.2">
      <c r="A1643" s="9" t="s">
        <v>9</v>
      </c>
      <c r="B1643" s="7">
        <v>851569</v>
      </c>
      <c r="C1643" s="7">
        <v>1633680</v>
      </c>
      <c r="D1643" s="7">
        <v>711267.9</v>
      </c>
      <c r="E1643" s="7">
        <v>2344947.9</v>
      </c>
      <c r="F1643" s="7">
        <v>143552</v>
      </c>
      <c r="G1643" s="7">
        <v>763857.1</v>
      </c>
      <c r="H1643" s="25">
        <f>D1643/D1641*100</f>
        <v>99.687548472945522</v>
      </c>
      <c r="I1643" s="25">
        <f>E1643/E1641*100</f>
        <v>99.700141781470933</v>
      </c>
      <c r="J1643" s="8">
        <f t="shared" si="301"/>
        <v>83.524400254119172</v>
      </c>
      <c r="K1643" s="10"/>
      <c r="L1643" s="80">
        <f t="shared" si="302"/>
        <v>3.0698777297481428</v>
      </c>
    </row>
    <row r="1644" spans="1:12" s="1" customFormat="1" x14ac:dyDescent="0.2">
      <c r="A1644" s="6" t="s">
        <v>10</v>
      </c>
      <c r="B1644" s="7">
        <v>853823.33299999998</v>
      </c>
      <c r="C1644" s="7">
        <v>1638503.3330000001</v>
      </c>
      <c r="D1644" s="7">
        <v>713497.23300000001</v>
      </c>
      <c r="E1644" s="7">
        <v>2352000.5669999998</v>
      </c>
      <c r="F1644" s="7">
        <v>144552</v>
      </c>
      <c r="G1644" s="7">
        <v>766624.1</v>
      </c>
      <c r="H1644" s="25">
        <f>H1645+H1646</f>
        <v>100</v>
      </c>
      <c r="I1644" s="25">
        <f>I1645+I1646</f>
        <v>100</v>
      </c>
      <c r="J1644" s="8">
        <f t="shared" si="301"/>
        <v>83.564972450805584</v>
      </c>
      <c r="K1644" s="80">
        <f t="shared" si="302"/>
        <v>4.9359208658475842</v>
      </c>
      <c r="L1644" s="80">
        <f t="shared" si="302"/>
        <v>3.0679971670601014</v>
      </c>
    </row>
    <row r="1645" spans="1:12" s="1" customFormat="1" x14ac:dyDescent="0.2">
      <c r="A1645" s="9" t="s">
        <v>11</v>
      </c>
      <c r="B1645" s="7">
        <v>49471</v>
      </c>
      <c r="C1645" s="7">
        <v>144208</v>
      </c>
      <c r="D1645" s="7">
        <v>67645</v>
      </c>
      <c r="E1645" s="7">
        <v>211853</v>
      </c>
      <c r="F1645" s="7">
        <v>22458</v>
      </c>
      <c r="G1645" s="7">
        <v>56339.3</v>
      </c>
      <c r="H1645" s="25">
        <f>D1645/D1644*100</f>
        <v>9.4807655687152472</v>
      </c>
      <c r="I1645" s="25">
        <f>E1645/E1644*100</f>
        <v>9.0073532707613513</v>
      </c>
      <c r="J1645" s="8">
        <f t="shared" si="301"/>
        <v>136.73667401103677</v>
      </c>
      <c r="K1645" s="80">
        <f t="shared" si="302"/>
        <v>3.012066969454092</v>
      </c>
      <c r="L1645" s="80">
        <f t="shared" si="302"/>
        <v>3.7603058610951856</v>
      </c>
    </row>
    <row r="1646" spans="1:12" s="1" customFormat="1" x14ac:dyDescent="0.2">
      <c r="A1646" s="9" t="s">
        <v>12</v>
      </c>
      <c r="B1646" s="7">
        <v>804352.33299999998</v>
      </c>
      <c r="C1646" s="7">
        <v>1494295.3330000001</v>
      </c>
      <c r="D1646" s="7">
        <v>645852.23300000001</v>
      </c>
      <c r="E1646" s="7">
        <v>2140147.5669999998</v>
      </c>
      <c r="F1646" s="7">
        <v>122094</v>
      </c>
      <c r="G1646" s="7">
        <v>710284.80000000005</v>
      </c>
      <c r="H1646" s="25">
        <f>D1646/D1644*100</f>
        <v>90.519234431284758</v>
      </c>
      <c r="I1646" s="25">
        <f>E1646/E1644*100</f>
        <v>90.992646729238643</v>
      </c>
      <c r="J1646" s="8">
        <f t="shared" si="301"/>
        <v>80.294692574727705</v>
      </c>
      <c r="K1646" s="10"/>
      <c r="L1646" s="80">
        <f t="shared" si="302"/>
        <v>3.0130837193756639</v>
      </c>
    </row>
    <row r="1647" spans="1:12" s="1" customFormat="1" ht="45" x14ac:dyDescent="0.2">
      <c r="A1647" s="3" t="s">
        <v>248</v>
      </c>
      <c r="B1647" s="7"/>
      <c r="C1647" s="7"/>
      <c r="D1647" s="7"/>
      <c r="E1647" s="7"/>
      <c r="F1647" s="7"/>
      <c r="G1647" s="7"/>
      <c r="H1647" s="46"/>
      <c r="I1647" s="46"/>
      <c r="J1647" s="46"/>
      <c r="K1647" s="46"/>
      <c r="L1647" s="46"/>
    </row>
    <row r="1648" spans="1:12" s="1" customFormat="1" x14ac:dyDescent="0.2">
      <c r="A1648" s="6" t="s">
        <v>7</v>
      </c>
      <c r="B1648" s="7">
        <v>3043</v>
      </c>
      <c r="C1648" s="7">
        <v>11420</v>
      </c>
      <c r="D1648" s="7">
        <v>3038</v>
      </c>
      <c r="E1648" s="7">
        <v>14458</v>
      </c>
      <c r="F1648" s="7">
        <v>3974</v>
      </c>
      <c r="G1648" s="7">
        <v>13475</v>
      </c>
      <c r="H1648" s="25">
        <f>H1649+H1650</f>
        <v>100</v>
      </c>
      <c r="I1648" s="25">
        <f>I1649+I1650</f>
        <v>100</v>
      </c>
      <c r="J1648" s="8">
        <f t="shared" ref="J1648:J1653" si="303">D1648/B1648*100</f>
        <v>99.835688465330264</v>
      </c>
      <c r="K1648" s="8">
        <f>D1648/F1648*100</f>
        <v>76.446904881731243</v>
      </c>
      <c r="L1648" s="8">
        <f>E1648/G1648*100</f>
        <v>107.29499072356215</v>
      </c>
    </row>
    <row r="1649" spans="1:12" s="1" customFormat="1" x14ac:dyDescent="0.2">
      <c r="A1649" s="9" t="s">
        <v>8</v>
      </c>
      <c r="B1649" s="7">
        <v>1133</v>
      </c>
      <c r="C1649" s="7">
        <v>2524</v>
      </c>
      <c r="D1649" s="7">
        <v>1109</v>
      </c>
      <c r="E1649" s="7">
        <v>3633</v>
      </c>
      <c r="F1649" s="7">
        <v>721</v>
      </c>
      <c r="G1649" s="7">
        <v>1803</v>
      </c>
      <c r="H1649" s="25">
        <f>D1649/D1648*100</f>
        <v>36.504279131007237</v>
      </c>
      <c r="I1649" s="25">
        <f>E1649/E1648*100</f>
        <v>25.127956840503529</v>
      </c>
      <c r="J1649" s="8">
        <f t="shared" si="303"/>
        <v>97.881729920564879</v>
      </c>
      <c r="K1649" s="8">
        <f>D1649/F1649*100</f>
        <v>153.81414701803052</v>
      </c>
      <c r="L1649" s="80">
        <f>E1649/G1649</f>
        <v>2.0149750415973378</v>
      </c>
    </row>
    <row r="1650" spans="1:12" s="1" customFormat="1" x14ac:dyDescent="0.2">
      <c r="A1650" s="9" t="s">
        <v>9</v>
      </c>
      <c r="B1650" s="7">
        <v>1910</v>
      </c>
      <c r="C1650" s="7">
        <v>8896</v>
      </c>
      <c r="D1650" s="7">
        <v>1929</v>
      </c>
      <c r="E1650" s="7">
        <v>10825</v>
      </c>
      <c r="F1650" s="7">
        <v>3253</v>
      </c>
      <c r="G1650" s="7">
        <v>11672</v>
      </c>
      <c r="H1650" s="25">
        <f>D1650/D1648*100</f>
        <v>63.495720868992755</v>
      </c>
      <c r="I1650" s="25">
        <f>E1650/E1648*100</f>
        <v>74.872043159496471</v>
      </c>
      <c r="J1650" s="8">
        <f t="shared" si="303"/>
        <v>100.99476439790575</v>
      </c>
      <c r="K1650" s="8">
        <f>D1650/F1650*100</f>
        <v>59.299108515216723</v>
      </c>
      <c r="L1650" s="8">
        <f>E1650/G1650*100</f>
        <v>92.743317340644282</v>
      </c>
    </row>
    <row r="1651" spans="1:12" s="1" customFormat="1" x14ac:dyDescent="0.2">
      <c r="A1651" s="6" t="s">
        <v>10</v>
      </c>
      <c r="B1651" s="7">
        <v>3043</v>
      </c>
      <c r="C1651" s="7">
        <v>11420</v>
      </c>
      <c r="D1651" s="7">
        <v>3038</v>
      </c>
      <c r="E1651" s="7">
        <v>14458</v>
      </c>
      <c r="F1651" s="7">
        <v>3974</v>
      </c>
      <c r="G1651" s="7">
        <v>13475</v>
      </c>
      <c r="H1651" s="25">
        <f>H1652+H1653</f>
        <v>99.999999999999986</v>
      </c>
      <c r="I1651" s="25">
        <f>I1652+I1653</f>
        <v>100</v>
      </c>
      <c r="J1651" s="8">
        <f t="shared" si="303"/>
        <v>99.835688465330264</v>
      </c>
      <c r="K1651" s="8">
        <f>D1651/F1651*100</f>
        <v>76.446904881731243</v>
      </c>
      <c r="L1651" s="8">
        <f>E1651/G1651*100</f>
        <v>107.29499072356215</v>
      </c>
    </row>
    <row r="1652" spans="1:12" s="1" customFormat="1" x14ac:dyDescent="0.2">
      <c r="A1652" s="9" t="s">
        <v>11</v>
      </c>
      <c r="B1652" s="7">
        <v>63</v>
      </c>
      <c r="C1652" s="7">
        <v>661</v>
      </c>
      <c r="D1652" s="7">
        <v>118</v>
      </c>
      <c r="E1652" s="7">
        <v>779</v>
      </c>
      <c r="F1652" s="7">
        <v>25</v>
      </c>
      <c r="G1652" s="7">
        <v>196</v>
      </c>
      <c r="H1652" s="25">
        <f>D1652/D1651*100</f>
        <v>3.8841342988808423</v>
      </c>
      <c r="I1652" s="25">
        <f>E1652/E1651*100</f>
        <v>5.388020473094481</v>
      </c>
      <c r="J1652" s="8">
        <f t="shared" si="303"/>
        <v>187.30158730158729</v>
      </c>
      <c r="K1652" s="80">
        <f>D1652/F1652</f>
        <v>4.72</v>
      </c>
      <c r="L1652" s="80">
        <f>E1652/G1652</f>
        <v>3.9744897959183674</v>
      </c>
    </row>
    <row r="1653" spans="1:12" s="1" customFormat="1" x14ac:dyDescent="0.2">
      <c r="A1653" s="9" t="s">
        <v>12</v>
      </c>
      <c r="B1653" s="7">
        <v>2980</v>
      </c>
      <c r="C1653" s="7">
        <v>10759</v>
      </c>
      <c r="D1653" s="7">
        <v>2920</v>
      </c>
      <c r="E1653" s="7">
        <v>13679</v>
      </c>
      <c r="F1653" s="7">
        <v>3949</v>
      </c>
      <c r="G1653" s="7">
        <v>13279</v>
      </c>
      <c r="H1653" s="25">
        <f>D1653/D1651*100</f>
        <v>96.115865701119148</v>
      </c>
      <c r="I1653" s="25">
        <f>E1653/E1651*100</f>
        <v>94.611979526905515</v>
      </c>
      <c r="J1653" s="8">
        <f t="shared" si="303"/>
        <v>97.986577181208062</v>
      </c>
      <c r="K1653" s="8">
        <f>D1653/F1653*100</f>
        <v>73.942770321600406</v>
      </c>
      <c r="L1653" s="8">
        <f>E1653/G1653*100</f>
        <v>103.0122750207094</v>
      </c>
    </row>
    <row r="1654" spans="1:12" s="1" customFormat="1" ht="22.5" x14ac:dyDescent="0.2">
      <c r="A1654" s="3" t="s">
        <v>249</v>
      </c>
      <c r="B1654" s="7"/>
      <c r="C1654" s="7"/>
      <c r="D1654" s="7"/>
      <c r="E1654" s="7"/>
      <c r="F1654" s="7"/>
      <c r="G1654" s="7"/>
      <c r="H1654" s="46"/>
      <c r="I1654" s="46"/>
      <c r="J1654" s="46"/>
      <c r="K1654" s="46"/>
      <c r="L1654" s="46"/>
    </row>
    <row r="1655" spans="1:12" s="1" customFormat="1" x14ac:dyDescent="0.2">
      <c r="A1655" s="6" t="s">
        <v>7</v>
      </c>
      <c r="B1655" s="7">
        <v>105575</v>
      </c>
      <c r="C1655" s="7">
        <v>554979</v>
      </c>
      <c r="D1655" s="7">
        <v>222737</v>
      </c>
      <c r="E1655" s="7">
        <v>777716</v>
      </c>
      <c r="F1655" s="7">
        <v>210537</v>
      </c>
      <c r="G1655" s="7">
        <v>818705</v>
      </c>
      <c r="H1655" s="25">
        <f>H1656+H1657</f>
        <v>100</v>
      </c>
      <c r="I1655" s="25">
        <f>I1656+I1657</f>
        <v>100</v>
      </c>
      <c r="J1655" s="80">
        <f>D1655/B1655</f>
        <v>2.109751361591286</v>
      </c>
      <c r="K1655" s="8">
        <f t="shared" ref="K1655:L1660" si="304">D1655/F1655*100</f>
        <v>105.79470591867464</v>
      </c>
      <c r="L1655" s="8">
        <f t="shared" si="304"/>
        <v>94.993434753665852</v>
      </c>
    </row>
    <row r="1656" spans="1:12" s="1" customFormat="1" x14ac:dyDescent="0.2">
      <c r="A1656" s="9" t="s">
        <v>8</v>
      </c>
      <c r="B1656" s="7">
        <v>71762</v>
      </c>
      <c r="C1656" s="7">
        <v>444756</v>
      </c>
      <c r="D1656" s="7">
        <v>180486</v>
      </c>
      <c r="E1656" s="7">
        <v>625242</v>
      </c>
      <c r="F1656" s="7">
        <v>188506</v>
      </c>
      <c r="G1656" s="7">
        <v>720371</v>
      </c>
      <c r="H1656" s="25">
        <f>D1656/D1655*100</f>
        <v>81.030991707709092</v>
      </c>
      <c r="I1656" s="25">
        <f>E1656/E1655*100</f>
        <v>80.394642774483231</v>
      </c>
      <c r="J1656" s="80">
        <f>D1656/B1656</f>
        <v>2.5150636827290209</v>
      </c>
      <c r="K1656" s="8">
        <f t="shared" si="304"/>
        <v>95.745493512142858</v>
      </c>
      <c r="L1656" s="8">
        <f t="shared" si="304"/>
        <v>86.794443418738396</v>
      </c>
    </row>
    <row r="1657" spans="1:12" s="1" customFormat="1" x14ac:dyDescent="0.2">
      <c r="A1657" s="9" t="s">
        <v>9</v>
      </c>
      <c r="B1657" s="7">
        <v>33813</v>
      </c>
      <c r="C1657" s="7">
        <v>110223</v>
      </c>
      <c r="D1657" s="7">
        <v>42251</v>
      </c>
      <c r="E1657" s="7">
        <v>152474</v>
      </c>
      <c r="F1657" s="7">
        <v>22031</v>
      </c>
      <c r="G1657" s="7">
        <v>98334</v>
      </c>
      <c r="H1657" s="25">
        <f>D1657/D1655*100</f>
        <v>18.969008292290908</v>
      </c>
      <c r="I1657" s="25">
        <f>E1657/E1655*100</f>
        <v>19.605357225516769</v>
      </c>
      <c r="J1657" s="8">
        <f>D1657/B1657*100</f>
        <v>124.95489900334191</v>
      </c>
      <c r="K1657" s="8">
        <f t="shared" si="304"/>
        <v>191.77976487676455</v>
      </c>
      <c r="L1657" s="8">
        <f t="shared" si="304"/>
        <v>155.05725384912645</v>
      </c>
    </row>
    <row r="1658" spans="1:12" s="1" customFormat="1" x14ac:dyDescent="0.2">
      <c r="A1658" s="6" t="s">
        <v>10</v>
      </c>
      <c r="B1658" s="7">
        <v>105575</v>
      </c>
      <c r="C1658" s="7">
        <v>554979</v>
      </c>
      <c r="D1658" s="7">
        <v>222737</v>
      </c>
      <c r="E1658" s="7">
        <v>777716</v>
      </c>
      <c r="F1658" s="7">
        <v>210537</v>
      </c>
      <c r="G1658" s="7">
        <v>818705</v>
      </c>
      <c r="H1658" s="25">
        <f>H1659+H1660</f>
        <v>100</v>
      </c>
      <c r="I1658" s="25">
        <f>I1659+I1660</f>
        <v>100</v>
      </c>
      <c r="J1658" s="80">
        <f>D1658/B1658</f>
        <v>2.109751361591286</v>
      </c>
      <c r="K1658" s="8">
        <f t="shared" si="304"/>
        <v>105.79470591867464</v>
      </c>
      <c r="L1658" s="8">
        <f t="shared" si="304"/>
        <v>94.993434753665852</v>
      </c>
    </row>
    <row r="1659" spans="1:12" s="1" customFormat="1" x14ac:dyDescent="0.2">
      <c r="A1659" s="9" t="s">
        <v>11</v>
      </c>
      <c r="B1659" s="7">
        <v>92780</v>
      </c>
      <c r="C1659" s="7">
        <v>360419</v>
      </c>
      <c r="D1659" s="7">
        <v>100389</v>
      </c>
      <c r="E1659" s="7">
        <v>460808</v>
      </c>
      <c r="F1659" s="7">
        <v>124040</v>
      </c>
      <c r="G1659" s="7">
        <v>417119</v>
      </c>
      <c r="H1659" s="25">
        <f>D1659/D1658*100</f>
        <v>45.070643853513339</v>
      </c>
      <c r="I1659" s="25">
        <f>E1659/E1658*100</f>
        <v>59.251449115101138</v>
      </c>
      <c r="J1659" s="8">
        <f>D1659/B1659*100</f>
        <v>108.20112093123517</v>
      </c>
      <c r="K1659" s="8">
        <f t="shared" si="304"/>
        <v>80.932763624637218</v>
      </c>
      <c r="L1659" s="8">
        <f t="shared" si="304"/>
        <v>110.47398943706712</v>
      </c>
    </row>
    <row r="1660" spans="1:12" s="1" customFormat="1" x14ac:dyDescent="0.2">
      <c r="A1660" s="9" t="s">
        <v>12</v>
      </c>
      <c r="B1660" s="7">
        <v>12795</v>
      </c>
      <c r="C1660" s="7">
        <v>194560</v>
      </c>
      <c r="D1660" s="7">
        <v>122348</v>
      </c>
      <c r="E1660" s="7">
        <v>316908</v>
      </c>
      <c r="F1660" s="7">
        <v>86497</v>
      </c>
      <c r="G1660" s="7">
        <v>401586</v>
      </c>
      <c r="H1660" s="25">
        <f>D1660/D1658*100</f>
        <v>54.929356146486661</v>
      </c>
      <c r="I1660" s="25">
        <f>E1660/E1658*100</f>
        <v>40.748550884898862</v>
      </c>
      <c r="J1660" s="10"/>
      <c r="K1660" s="8">
        <f t="shared" si="304"/>
        <v>141.44768026636763</v>
      </c>
      <c r="L1660" s="8">
        <f t="shared" si="304"/>
        <v>78.914105571409365</v>
      </c>
    </row>
    <row r="1661" spans="1:12" s="1" customFormat="1" ht="33.75" x14ac:dyDescent="0.2">
      <c r="A1661" s="3" t="s">
        <v>250</v>
      </c>
      <c r="B1661" s="7"/>
      <c r="C1661" s="7"/>
      <c r="D1661" s="7"/>
      <c r="E1661" s="7"/>
      <c r="F1661" s="7"/>
      <c r="G1661" s="7"/>
      <c r="H1661" s="46"/>
      <c r="I1661" s="46"/>
      <c r="J1661" s="46"/>
      <c r="K1661" s="46"/>
      <c r="L1661" s="46"/>
    </row>
    <row r="1662" spans="1:12" s="1" customFormat="1" x14ac:dyDescent="0.2">
      <c r="A1662" s="6" t="s">
        <v>7</v>
      </c>
      <c r="B1662" s="7">
        <v>14248</v>
      </c>
      <c r="C1662" s="7">
        <v>66733</v>
      </c>
      <c r="D1662" s="7">
        <v>23335</v>
      </c>
      <c r="E1662" s="7">
        <v>90068</v>
      </c>
      <c r="F1662" s="7">
        <v>20465</v>
      </c>
      <c r="G1662" s="7">
        <v>95978</v>
      </c>
      <c r="H1662" s="25">
        <f>H1663+H1664</f>
        <v>100</v>
      </c>
      <c r="I1662" s="25">
        <f>I1663+I1664</f>
        <v>100</v>
      </c>
      <c r="J1662" s="8">
        <f>D1662/B1662*100</f>
        <v>163.77737226277372</v>
      </c>
      <c r="K1662" s="8">
        <f>D1662/F1662*100</f>
        <v>114.02394331785976</v>
      </c>
      <c r="L1662" s="8">
        <f>E1662/G1662*100</f>
        <v>93.842338869324209</v>
      </c>
    </row>
    <row r="1663" spans="1:12" s="1" customFormat="1" x14ac:dyDescent="0.2">
      <c r="A1663" s="9" t="s">
        <v>8</v>
      </c>
      <c r="B1663" s="7">
        <v>0</v>
      </c>
      <c r="C1663" s="7">
        <v>0</v>
      </c>
      <c r="D1663" s="7">
        <v>0</v>
      </c>
      <c r="E1663" s="7">
        <v>0</v>
      </c>
      <c r="F1663" s="7">
        <v>0</v>
      </c>
      <c r="G1663" s="7">
        <v>0</v>
      </c>
      <c r="H1663" s="25">
        <f>D1663/D1662*100</f>
        <v>0</v>
      </c>
      <c r="I1663" s="25">
        <f>E1663/E1662*100</f>
        <v>0</v>
      </c>
      <c r="J1663" s="8">
        <v>0</v>
      </c>
      <c r="K1663" s="8">
        <v>0</v>
      </c>
      <c r="L1663" s="8">
        <v>0</v>
      </c>
    </row>
    <row r="1664" spans="1:12" s="1" customFormat="1" x14ac:dyDescent="0.2">
      <c r="A1664" s="9" t="s">
        <v>9</v>
      </c>
      <c r="B1664" s="7">
        <v>14248</v>
      </c>
      <c r="C1664" s="7">
        <v>66733</v>
      </c>
      <c r="D1664" s="7">
        <v>23335</v>
      </c>
      <c r="E1664" s="7">
        <v>90068</v>
      </c>
      <c r="F1664" s="7">
        <v>20465</v>
      </c>
      <c r="G1664" s="7">
        <v>95978</v>
      </c>
      <c r="H1664" s="25">
        <f>D1664/D1662*100</f>
        <v>100</v>
      </c>
      <c r="I1664" s="25">
        <f>E1664/E1662*100</f>
        <v>100</v>
      </c>
      <c r="J1664" s="8">
        <f>D1664/B1664*100</f>
        <v>163.77737226277372</v>
      </c>
      <c r="K1664" s="8">
        <f>D1664/F1664*100</f>
        <v>114.02394331785976</v>
      </c>
      <c r="L1664" s="8">
        <f>E1664/G1664*100</f>
        <v>93.842338869324209</v>
      </c>
    </row>
    <row r="1665" spans="1:12" s="1" customFormat="1" x14ac:dyDescent="0.2">
      <c r="A1665" s="6" t="s">
        <v>10</v>
      </c>
      <c r="B1665" s="7">
        <v>14248</v>
      </c>
      <c r="C1665" s="7">
        <v>66733</v>
      </c>
      <c r="D1665" s="7">
        <v>23335</v>
      </c>
      <c r="E1665" s="7">
        <v>90068</v>
      </c>
      <c r="F1665" s="7">
        <v>20465</v>
      </c>
      <c r="G1665" s="7">
        <v>95978</v>
      </c>
      <c r="H1665" s="25">
        <f>H1666+H1667</f>
        <v>100</v>
      </c>
      <c r="I1665" s="25">
        <f>I1666+I1667</f>
        <v>100</v>
      </c>
      <c r="J1665" s="8">
        <f>D1665/B1665*100</f>
        <v>163.77737226277372</v>
      </c>
      <c r="K1665" s="8">
        <f>D1665/F1665*100</f>
        <v>114.02394331785976</v>
      </c>
      <c r="L1665" s="8">
        <f>E1665/G1665*100</f>
        <v>93.842338869324209</v>
      </c>
    </row>
    <row r="1666" spans="1:12" s="1" customFormat="1" x14ac:dyDescent="0.2">
      <c r="A1666" s="9" t="s">
        <v>11</v>
      </c>
      <c r="B1666" s="7">
        <v>5478</v>
      </c>
      <c r="C1666" s="7">
        <v>6057</v>
      </c>
      <c r="D1666" s="7">
        <v>566</v>
      </c>
      <c r="E1666" s="7">
        <v>6623</v>
      </c>
      <c r="F1666" s="7">
        <v>16</v>
      </c>
      <c r="G1666" s="7">
        <v>331</v>
      </c>
      <c r="H1666" s="25">
        <f>D1666/D1665*100</f>
        <v>2.4255410327833729</v>
      </c>
      <c r="I1666" s="25">
        <f>E1666/E1665*100</f>
        <v>7.3533330372607368</v>
      </c>
      <c r="J1666" s="8">
        <f>D1666/B1666*100</f>
        <v>10.332238043081416</v>
      </c>
      <c r="K1666" s="10"/>
      <c r="L1666" s="10"/>
    </row>
    <row r="1667" spans="1:12" s="1" customFormat="1" x14ac:dyDescent="0.2">
      <c r="A1667" s="9" t="s">
        <v>12</v>
      </c>
      <c r="B1667" s="7">
        <v>8770</v>
      </c>
      <c r="C1667" s="7">
        <v>60676</v>
      </c>
      <c r="D1667" s="7">
        <v>22769</v>
      </c>
      <c r="E1667" s="7">
        <v>83445</v>
      </c>
      <c r="F1667" s="7">
        <v>20449</v>
      </c>
      <c r="G1667" s="7">
        <v>95647</v>
      </c>
      <c r="H1667" s="25">
        <f>D1667/D1665*100</f>
        <v>97.574458967216628</v>
      </c>
      <c r="I1667" s="25">
        <f>E1667/E1665*100</f>
        <v>92.64666696273926</v>
      </c>
      <c r="J1667" s="80">
        <f>D1667/B1667</f>
        <v>2.596237172177879</v>
      </c>
      <c r="K1667" s="8">
        <f>D1667/F1667*100</f>
        <v>111.34529805858477</v>
      </c>
      <c r="L1667" s="8">
        <f>E1667/G1667*100</f>
        <v>87.242673580980053</v>
      </c>
    </row>
    <row r="1668" spans="1:12" s="1" customFormat="1" ht="33.75" x14ac:dyDescent="0.2">
      <c r="A1668" s="3" t="s">
        <v>251</v>
      </c>
      <c r="B1668" s="7"/>
      <c r="C1668" s="7"/>
      <c r="D1668" s="7"/>
      <c r="E1668" s="7"/>
      <c r="F1668" s="7"/>
      <c r="G1668" s="7"/>
      <c r="H1668" s="46"/>
      <c r="I1668" s="46"/>
      <c r="J1668" s="46"/>
      <c r="K1668" s="46"/>
      <c r="L1668" s="46"/>
    </row>
    <row r="1669" spans="1:12" s="1" customFormat="1" x14ac:dyDescent="0.2">
      <c r="A1669" s="6" t="s">
        <v>7</v>
      </c>
      <c r="B1669" s="7">
        <v>1282374</v>
      </c>
      <c r="C1669" s="7">
        <v>3212120</v>
      </c>
      <c r="D1669" s="7">
        <v>632298</v>
      </c>
      <c r="E1669" s="7">
        <v>3844418</v>
      </c>
      <c r="F1669" s="7">
        <v>71367</v>
      </c>
      <c r="G1669" s="7">
        <v>463736</v>
      </c>
      <c r="H1669" s="25">
        <f>H1670+H1671</f>
        <v>100</v>
      </c>
      <c r="I1669" s="25">
        <f>I1670+I1671</f>
        <v>100</v>
      </c>
      <c r="J1669" s="8">
        <f>D1669/B1669*100</f>
        <v>49.306832484127092</v>
      </c>
      <c r="K1669" s="10"/>
      <c r="L1669" s="10"/>
    </row>
    <row r="1670" spans="1:12" s="1" customFormat="1" x14ac:dyDescent="0.2">
      <c r="A1670" s="9" t="s">
        <v>8</v>
      </c>
      <c r="B1670" s="7">
        <v>0</v>
      </c>
      <c r="C1670" s="7">
        <v>0</v>
      </c>
      <c r="D1670" s="7">
        <v>0</v>
      </c>
      <c r="E1670" s="7">
        <v>0</v>
      </c>
      <c r="F1670" s="7">
        <v>0</v>
      </c>
      <c r="G1670" s="7">
        <v>0</v>
      </c>
      <c r="H1670" s="25">
        <f>D1670/D1669*100</f>
        <v>0</v>
      </c>
      <c r="I1670" s="25">
        <f>E1670/E1669*100</f>
        <v>0</v>
      </c>
      <c r="J1670" s="8">
        <v>0</v>
      </c>
      <c r="K1670" s="8">
        <v>0</v>
      </c>
      <c r="L1670" s="8">
        <v>0</v>
      </c>
    </row>
    <row r="1671" spans="1:12" s="1" customFormat="1" x14ac:dyDescent="0.2">
      <c r="A1671" s="9" t="s">
        <v>9</v>
      </c>
      <c r="B1671" s="7">
        <v>1282374</v>
      </c>
      <c r="C1671" s="7">
        <v>3212120</v>
      </c>
      <c r="D1671" s="7">
        <v>632298</v>
      </c>
      <c r="E1671" s="7">
        <v>3844418</v>
      </c>
      <c r="F1671" s="7">
        <v>71367</v>
      </c>
      <c r="G1671" s="7">
        <v>463736</v>
      </c>
      <c r="H1671" s="25">
        <f>D1671/D1669*100</f>
        <v>100</v>
      </c>
      <c r="I1671" s="25">
        <f>E1671/E1669*100</f>
        <v>100</v>
      </c>
      <c r="J1671" s="8">
        <f>D1671/B1671*100</f>
        <v>49.306832484127092</v>
      </c>
      <c r="K1671" s="10"/>
      <c r="L1671" s="10"/>
    </row>
    <row r="1672" spans="1:12" s="1" customFormat="1" x14ac:dyDescent="0.2">
      <c r="A1672" s="6" t="s">
        <v>10</v>
      </c>
      <c r="B1672" s="7">
        <v>1282374</v>
      </c>
      <c r="C1672" s="7">
        <v>3212120</v>
      </c>
      <c r="D1672" s="7">
        <v>632298</v>
      </c>
      <c r="E1672" s="7">
        <v>3844418</v>
      </c>
      <c r="F1672" s="7">
        <v>71367</v>
      </c>
      <c r="G1672" s="7">
        <v>463736</v>
      </c>
      <c r="H1672" s="25">
        <f>H1673+H1674</f>
        <v>100</v>
      </c>
      <c r="I1672" s="25">
        <f>I1673+I1674</f>
        <v>100</v>
      </c>
      <c r="J1672" s="8">
        <f>D1672/B1672*100</f>
        <v>49.306832484127092</v>
      </c>
      <c r="K1672" s="10"/>
      <c r="L1672" s="10"/>
    </row>
    <row r="1673" spans="1:12" s="1" customFormat="1" x14ac:dyDescent="0.2">
      <c r="A1673" s="9" t="s">
        <v>11</v>
      </c>
      <c r="B1673" s="7">
        <v>44694</v>
      </c>
      <c r="C1673" s="7">
        <v>121507</v>
      </c>
      <c r="D1673" s="7">
        <v>28197</v>
      </c>
      <c r="E1673" s="7">
        <v>149704</v>
      </c>
      <c r="F1673" s="7">
        <v>30854</v>
      </c>
      <c r="G1673" s="7">
        <v>66520</v>
      </c>
      <c r="H1673" s="25">
        <f>D1673/D1672*100</f>
        <v>4.4594479185447362</v>
      </c>
      <c r="I1673" s="25">
        <f>E1673/E1672*100</f>
        <v>3.8940614678216572</v>
      </c>
      <c r="J1673" s="8">
        <f>D1673/B1673*100</f>
        <v>63.089005235602095</v>
      </c>
      <c r="K1673" s="8">
        <f>D1673/F1673*100</f>
        <v>91.388474752058073</v>
      </c>
      <c r="L1673" s="80">
        <f>E1673/G1673</f>
        <v>2.2505111244738423</v>
      </c>
    </row>
    <row r="1674" spans="1:12" s="1" customFormat="1" x14ac:dyDescent="0.2">
      <c r="A1674" s="9" t="s">
        <v>12</v>
      </c>
      <c r="B1674" s="7">
        <v>1237680</v>
      </c>
      <c r="C1674" s="7">
        <v>3090613</v>
      </c>
      <c r="D1674" s="7">
        <v>604101</v>
      </c>
      <c r="E1674" s="7">
        <v>3694714</v>
      </c>
      <c r="F1674" s="7">
        <v>40513</v>
      </c>
      <c r="G1674" s="7">
        <v>397216</v>
      </c>
      <c r="H1674" s="25">
        <f>D1674/D1672*100</f>
        <v>95.54055208145526</v>
      </c>
      <c r="I1674" s="25">
        <f>E1674/E1672*100</f>
        <v>96.105938532178342</v>
      </c>
      <c r="J1674" s="8">
        <f>D1674/B1674*100</f>
        <v>48.809142912546058</v>
      </c>
      <c r="K1674" s="10"/>
      <c r="L1674" s="10"/>
    </row>
    <row r="1675" spans="1:12" s="1" customFormat="1" x14ac:dyDescent="0.2">
      <c r="A1675" s="3" t="s">
        <v>252</v>
      </c>
      <c r="B1675" s="7"/>
      <c r="C1675" s="7"/>
      <c r="D1675" s="7"/>
      <c r="E1675" s="7"/>
      <c r="F1675" s="7"/>
      <c r="G1675" s="7"/>
      <c r="H1675" s="46"/>
      <c r="I1675" s="46"/>
      <c r="J1675" s="46"/>
      <c r="K1675" s="46"/>
      <c r="L1675" s="46"/>
    </row>
    <row r="1676" spans="1:12" s="1" customFormat="1" x14ac:dyDescent="0.2">
      <c r="A1676" s="6" t="s">
        <v>7</v>
      </c>
      <c r="B1676" s="7">
        <v>573844</v>
      </c>
      <c r="C1676" s="7">
        <v>878368</v>
      </c>
      <c r="D1676" s="7">
        <v>262874</v>
      </c>
      <c r="E1676" s="7">
        <v>1141242</v>
      </c>
      <c r="F1676" s="7">
        <v>175015</v>
      </c>
      <c r="G1676" s="7">
        <v>513360</v>
      </c>
      <c r="H1676" s="25">
        <f>H1677+H1678</f>
        <v>100</v>
      </c>
      <c r="I1676" s="25">
        <f>I1677+I1678</f>
        <v>100</v>
      </c>
      <c r="J1676" s="8">
        <f>D1676/B1676*100</f>
        <v>45.809314029596891</v>
      </c>
      <c r="K1676" s="8">
        <f>D1676/F1676*100</f>
        <v>150.20083992800616</v>
      </c>
      <c r="L1676" s="80">
        <f>E1676/G1676</f>
        <v>2.2230832164562879</v>
      </c>
    </row>
    <row r="1677" spans="1:12" s="1" customFormat="1" x14ac:dyDescent="0.2">
      <c r="A1677" s="9" t="s">
        <v>8</v>
      </c>
      <c r="B1677" s="7">
        <v>0</v>
      </c>
      <c r="C1677" s="7">
        <v>0</v>
      </c>
      <c r="D1677" s="7">
        <v>0</v>
      </c>
      <c r="E1677" s="7">
        <v>0</v>
      </c>
      <c r="F1677" s="7">
        <v>0</v>
      </c>
      <c r="G1677" s="7">
        <v>0</v>
      </c>
      <c r="H1677" s="25">
        <f>D1677/D1676*100</f>
        <v>0</v>
      </c>
      <c r="I1677" s="25">
        <f>E1677/E1676*100</f>
        <v>0</v>
      </c>
      <c r="J1677" s="8">
        <v>0</v>
      </c>
      <c r="K1677" s="8">
        <v>0</v>
      </c>
      <c r="L1677" s="8">
        <v>0</v>
      </c>
    </row>
    <row r="1678" spans="1:12" s="1" customFormat="1" x14ac:dyDescent="0.2">
      <c r="A1678" s="9" t="s">
        <v>9</v>
      </c>
      <c r="B1678" s="7">
        <v>573844</v>
      </c>
      <c r="C1678" s="7">
        <v>878368</v>
      </c>
      <c r="D1678" s="7">
        <v>262874</v>
      </c>
      <c r="E1678" s="7">
        <v>1141242</v>
      </c>
      <c r="F1678" s="7">
        <v>175015</v>
      </c>
      <c r="G1678" s="7">
        <v>513360</v>
      </c>
      <c r="H1678" s="25">
        <f>D1678/D1676*100</f>
        <v>100</v>
      </c>
      <c r="I1678" s="25">
        <f>E1678/E1676*100</f>
        <v>100</v>
      </c>
      <c r="J1678" s="8">
        <f>D1678/B1678*100</f>
        <v>45.809314029596891</v>
      </c>
      <c r="K1678" s="8">
        <f>D1678/F1678*100</f>
        <v>150.20083992800616</v>
      </c>
      <c r="L1678" s="80">
        <f>E1678/G1678</f>
        <v>2.2230832164562879</v>
      </c>
    </row>
    <row r="1679" spans="1:12" s="1" customFormat="1" x14ac:dyDescent="0.2">
      <c r="A1679" s="6" t="s">
        <v>10</v>
      </c>
      <c r="B1679" s="7">
        <v>573844</v>
      </c>
      <c r="C1679" s="7">
        <v>878368</v>
      </c>
      <c r="D1679" s="7">
        <v>262874</v>
      </c>
      <c r="E1679" s="7">
        <v>1141242</v>
      </c>
      <c r="F1679" s="7">
        <v>175015</v>
      </c>
      <c r="G1679" s="7">
        <v>513360</v>
      </c>
      <c r="H1679" s="25">
        <f>H1680+H1681</f>
        <v>100.00000000000001</v>
      </c>
      <c r="I1679" s="25">
        <f>I1680+I1681</f>
        <v>100</v>
      </c>
      <c r="J1679" s="8">
        <f>D1679/B1679*100</f>
        <v>45.809314029596891</v>
      </c>
      <c r="K1679" s="8">
        <f>D1679/F1679*100</f>
        <v>150.20083992800616</v>
      </c>
      <c r="L1679" s="80">
        <f>E1679/G1679</f>
        <v>2.2230832164562879</v>
      </c>
    </row>
    <row r="1680" spans="1:12" s="1" customFormat="1" x14ac:dyDescent="0.2">
      <c r="A1680" s="9" t="s">
        <v>11</v>
      </c>
      <c r="B1680" s="7">
        <v>9668</v>
      </c>
      <c r="C1680" s="7">
        <v>15725</v>
      </c>
      <c r="D1680" s="7">
        <v>3083</v>
      </c>
      <c r="E1680" s="7">
        <v>18808</v>
      </c>
      <c r="F1680" s="7">
        <v>41</v>
      </c>
      <c r="G1680" s="7">
        <v>1792</v>
      </c>
      <c r="H1680" s="25">
        <f>D1680/D1679*100</f>
        <v>1.172805222273789</v>
      </c>
      <c r="I1680" s="25">
        <f>E1680/E1679*100</f>
        <v>1.6480290770932022</v>
      </c>
      <c r="J1680" s="8">
        <f>D1680/B1680*100</f>
        <v>31.888705006206042</v>
      </c>
      <c r="K1680" s="10"/>
      <c r="L1680" s="10"/>
    </row>
    <row r="1681" spans="1:12" s="1" customFormat="1" x14ac:dyDescent="0.2">
      <c r="A1681" s="9" t="s">
        <v>12</v>
      </c>
      <c r="B1681" s="7">
        <v>564176</v>
      </c>
      <c r="C1681" s="7">
        <v>862643</v>
      </c>
      <c r="D1681" s="7">
        <v>259791</v>
      </c>
      <c r="E1681" s="7">
        <v>1122434</v>
      </c>
      <c r="F1681" s="7">
        <v>174974</v>
      </c>
      <c r="G1681" s="7">
        <v>511568</v>
      </c>
      <c r="H1681" s="25">
        <f>D1681/D1679*100</f>
        <v>98.82719477772622</v>
      </c>
      <c r="I1681" s="25">
        <f>E1681/E1679*100</f>
        <v>98.351970922906801</v>
      </c>
      <c r="J1681" s="8">
        <f>D1681/B1681*100</f>
        <v>46.047864496185589</v>
      </c>
      <c r="K1681" s="8">
        <f>D1681/F1681*100</f>
        <v>148.47405900305188</v>
      </c>
      <c r="L1681" s="80">
        <f>E1681/G1681</f>
        <v>2.1941051824977325</v>
      </c>
    </row>
    <row r="1682" spans="1:12" s="1" customFormat="1" ht="33.75" x14ac:dyDescent="0.2">
      <c r="A1682" s="3" t="s">
        <v>253</v>
      </c>
      <c r="B1682" s="7"/>
      <c r="C1682" s="7"/>
      <c r="D1682" s="7"/>
      <c r="E1682" s="7"/>
      <c r="F1682" s="7"/>
      <c r="G1682" s="7"/>
      <c r="H1682" s="46"/>
      <c r="I1682" s="46"/>
      <c r="J1682" s="46"/>
      <c r="K1682" s="46"/>
      <c r="L1682" s="46"/>
    </row>
    <row r="1683" spans="1:12" s="1" customFormat="1" x14ac:dyDescent="0.2">
      <c r="A1683" s="6" t="s">
        <v>7</v>
      </c>
      <c r="B1683" s="7">
        <v>164523</v>
      </c>
      <c r="C1683" s="7">
        <v>432106</v>
      </c>
      <c r="D1683" s="7">
        <v>111795</v>
      </c>
      <c r="E1683" s="7">
        <v>543901</v>
      </c>
      <c r="F1683" s="7">
        <v>58381</v>
      </c>
      <c r="G1683" s="7">
        <v>267865</v>
      </c>
      <c r="H1683" s="25">
        <f>H1684+H1685</f>
        <v>100</v>
      </c>
      <c r="I1683" s="25">
        <f>I1684+I1685</f>
        <v>100</v>
      </c>
      <c r="J1683" s="8">
        <f>D1683/B1683*100</f>
        <v>67.95098557648474</v>
      </c>
      <c r="K1683" s="8">
        <f>D1683/F1683*100</f>
        <v>191.4920950309176</v>
      </c>
      <c r="L1683" s="80">
        <f>E1683/G1683</f>
        <v>2.0305041718776251</v>
      </c>
    </row>
    <row r="1684" spans="1:12" s="1" customFormat="1" x14ac:dyDescent="0.2">
      <c r="A1684" s="9" t="s">
        <v>8</v>
      </c>
      <c r="B1684" s="7">
        <v>0</v>
      </c>
      <c r="C1684" s="7">
        <v>1751</v>
      </c>
      <c r="D1684" s="7">
        <v>0</v>
      </c>
      <c r="E1684" s="7">
        <v>1751</v>
      </c>
      <c r="F1684" s="7">
        <v>1549</v>
      </c>
      <c r="G1684" s="7">
        <v>6801</v>
      </c>
      <c r="H1684" s="25">
        <f>D1684/D1683*100</f>
        <v>0</v>
      </c>
      <c r="I1684" s="25">
        <f>E1684/E1683*100</f>
        <v>0.32193358717854903</v>
      </c>
      <c r="J1684" s="8">
        <v>0</v>
      </c>
      <c r="K1684" s="8">
        <f>D1684/F1684*100</f>
        <v>0</v>
      </c>
      <c r="L1684" s="8">
        <f>E1684/G1684*100</f>
        <v>25.746213792089399</v>
      </c>
    </row>
    <row r="1685" spans="1:12" s="1" customFormat="1" x14ac:dyDescent="0.2">
      <c r="A1685" s="9" t="s">
        <v>9</v>
      </c>
      <c r="B1685" s="7">
        <v>164523</v>
      </c>
      <c r="C1685" s="7">
        <v>430355</v>
      </c>
      <c r="D1685" s="7">
        <v>111795</v>
      </c>
      <c r="E1685" s="7">
        <v>542150</v>
      </c>
      <c r="F1685" s="7">
        <v>56832</v>
      </c>
      <c r="G1685" s="7">
        <v>261064</v>
      </c>
      <c r="H1685" s="25">
        <f>D1685/D1683*100</f>
        <v>100</v>
      </c>
      <c r="I1685" s="25">
        <f>E1685/E1683*100</f>
        <v>99.678066412821451</v>
      </c>
      <c r="J1685" s="8">
        <f>D1685/B1685*100</f>
        <v>67.95098557648474</v>
      </c>
      <c r="K1685" s="8">
        <f>D1685/F1685*100</f>
        <v>196.71135979729729</v>
      </c>
      <c r="L1685" s="80">
        <f>E1685/G1685</f>
        <v>2.0766938375264301</v>
      </c>
    </row>
    <row r="1686" spans="1:12" s="1" customFormat="1" x14ac:dyDescent="0.2">
      <c r="A1686" s="6" t="s">
        <v>10</v>
      </c>
      <c r="B1686" s="7">
        <v>164523</v>
      </c>
      <c r="C1686" s="7">
        <v>432106</v>
      </c>
      <c r="D1686" s="7">
        <v>111795</v>
      </c>
      <c r="E1686" s="7">
        <v>543901</v>
      </c>
      <c r="F1686" s="7">
        <v>58381</v>
      </c>
      <c r="G1686" s="7">
        <v>267865</v>
      </c>
      <c r="H1686" s="25">
        <f>H1687+H1688</f>
        <v>100</v>
      </c>
      <c r="I1686" s="25">
        <f>I1687+I1688</f>
        <v>100</v>
      </c>
      <c r="J1686" s="8">
        <f>D1686/B1686*100</f>
        <v>67.95098557648474</v>
      </c>
      <c r="K1686" s="8">
        <f>D1686/F1686*100</f>
        <v>191.4920950309176</v>
      </c>
      <c r="L1686" s="80">
        <f>E1686/G1686</f>
        <v>2.0305041718776251</v>
      </c>
    </row>
    <row r="1687" spans="1:12" s="1" customFormat="1" x14ac:dyDescent="0.2">
      <c r="A1687" s="9" t="s">
        <v>11</v>
      </c>
      <c r="B1687" s="7">
        <v>20679</v>
      </c>
      <c r="C1687" s="7">
        <v>122906</v>
      </c>
      <c r="D1687" s="7">
        <v>33062</v>
      </c>
      <c r="E1687" s="7">
        <v>155968</v>
      </c>
      <c r="F1687" s="7">
        <v>12722</v>
      </c>
      <c r="G1687" s="7">
        <v>46259</v>
      </c>
      <c r="H1687" s="25">
        <f>D1687/D1686*100</f>
        <v>29.573773424571758</v>
      </c>
      <c r="I1687" s="25">
        <f>E1687/E1686*100</f>
        <v>28.675806810430576</v>
      </c>
      <c r="J1687" s="8">
        <f>D1687/B1687*100</f>
        <v>159.88200589970501</v>
      </c>
      <c r="K1687" s="80">
        <f>D1687/F1687</f>
        <v>2.5988052193051407</v>
      </c>
      <c r="L1687" s="80">
        <f>E1687/G1687</f>
        <v>3.3716249810847621</v>
      </c>
    </row>
    <row r="1688" spans="1:12" s="1" customFormat="1" x14ac:dyDescent="0.2">
      <c r="A1688" s="9" t="s">
        <v>12</v>
      </c>
      <c r="B1688" s="7">
        <v>143844</v>
      </c>
      <c r="C1688" s="7">
        <v>309200</v>
      </c>
      <c r="D1688" s="7">
        <v>78733</v>
      </c>
      <c r="E1688" s="7">
        <v>387933</v>
      </c>
      <c r="F1688" s="7">
        <v>45659</v>
      </c>
      <c r="G1688" s="7">
        <v>221606</v>
      </c>
      <c r="H1688" s="25">
        <f>D1688/D1686*100</f>
        <v>70.426226575428245</v>
      </c>
      <c r="I1688" s="25">
        <f>E1688/E1686*100</f>
        <v>71.324193189569428</v>
      </c>
      <c r="J1688" s="8">
        <f>D1688/B1688*100</f>
        <v>54.734990684352489</v>
      </c>
      <c r="K1688" s="8">
        <f>D1688/F1688*100</f>
        <v>172.43697847083817</v>
      </c>
      <c r="L1688" s="8">
        <f>E1688/G1688*100</f>
        <v>175.05527828668897</v>
      </c>
    </row>
    <row r="1689" spans="1:12" s="1" customFormat="1" ht="33.75" x14ac:dyDescent="0.2">
      <c r="A1689" s="3" t="s">
        <v>254</v>
      </c>
      <c r="B1689" s="7"/>
      <c r="C1689" s="7"/>
      <c r="D1689" s="7"/>
      <c r="E1689" s="7"/>
      <c r="F1689" s="7"/>
      <c r="G1689" s="7"/>
      <c r="H1689" s="46"/>
      <c r="I1689" s="46"/>
      <c r="J1689" s="46"/>
      <c r="K1689" s="46"/>
      <c r="L1689" s="46"/>
    </row>
    <row r="1690" spans="1:12" s="1" customFormat="1" x14ac:dyDescent="0.2">
      <c r="A1690" s="6" t="s">
        <v>7</v>
      </c>
      <c r="B1690" s="7">
        <v>32634</v>
      </c>
      <c r="C1690" s="7">
        <v>74778</v>
      </c>
      <c r="D1690" s="7">
        <v>73616</v>
      </c>
      <c r="E1690" s="7">
        <v>148394</v>
      </c>
      <c r="F1690" s="7">
        <v>49031</v>
      </c>
      <c r="G1690" s="7">
        <v>69841</v>
      </c>
      <c r="H1690" s="25">
        <f>H1691+H1692</f>
        <v>100</v>
      </c>
      <c r="I1690" s="25">
        <f>I1691+I1692</f>
        <v>100</v>
      </c>
      <c r="J1690" s="80">
        <f>D1690/B1690</f>
        <v>2.2558068272353986</v>
      </c>
      <c r="K1690" s="8">
        <f>D1690/F1690*100</f>
        <v>150.14174705798374</v>
      </c>
      <c r="L1690" s="80">
        <f>E1690/G1690</f>
        <v>2.124740481951862</v>
      </c>
    </row>
    <row r="1691" spans="1:12" s="1" customFormat="1" x14ac:dyDescent="0.2">
      <c r="A1691" s="9" t="s">
        <v>8</v>
      </c>
      <c r="B1691" s="7">
        <v>0</v>
      </c>
      <c r="C1691" s="7">
        <v>0</v>
      </c>
      <c r="D1691" s="7">
        <v>0</v>
      </c>
      <c r="E1691" s="7">
        <v>0</v>
      </c>
      <c r="F1691" s="7">
        <v>0</v>
      </c>
      <c r="G1691" s="7">
        <v>0</v>
      </c>
      <c r="H1691" s="25">
        <f>D1691/D1690*100</f>
        <v>0</v>
      </c>
      <c r="I1691" s="25">
        <f>E1691/E1690*100</f>
        <v>0</v>
      </c>
      <c r="J1691" s="8">
        <v>0</v>
      </c>
      <c r="K1691" s="8">
        <v>0</v>
      </c>
      <c r="L1691" s="8">
        <v>0</v>
      </c>
    </row>
    <row r="1692" spans="1:12" s="1" customFormat="1" x14ac:dyDescent="0.2">
      <c r="A1692" s="9" t="s">
        <v>9</v>
      </c>
      <c r="B1692" s="7">
        <v>32634</v>
      </c>
      <c r="C1692" s="7">
        <v>74778</v>
      </c>
      <c r="D1692" s="7">
        <v>73616</v>
      </c>
      <c r="E1692" s="7">
        <v>148394</v>
      </c>
      <c r="F1692" s="7">
        <v>49031</v>
      </c>
      <c r="G1692" s="7">
        <v>69841</v>
      </c>
      <c r="H1692" s="25">
        <f>D1692/D1690*100</f>
        <v>100</v>
      </c>
      <c r="I1692" s="25">
        <f>E1692/E1690*100</f>
        <v>100</v>
      </c>
      <c r="J1692" s="80">
        <f>D1692/B1692</f>
        <v>2.2558068272353986</v>
      </c>
      <c r="K1692" s="8">
        <f>D1692/F1692*100</f>
        <v>150.14174705798374</v>
      </c>
      <c r="L1692" s="80">
        <f>E1692/G1692</f>
        <v>2.124740481951862</v>
      </c>
    </row>
    <row r="1693" spans="1:12" s="1" customFormat="1" x14ac:dyDescent="0.2">
      <c r="A1693" s="6" t="s">
        <v>10</v>
      </c>
      <c r="B1693" s="7">
        <v>32634</v>
      </c>
      <c r="C1693" s="7">
        <v>74778</v>
      </c>
      <c r="D1693" s="7">
        <v>73616</v>
      </c>
      <c r="E1693" s="7">
        <v>148394</v>
      </c>
      <c r="F1693" s="7">
        <v>49031</v>
      </c>
      <c r="G1693" s="7">
        <v>69841</v>
      </c>
      <c r="H1693" s="25">
        <f>H1694+H1695</f>
        <v>100</v>
      </c>
      <c r="I1693" s="25">
        <f>I1694+I1695</f>
        <v>100</v>
      </c>
      <c r="J1693" s="80">
        <f>D1693/B1693</f>
        <v>2.2558068272353986</v>
      </c>
      <c r="K1693" s="8">
        <f>D1693/F1693*100</f>
        <v>150.14174705798374</v>
      </c>
      <c r="L1693" s="80">
        <f>E1693/G1693</f>
        <v>2.124740481951862</v>
      </c>
    </row>
    <row r="1694" spans="1:12" s="1" customFormat="1" x14ac:dyDescent="0.2">
      <c r="A1694" s="9" t="s">
        <v>11</v>
      </c>
      <c r="B1694" s="7">
        <v>7240</v>
      </c>
      <c r="C1694" s="7">
        <v>17279</v>
      </c>
      <c r="D1694" s="7">
        <v>94</v>
      </c>
      <c r="E1694" s="7">
        <v>17373</v>
      </c>
      <c r="F1694" s="7">
        <v>171</v>
      </c>
      <c r="G1694" s="7">
        <v>221</v>
      </c>
      <c r="H1694" s="25">
        <f>D1694/D1693*100</f>
        <v>0.12768963268854597</v>
      </c>
      <c r="I1694" s="25">
        <f>E1694/E1693*100</f>
        <v>11.707346658220683</v>
      </c>
      <c r="J1694" s="8">
        <f>D1694/B1694*100</f>
        <v>1.2983425414364642</v>
      </c>
      <c r="K1694" s="8">
        <f>D1694/F1694*100</f>
        <v>54.970760233918128</v>
      </c>
      <c r="L1694" s="10"/>
    </row>
    <row r="1695" spans="1:12" s="1" customFormat="1" x14ac:dyDescent="0.2">
      <c r="A1695" s="9" t="s">
        <v>12</v>
      </c>
      <c r="B1695" s="7">
        <v>25394</v>
      </c>
      <c r="C1695" s="7">
        <v>57499</v>
      </c>
      <c r="D1695" s="7">
        <v>73522</v>
      </c>
      <c r="E1695" s="7">
        <v>131021</v>
      </c>
      <c r="F1695" s="7">
        <v>48860</v>
      </c>
      <c r="G1695" s="7">
        <v>69620</v>
      </c>
      <c r="H1695" s="25">
        <f>D1695/D1693*100</f>
        <v>99.872310367311457</v>
      </c>
      <c r="I1695" s="25">
        <f>E1695/E1693*100</f>
        <v>88.292653341779314</v>
      </c>
      <c r="J1695" s="80">
        <f>D1695/B1695</f>
        <v>2.8952508466566904</v>
      </c>
      <c r="K1695" s="8">
        <f>D1695/F1695*100</f>
        <v>150.47482603356528</v>
      </c>
      <c r="L1695" s="8">
        <f>E1695/G1695*100</f>
        <v>188.19448434357943</v>
      </c>
    </row>
    <row r="1696" spans="1:12" s="1" customFormat="1" ht="33.75" x14ac:dyDescent="0.2">
      <c r="A1696" s="3" t="s">
        <v>255</v>
      </c>
      <c r="B1696" s="7"/>
      <c r="C1696" s="7"/>
      <c r="D1696" s="7"/>
      <c r="E1696" s="7"/>
      <c r="F1696" s="7"/>
      <c r="G1696" s="7"/>
      <c r="H1696" s="46"/>
      <c r="I1696" s="46"/>
      <c r="J1696" s="46"/>
      <c r="K1696" s="46"/>
      <c r="L1696" s="46"/>
    </row>
    <row r="1697" spans="1:12" s="1" customFormat="1" x14ac:dyDescent="0.2">
      <c r="A1697" s="6" t="s">
        <v>7</v>
      </c>
      <c r="B1697" s="7">
        <v>24825.786</v>
      </c>
      <c r="C1697" s="7">
        <v>65389.387999999999</v>
      </c>
      <c r="D1697" s="7">
        <v>26843.886999999999</v>
      </c>
      <c r="E1697" s="7">
        <v>92263.623999999996</v>
      </c>
      <c r="F1697" s="7">
        <v>22277.758000000002</v>
      </c>
      <c r="G1697" s="7">
        <v>79476.160999999993</v>
      </c>
      <c r="H1697" s="25">
        <f>H1698+H1699</f>
        <v>100</v>
      </c>
      <c r="I1697" s="25">
        <f>I1698+I1699</f>
        <v>99.999999999999986</v>
      </c>
      <c r="J1697" s="8">
        <f>D1697/B1697*100</f>
        <v>108.12905178510763</v>
      </c>
      <c r="K1697" s="8">
        <f t="shared" ref="K1697:L1702" si="305">D1697/F1697*100</f>
        <v>120.49635784714062</v>
      </c>
      <c r="L1697" s="8">
        <f t="shared" si="305"/>
        <v>116.08968379839082</v>
      </c>
    </row>
    <row r="1698" spans="1:12" s="1" customFormat="1" x14ac:dyDescent="0.2">
      <c r="A1698" s="9" t="s">
        <v>8</v>
      </c>
      <c r="B1698" s="7">
        <v>984.49699999999996</v>
      </c>
      <c r="C1698" s="7">
        <v>2362.34</v>
      </c>
      <c r="D1698" s="7">
        <v>796.08799999999997</v>
      </c>
      <c r="E1698" s="7">
        <v>3158.4279999999999</v>
      </c>
      <c r="F1698" s="7">
        <v>603.30600000000004</v>
      </c>
      <c r="G1698" s="7">
        <v>2207.9180000000001</v>
      </c>
      <c r="H1698" s="25">
        <f>D1698/D1697*100</f>
        <v>2.965621185933319</v>
      </c>
      <c r="I1698" s="25">
        <f>E1698/E1697*100</f>
        <v>3.4232646226859673</v>
      </c>
      <c r="J1698" s="8">
        <f>D1698/B1698*100</f>
        <v>80.862409941320294</v>
      </c>
      <c r="K1698" s="8">
        <f t="shared" si="305"/>
        <v>131.95426533135753</v>
      </c>
      <c r="L1698" s="8">
        <f t="shared" si="305"/>
        <v>143.05005892428974</v>
      </c>
    </row>
    <row r="1699" spans="1:12" s="1" customFormat="1" x14ac:dyDescent="0.2">
      <c r="A1699" s="9" t="s">
        <v>9</v>
      </c>
      <c r="B1699" s="7">
        <v>23841.289000000001</v>
      </c>
      <c r="C1699" s="7">
        <v>63027.048000000003</v>
      </c>
      <c r="D1699" s="7">
        <v>26047.798999999999</v>
      </c>
      <c r="E1699" s="7">
        <v>89105.195999999996</v>
      </c>
      <c r="F1699" s="7">
        <v>21674.452000000001</v>
      </c>
      <c r="G1699" s="7">
        <v>77268.243000000002</v>
      </c>
      <c r="H1699" s="25">
        <f>D1699/D1697*100</f>
        <v>97.034378814066685</v>
      </c>
      <c r="I1699" s="25">
        <f>E1699/E1697*100</f>
        <v>96.576735377314023</v>
      </c>
      <c r="J1699" s="8">
        <f>D1699/B1699*100</f>
        <v>109.25499456006762</v>
      </c>
      <c r="K1699" s="8">
        <f t="shared" si="305"/>
        <v>120.17742824593674</v>
      </c>
      <c r="L1699" s="8">
        <f t="shared" si="305"/>
        <v>115.31929877064759</v>
      </c>
    </row>
    <row r="1700" spans="1:12" s="1" customFormat="1" x14ac:dyDescent="0.2">
      <c r="A1700" s="6" t="s">
        <v>10</v>
      </c>
      <c r="B1700" s="7">
        <v>24825.786</v>
      </c>
      <c r="C1700" s="7">
        <v>65389.387999999999</v>
      </c>
      <c r="D1700" s="7">
        <v>26843.886999999999</v>
      </c>
      <c r="E1700" s="7">
        <v>92263.623999999996</v>
      </c>
      <c r="F1700" s="7">
        <v>22277.758000000002</v>
      </c>
      <c r="G1700" s="7">
        <v>79476.160999999993</v>
      </c>
      <c r="H1700" s="25">
        <f>H1701+H1702</f>
        <v>100.00000000000001</v>
      </c>
      <c r="I1700" s="25">
        <f>I1701+I1702</f>
        <v>100.00000000000001</v>
      </c>
      <c r="J1700" s="8">
        <f>D1700/B1700*100</f>
        <v>108.12905178510763</v>
      </c>
      <c r="K1700" s="8">
        <f t="shared" si="305"/>
        <v>120.49635784714062</v>
      </c>
      <c r="L1700" s="8">
        <f t="shared" si="305"/>
        <v>116.08968379839082</v>
      </c>
    </row>
    <row r="1701" spans="1:12" s="1" customFormat="1" x14ac:dyDescent="0.2">
      <c r="A1701" s="9" t="s">
        <v>11</v>
      </c>
      <c r="B1701" s="7">
        <v>527.38</v>
      </c>
      <c r="C1701" s="7">
        <v>2961.8960000000002</v>
      </c>
      <c r="D1701" s="7">
        <v>1482.653</v>
      </c>
      <c r="E1701" s="7">
        <v>4447.4859999999999</v>
      </c>
      <c r="F1701" s="7">
        <v>780.577</v>
      </c>
      <c r="G1701" s="7">
        <v>2595.4769999999999</v>
      </c>
      <c r="H1701" s="25">
        <f>D1701/D1700*100</f>
        <v>5.5232425915069605</v>
      </c>
      <c r="I1701" s="25">
        <f>E1701/E1700*100</f>
        <v>4.8204111297427463</v>
      </c>
      <c r="J1701" s="80">
        <f>D1701/B1701</f>
        <v>2.811356137889188</v>
      </c>
      <c r="K1701" s="8">
        <f t="shared" si="305"/>
        <v>189.94320867768332</v>
      </c>
      <c r="L1701" s="8">
        <f t="shared" si="305"/>
        <v>171.35524606844908</v>
      </c>
    </row>
    <row r="1702" spans="1:12" s="1" customFormat="1" x14ac:dyDescent="0.2">
      <c r="A1702" s="9" t="s">
        <v>12</v>
      </c>
      <c r="B1702" s="7">
        <v>24298.404999999999</v>
      </c>
      <c r="C1702" s="7">
        <v>62427.493000000002</v>
      </c>
      <c r="D1702" s="7">
        <v>25361.234</v>
      </c>
      <c r="E1702" s="7">
        <v>87816.138000000006</v>
      </c>
      <c r="F1702" s="7">
        <v>21497.181</v>
      </c>
      <c r="G1702" s="7">
        <v>76880.683999999994</v>
      </c>
      <c r="H1702" s="25">
        <f>D1702/D1700*100</f>
        <v>94.476757408493057</v>
      </c>
      <c r="I1702" s="25">
        <f>E1702/E1700*100</f>
        <v>95.179588870257263</v>
      </c>
      <c r="J1702" s="8">
        <f>D1702/B1702*100</f>
        <v>104.37406899753296</v>
      </c>
      <c r="K1702" s="8">
        <f t="shared" si="305"/>
        <v>117.97469631018132</v>
      </c>
      <c r="L1702" s="8">
        <f t="shared" si="305"/>
        <v>114.22392912113011</v>
      </c>
    </row>
    <row r="1703" spans="1:12" s="1" customFormat="1" ht="22.5" x14ac:dyDescent="0.2">
      <c r="A1703" s="3" t="s">
        <v>256</v>
      </c>
      <c r="B1703" s="7"/>
      <c r="C1703" s="7"/>
      <c r="D1703" s="7"/>
      <c r="E1703" s="7"/>
      <c r="F1703" s="7"/>
      <c r="G1703" s="7"/>
      <c r="H1703" s="46"/>
      <c r="I1703" s="46"/>
      <c r="J1703" s="46"/>
      <c r="K1703" s="46"/>
      <c r="L1703" s="46"/>
    </row>
    <row r="1704" spans="1:12" s="1" customFormat="1" x14ac:dyDescent="0.2">
      <c r="A1704" s="6" t="s">
        <v>7</v>
      </c>
      <c r="B1704" s="7">
        <v>30628.690999999999</v>
      </c>
      <c r="C1704" s="7">
        <v>77128.421000000002</v>
      </c>
      <c r="D1704" s="7">
        <v>51776.27</v>
      </c>
      <c r="E1704" s="7">
        <v>128904.69</v>
      </c>
      <c r="F1704" s="7">
        <v>37923.133999999998</v>
      </c>
      <c r="G1704" s="7">
        <v>172927.03400000001</v>
      </c>
      <c r="H1704" s="25">
        <f>H1705+H1706</f>
        <v>100.00000000000001</v>
      </c>
      <c r="I1704" s="25">
        <f>I1705+I1706</f>
        <v>99.999999999999986</v>
      </c>
      <c r="J1704" s="8">
        <f t="shared" ref="J1704:J1709" si="306">D1704/B1704*100</f>
        <v>169.0449977114595</v>
      </c>
      <c r="K1704" s="8">
        <f t="shared" ref="K1704:L1709" si="307">D1704/F1704*100</f>
        <v>136.52951256612914</v>
      </c>
      <c r="L1704" s="8">
        <f t="shared" si="307"/>
        <v>74.542821338160465</v>
      </c>
    </row>
    <row r="1705" spans="1:12" s="1" customFormat="1" x14ac:dyDescent="0.2">
      <c r="A1705" s="9" t="s">
        <v>8</v>
      </c>
      <c r="B1705" s="7">
        <v>4189.4669999999996</v>
      </c>
      <c r="C1705" s="7">
        <v>13862.933000000001</v>
      </c>
      <c r="D1705" s="7">
        <v>4172.6670000000004</v>
      </c>
      <c r="E1705" s="7">
        <v>18035.599999999999</v>
      </c>
      <c r="F1705" s="7">
        <v>3728.6669999999999</v>
      </c>
      <c r="G1705" s="7">
        <v>20190.667000000001</v>
      </c>
      <c r="H1705" s="25">
        <f>D1705/D1704*100</f>
        <v>8.0590336074808029</v>
      </c>
      <c r="I1705" s="25">
        <f>E1705/E1704*100</f>
        <v>13.991422654986408</v>
      </c>
      <c r="J1705" s="8">
        <f t="shared" si="306"/>
        <v>99.598994335078913</v>
      </c>
      <c r="K1705" s="8">
        <f t="shared" si="307"/>
        <v>111.90774075561052</v>
      </c>
      <c r="L1705" s="8">
        <f t="shared" si="307"/>
        <v>89.326419974139526</v>
      </c>
    </row>
    <row r="1706" spans="1:12" s="1" customFormat="1" x14ac:dyDescent="0.2">
      <c r="A1706" s="9" t="s">
        <v>9</v>
      </c>
      <c r="B1706" s="7">
        <v>26439.223999999998</v>
      </c>
      <c r="C1706" s="7">
        <v>63265.487999999998</v>
      </c>
      <c r="D1706" s="7">
        <v>47603.603000000003</v>
      </c>
      <c r="E1706" s="7">
        <v>110869.09</v>
      </c>
      <c r="F1706" s="7">
        <v>34194.466999999997</v>
      </c>
      <c r="G1706" s="7">
        <v>152736.367</v>
      </c>
      <c r="H1706" s="25">
        <f>D1706/D1704*100</f>
        <v>91.940966392519215</v>
      </c>
      <c r="I1706" s="25">
        <f>E1706/E1704*100</f>
        <v>86.008577345013578</v>
      </c>
      <c r="J1706" s="8">
        <f t="shared" si="306"/>
        <v>180.04916861402592</v>
      </c>
      <c r="K1706" s="8">
        <f t="shared" si="307"/>
        <v>139.21434423879165</v>
      </c>
      <c r="L1706" s="8">
        <f t="shared" si="307"/>
        <v>72.588534202859492</v>
      </c>
    </row>
    <row r="1707" spans="1:12" s="1" customFormat="1" x14ac:dyDescent="0.2">
      <c r="A1707" s="6" t="s">
        <v>10</v>
      </c>
      <c r="B1707" s="7">
        <v>30628.690999999999</v>
      </c>
      <c r="C1707" s="7">
        <v>77128.421000000002</v>
      </c>
      <c r="D1707" s="7">
        <v>51776.27</v>
      </c>
      <c r="E1707" s="7">
        <v>128904.69</v>
      </c>
      <c r="F1707" s="7">
        <v>37923.133999999998</v>
      </c>
      <c r="G1707" s="7">
        <v>172927.03400000001</v>
      </c>
      <c r="H1707" s="25">
        <f>H1708+H1709</f>
        <v>100</v>
      </c>
      <c r="I1707" s="25">
        <f>I1708+I1709</f>
        <v>100</v>
      </c>
      <c r="J1707" s="8">
        <f t="shared" si="306"/>
        <v>169.0449977114595</v>
      </c>
      <c r="K1707" s="8">
        <f t="shared" si="307"/>
        <v>136.52951256612914</v>
      </c>
      <c r="L1707" s="8">
        <f t="shared" si="307"/>
        <v>74.542821338160465</v>
      </c>
    </row>
    <row r="1708" spans="1:12" s="1" customFormat="1" x14ac:dyDescent="0.2">
      <c r="A1708" s="9" t="s">
        <v>11</v>
      </c>
      <c r="B1708" s="7">
        <v>1075.029</v>
      </c>
      <c r="C1708" s="7">
        <v>9203.8970000000008</v>
      </c>
      <c r="D1708" s="7">
        <v>1645.046</v>
      </c>
      <c r="E1708" s="7">
        <v>10848.942999999999</v>
      </c>
      <c r="F1708" s="7">
        <v>7170.9</v>
      </c>
      <c r="G1708" s="7">
        <v>23820.706999999999</v>
      </c>
      <c r="H1708" s="25">
        <f>D1708/D1707*100</f>
        <v>3.1772199890026847</v>
      </c>
      <c r="I1708" s="25">
        <f>E1708/E1707*100</f>
        <v>8.4162515731584318</v>
      </c>
      <c r="J1708" s="8">
        <f t="shared" si="306"/>
        <v>153.02340681042094</v>
      </c>
      <c r="K1708" s="8">
        <f t="shared" si="307"/>
        <v>22.940579285724251</v>
      </c>
      <c r="L1708" s="8">
        <f t="shared" si="307"/>
        <v>45.544168777190364</v>
      </c>
    </row>
    <row r="1709" spans="1:12" s="1" customFormat="1" x14ac:dyDescent="0.2">
      <c r="A1709" s="9" t="s">
        <v>12</v>
      </c>
      <c r="B1709" s="7">
        <v>29553.662</v>
      </c>
      <c r="C1709" s="7">
        <v>67924.524000000005</v>
      </c>
      <c r="D1709" s="7">
        <v>50131.224000000002</v>
      </c>
      <c r="E1709" s="7">
        <v>118055.747</v>
      </c>
      <c r="F1709" s="7">
        <v>30752.234</v>
      </c>
      <c r="G1709" s="7">
        <v>149106.32699999999</v>
      </c>
      <c r="H1709" s="25">
        <f>D1709/D1707*100</f>
        <v>96.82278001099732</v>
      </c>
      <c r="I1709" s="25">
        <f>E1709/E1707*100</f>
        <v>91.583748426841566</v>
      </c>
      <c r="J1709" s="8">
        <f t="shared" si="306"/>
        <v>169.62779096546478</v>
      </c>
      <c r="K1709" s="8">
        <f t="shared" si="307"/>
        <v>163.0165275147165</v>
      </c>
      <c r="L1709" s="8">
        <f t="shared" si="307"/>
        <v>79.175544978718449</v>
      </c>
    </row>
    <row r="1710" spans="1:12" s="1" customFormat="1" ht="22.5" x14ac:dyDescent="0.2">
      <c r="A1710" s="3" t="s">
        <v>257</v>
      </c>
      <c r="B1710" s="7"/>
      <c r="C1710" s="7"/>
      <c r="D1710" s="7"/>
      <c r="E1710" s="7"/>
      <c r="F1710" s="7"/>
      <c r="G1710" s="7"/>
      <c r="H1710" s="46"/>
      <c r="I1710" s="46"/>
      <c r="J1710" s="46"/>
      <c r="K1710" s="46"/>
      <c r="L1710" s="46"/>
    </row>
    <row r="1711" spans="1:12" s="1" customFormat="1" x14ac:dyDescent="0.2">
      <c r="A1711" s="6" t="s">
        <v>7</v>
      </c>
      <c r="B1711" s="7">
        <v>21252</v>
      </c>
      <c r="C1711" s="7">
        <v>58352</v>
      </c>
      <c r="D1711" s="7">
        <v>16320</v>
      </c>
      <c r="E1711" s="7">
        <v>74672</v>
      </c>
      <c r="F1711" s="7">
        <v>6663</v>
      </c>
      <c r="G1711" s="7">
        <v>21814</v>
      </c>
      <c r="H1711" s="25">
        <f>H1712+H1713</f>
        <v>100</v>
      </c>
      <c r="I1711" s="25">
        <f>I1712+I1713</f>
        <v>100</v>
      </c>
      <c r="J1711" s="8">
        <f t="shared" ref="J1711:J1716" si="308">D1711/B1711*100</f>
        <v>76.792772444946351</v>
      </c>
      <c r="K1711" s="80">
        <f>D1711/F1711</f>
        <v>2.44934714092751</v>
      </c>
      <c r="L1711" s="80">
        <f>E1711/G1711</f>
        <v>3.4231227651966627</v>
      </c>
    </row>
    <row r="1712" spans="1:12" s="1" customFormat="1" x14ac:dyDescent="0.2">
      <c r="A1712" s="9" t="s">
        <v>8</v>
      </c>
      <c r="B1712" s="7">
        <v>459</v>
      </c>
      <c r="C1712" s="7">
        <v>1057</v>
      </c>
      <c r="D1712" s="7">
        <v>459</v>
      </c>
      <c r="E1712" s="7">
        <v>1516</v>
      </c>
      <c r="F1712" s="7">
        <v>351</v>
      </c>
      <c r="G1712" s="7">
        <v>769</v>
      </c>
      <c r="H1712" s="25">
        <f>D1712/D1711*100</f>
        <v>2.8125</v>
      </c>
      <c r="I1712" s="25">
        <f>E1712/E1711*100</f>
        <v>2.0302121277051639</v>
      </c>
      <c r="J1712" s="8">
        <f t="shared" si="308"/>
        <v>100</v>
      </c>
      <c r="K1712" s="8">
        <f>D1712/F1712*100</f>
        <v>130.76923076923077</v>
      </c>
      <c r="L1712" s="8">
        <f>E1712/G1712*100</f>
        <v>197.13914174252275</v>
      </c>
    </row>
    <row r="1713" spans="1:12" s="1" customFormat="1" x14ac:dyDescent="0.2">
      <c r="A1713" s="9" t="s">
        <v>9</v>
      </c>
      <c r="B1713" s="7">
        <v>20793</v>
      </c>
      <c r="C1713" s="7">
        <v>57295</v>
      </c>
      <c r="D1713" s="7">
        <v>15861</v>
      </c>
      <c r="E1713" s="7">
        <v>73156</v>
      </c>
      <c r="F1713" s="7">
        <v>6312</v>
      </c>
      <c r="G1713" s="7">
        <v>21045</v>
      </c>
      <c r="H1713" s="25">
        <f>D1713/D1711*100</f>
        <v>97.1875</v>
      </c>
      <c r="I1713" s="25">
        <f>E1713/E1711*100</f>
        <v>97.96978787229483</v>
      </c>
      <c r="J1713" s="8">
        <f t="shared" si="308"/>
        <v>76.280479007358252</v>
      </c>
      <c r="K1713" s="80">
        <f t="shared" ref="K1713:L1716" si="309">D1713/F1713</f>
        <v>2.5128326996197718</v>
      </c>
      <c r="L1713" s="80">
        <f t="shared" si="309"/>
        <v>3.4761701116654788</v>
      </c>
    </row>
    <row r="1714" spans="1:12" s="1" customFormat="1" x14ac:dyDescent="0.2">
      <c r="A1714" s="6" t="s">
        <v>10</v>
      </c>
      <c r="B1714" s="7">
        <v>21252</v>
      </c>
      <c r="C1714" s="7">
        <v>58352</v>
      </c>
      <c r="D1714" s="7">
        <v>16320</v>
      </c>
      <c r="E1714" s="7">
        <v>74672</v>
      </c>
      <c r="F1714" s="7">
        <v>6663</v>
      </c>
      <c r="G1714" s="7">
        <v>21814</v>
      </c>
      <c r="H1714" s="25">
        <f>H1715+H1716</f>
        <v>99.999999999999986</v>
      </c>
      <c r="I1714" s="25">
        <f>I1715+I1716</f>
        <v>100</v>
      </c>
      <c r="J1714" s="8">
        <f t="shared" si="308"/>
        <v>76.792772444946351</v>
      </c>
      <c r="K1714" s="80">
        <f t="shared" si="309"/>
        <v>2.44934714092751</v>
      </c>
      <c r="L1714" s="80">
        <f t="shared" si="309"/>
        <v>3.4231227651966627</v>
      </c>
    </row>
    <row r="1715" spans="1:12" s="1" customFormat="1" x14ac:dyDescent="0.2">
      <c r="A1715" s="9" t="s">
        <v>11</v>
      </c>
      <c r="B1715" s="7">
        <v>771</v>
      </c>
      <c r="C1715" s="7">
        <v>1182</v>
      </c>
      <c r="D1715" s="7">
        <v>422</v>
      </c>
      <c r="E1715" s="7">
        <v>1604</v>
      </c>
      <c r="F1715" s="7">
        <v>39</v>
      </c>
      <c r="G1715" s="7">
        <v>66</v>
      </c>
      <c r="H1715" s="25">
        <f>D1715/D1714*100</f>
        <v>2.5857843137254899</v>
      </c>
      <c r="I1715" s="25">
        <f>E1715/E1714*100</f>
        <v>2.1480608527962288</v>
      </c>
      <c r="J1715" s="8">
        <f t="shared" si="308"/>
        <v>54.734111543450069</v>
      </c>
      <c r="K1715" s="10"/>
      <c r="L1715" s="10"/>
    </row>
    <row r="1716" spans="1:12" s="1" customFormat="1" x14ac:dyDescent="0.2">
      <c r="A1716" s="9" t="s">
        <v>12</v>
      </c>
      <c r="B1716" s="7">
        <v>20481</v>
      </c>
      <c r="C1716" s="7">
        <v>57170</v>
      </c>
      <c r="D1716" s="7">
        <v>15898</v>
      </c>
      <c r="E1716" s="7">
        <v>73068</v>
      </c>
      <c r="F1716" s="7">
        <v>6624</v>
      </c>
      <c r="G1716" s="7">
        <v>21748</v>
      </c>
      <c r="H1716" s="25">
        <f>D1716/D1714*100</f>
        <v>97.414215686274503</v>
      </c>
      <c r="I1716" s="25">
        <f>E1716/E1714*100</f>
        <v>97.851939147203765</v>
      </c>
      <c r="J1716" s="8">
        <f t="shared" si="308"/>
        <v>77.623162931497475</v>
      </c>
      <c r="K1716" s="80">
        <f t="shared" si="309"/>
        <v>2.40006038647343</v>
      </c>
      <c r="L1716" s="80">
        <f t="shared" si="309"/>
        <v>3.3597572190546257</v>
      </c>
    </row>
    <row r="1717" spans="1:12" s="1" customFormat="1" ht="22.5" x14ac:dyDescent="0.2">
      <c r="A1717" s="3" t="s">
        <v>258</v>
      </c>
      <c r="B1717" s="7"/>
      <c r="C1717" s="7"/>
      <c r="D1717" s="7"/>
      <c r="E1717" s="7"/>
      <c r="F1717" s="7"/>
      <c r="G1717" s="7"/>
      <c r="H1717" s="46"/>
      <c r="I1717" s="46"/>
      <c r="J1717" s="46"/>
      <c r="K1717" s="46"/>
      <c r="L1717" s="46"/>
    </row>
    <row r="1718" spans="1:12" s="1" customFormat="1" x14ac:dyDescent="0.2">
      <c r="A1718" s="6" t="s">
        <v>7</v>
      </c>
      <c r="B1718" s="7">
        <v>115286.5</v>
      </c>
      <c r="C1718" s="7">
        <v>319248.2</v>
      </c>
      <c r="D1718" s="7">
        <v>120655</v>
      </c>
      <c r="E1718" s="7">
        <v>439904.2</v>
      </c>
      <c r="F1718" s="7">
        <v>127026.2</v>
      </c>
      <c r="G1718" s="7">
        <v>449240.2</v>
      </c>
      <c r="H1718" s="25">
        <f>H1719+H1720</f>
        <v>100</v>
      </c>
      <c r="I1718" s="25">
        <f>I1719+I1720</f>
        <v>100</v>
      </c>
      <c r="J1718" s="8">
        <f>D1718/B1718*100</f>
        <v>104.65665971297594</v>
      </c>
      <c r="K1718" s="8">
        <f t="shared" ref="K1718:L1721" si="310">D1718/F1718*100</f>
        <v>94.984341812948827</v>
      </c>
      <c r="L1718" s="8">
        <f t="shared" si="310"/>
        <v>97.921824449370291</v>
      </c>
    </row>
    <row r="1719" spans="1:12" s="1" customFormat="1" x14ac:dyDescent="0.2">
      <c r="A1719" s="9" t="s">
        <v>8</v>
      </c>
      <c r="B1719" s="7">
        <v>32117</v>
      </c>
      <c r="C1719" s="7">
        <v>85130</v>
      </c>
      <c r="D1719" s="7">
        <v>27137</v>
      </c>
      <c r="E1719" s="7">
        <v>112268</v>
      </c>
      <c r="F1719" s="7">
        <v>23803</v>
      </c>
      <c r="G1719" s="7">
        <v>87530</v>
      </c>
      <c r="H1719" s="25">
        <f>D1719/D1718*100</f>
        <v>22.491401102316523</v>
      </c>
      <c r="I1719" s="25">
        <f>E1719/E1718*100</f>
        <v>25.52101116561288</v>
      </c>
      <c r="J1719" s="8">
        <f>D1719/B1719*100</f>
        <v>84.494193106454532</v>
      </c>
      <c r="K1719" s="8">
        <f t="shared" si="310"/>
        <v>114.00663781876234</v>
      </c>
      <c r="L1719" s="8">
        <f t="shared" si="310"/>
        <v>128.26231006512052</v>
      </c>
    </row>
    <row r="1720" spans="1:12" s="1" customFormat="1" x14ac:dyDescent="0.2">
      <c r="A1720" s="9" t="s">
        <v>9</v>
      </c>
      <c r="B1720" s="7">
        <v>83169.5</v>
      </c>
      <c r="C1720" s="7">
        <v>234118.2</v>
      </c>
      <c r="D1720" s="7">
        <v>93518</v>
      </c>
      <c r="E1720" s="7">
        <v>327636.2</v>
      </c>
      <c r="F1720" s="7">
        <v>103223.2</v>
      </c>
      <c r="G1720" s="7">
        <v>361710.2</v>
      </c>
      <c r="H1720" s="25">
        <f>D1720/D1718*100</f>
        <v>77.508598897683484</v>
      </c>
      <c r="I1720" s="25">
        <f>E1720/E1718*100</f>
        <v>74.478988834387124</v>
      </c>
      <c r="J1720" s="8">
        <f>D1720/B1720*100</f>
        <v>112.44266227403075</v>
      </c>
      <c r="K1720" s="8">
        <f t="shared" si="310"/>
        <v>90.597850095714918</v>
      </c>
      <c r="L1720" s="8">
        <f t="shared" si="310"/>
        <v>90.579751414253735</v>
      </c>
    </row>
    <row r="1721" spans="1:12" s="1" customFormat="1" x14ac:dyDescent="0.2">
      <c r="A1721" s="6" t="s">
        <v>10</v>
      </c>
      <c r="B1721" s="7">
        <v>115286.5</v>
      </c>
      <c r="C1721" s="7">
        <v>319248.2</v>
      </c>
      <c r="D1721" s="7">
        <v>120655</v>
      </c>
      <c r="E1721" s="7">
        <v>439904.2</v>
      </c>
      <c r="F1721" s="7">
        <v>127026.2</v>
      </c>
      <c r="G1721" s="7">
        <v>449240.2</v>
      </c>
      <c r="H1721" s="25">
        <f>H1722+H1723</f>
        <v>100</v>
      </c>
      <c r="I1721" s="25">
        <f>I1722+I1723</f>
        <v>100</v>
      </c>
      <c r="J1721" s="8">
        <f>D1721/B1721*100</f>
        <v>104.65665971297594</v>
      </c>
      <c r="K1721" s="8">
        <f t="shared" si="310"/>
        <v>94.984341812948827</v>
      </c>
      <c r="L1721" s="8">
        <f t="shared" si="310"/>
        <v>97.921824449370291</v>
      </c>
    </row>
    <row r="1722" spans="1:12" s="1" customFormat="1" x14ac:dyDescent="0.2">
      <c r="A1722" s="9" t="s">
        <v>11</v>
      </c>
      <c r="B1722" s="7">
        <v>46</v>
      </c>
      <c r="C1722" s="7">
        <v>719</v>
      </c>
      <c r="D1722" s="7">
        <v>10100</v>
      </c>
      <c r="E1722" s="7">
        <v>10819</v>
      </c>
      <c r="F1722" s="7">
        <v>109</v>
      </c>
      <c r="G1722" s="7">
        <v>156</v>
      </c>
      <c r="H1722" s="25">
        <f>D1722/D1721*100</f>
        <v>8.3709750942770711</v>
      </c>
      <c r="I1722" s="25">
        <f>E1722/E1721*100</f>
        <v>2.4593991146254117</v>
      </c>
      <c r="J1722" s="10"/>
      <c r="K1722" s="10"/>
      <c r="L1722" s="10"/>
    </row>
    <row r="1723" spans="1:12" s="1" customFormat="1" x14ac:dyDescent="0.2">
      <c r="A1723" s="9" t="s">
        <v>12</v>
      </c>
      <c r="B1723" s="7">
        <v>115240.5</v>
      </c>
      <c r="C1723" s="7">
        <v>318529.2</v>
      </c>
      <c r="D1723" s="7">
        <v>110555</v>
      </c>
      <c r="E1723" s="7">
        <v>429085.2</v>
      </c>
      <c r="F1723" s="7">
        <v>126917.2</v>
      </c>
      <c r="G1723" s="7">
        <v>449084.2</v>
      </c>
      <c r="H1723" s="25">
        <f>D1723/D1721*100</f>
        <v>91.629024905722929</v>
      </c>
      <c r="I1723" s="25">
        <f>E1723/E1721*100</f>
        <v>97.540600885374587</v>
      </c>
      <c r="J1723" s="8">
        <f>D1723/B1723*100</f>
        <v>95.934155093044552</v>
      </c>
      <c r="K1723" s="8">
        <f>D1723/F1723*100</f>
        <v>87.107972757041594</v>
      </c>
      <c r="L1723" s="8">
        <f>E1723/G1723*100</f>
        <v>95.546714847683361</v>
      </c>
    </row>
    <row r="1724" spans="1:12" s="1" customFormat="1" x14ac:dyDescent="0.2">
      <c r="A1724" s="3" t="s">
        <v>259</v>
      </c>
      <c r="B1724" s="7"/>
      <c r="C1724" s="7"/>
      <c r="D1724" s="7"/>
      <c r="E1724" s="7"/>
      <c r="F1724" s="7"/>
      <c r="G1724" s="7"/>
      <c r="H1724" s="46"/>
      <c r="I1724" s="46"/>
      <c r="J1724" s="46"/>
      <c r="K1724" s="46"/>
      <c r="L1724" s="46"/>
    </row>
    <row r="1725" spans="1:12" s="1" customFormat="1" x14ac:dyDescent="0.2">
      <c r="A1725" s="6" t="s">
        <v>7</v>
      </c>
      <c r="B1725" s="7">
        <v>34589</v>
      </c>
      <c r="C1725" s="7">
        <v>126189</v>
      </c>
      <c r="D1725" s="7">
        <v>46354</v>
      </c>
      <c r="E1725" s="7">
        <v>172543</v>
      </c>
      <c r="F1725" s="7">
        <v>57492</v>
      </c>
      <c r="G1725" s="7">
        <v>218155</v>
      </c>
      <c r="H1725" s="25">
        <f>H1726+H1727</f>
        <v>100</v>
      </c>
      <c r="I1725" s="25">
        <f>I1726+I1727</f>
        <v>100</v>
      </c>
      <c r="J1725" s="8">
        <f>D1725/B1725*100</f>
        <v>134.01370377865794</v>
      </c>
      <c r="K1725" s="8">
        <f>D1725/F1725*100</f>
        <v>80.62686982536701</v>
      </c>
      <c r="L1725" s="8">
        <f>E1725/G1725*100</f>
        <v>79.091930049735282</v>
      </c>
    </row>
    <row r="1726" spans="1:12" s="1" customFormat="1" x14ac:dyDescent="0.2">
      <c r="A1726" s="9" t="s">
        <v>8</v>
      </c>
      <c r="B1726" s="7">
        <v>0</v>
      </c>
      <c r="C1726" s="7">
        <v>0</v>
      </c>
      <c r="D1726" s="7">
        <v>0</v>
      </c>
      <c r="E1726" s="7">
        <v>0</v>
      </c>
      <c r="F1726" s="7">
        <v>0</v>
      </c>
      <c r="G1726" s="7">
        <v>0</v>
      </c>
      <c r="H1726" s="25">
        <f>D1726/D1725*100</f>
        <v>0</v>
      </c>
      <c r="I1726" s="25">
        <f>E1726/E1725*100</f>
        <v>0</v>
      </c>
      <c r="J1726" s="8">
        <v>0</v>
      </c>
      <c r="K1726" s="8">
        <v>0</v>
      </c>
      <c r="L1726" s="8">
        <v>0</v>
      </c>
    </row>
    <row r="1727" spans="1:12" s="1" customFormat="1" x14ac:dyDescent="0.2">
      <c r="A1727" s="9" t="s">
        <v>9</v>
      </c>
      <c r="B1727" s="7">
        <v>34589</v>
      </c>
      <c r="C1727" s="7">
        <v>126189</v>
      </c>
      <c r="D1727" s="7">
        <v>46354</v>
      </c>
      <c r="E1727" s="7">
        <v>172543</v>
      </c>
      <c r="F1727" s="7">
        <v>57492</v>
      </c>
      <c r="G1727" s="7">
        <v>218155</v>
      </c>
      <c r="H1727" s="25">
        <f>D1727/D1725*100</f>
        <v>100</v>
      </c>
      <c r="I1727" s="25">
        <f>E1727/E1725*100</f>
        <v>100</v>
      </c>
      <c r="J1727" s="8">
        <f>D1727/B1727*100</f>
        <v>134.01370377865794</v>
      </c>
      <c r="K1727" s="8">
        <f>D1727/F1727*100</f>
        <v>80.62686982536701</v>
      </c>
      <c r="L1727" s="8">
        <f>E1727/G1727*100</f>
        <v>79.091930049735282</v>
      </c>
    </row>
    <row r="1728" spans="1:12" s="1" customFormat="1" x14ac:dyDescent="0.2">
      <c r="A1728" s="6" t="s">
        <v>10</v>
      </c>
      <c r="B1728" s="7">
        <v>34589</v>
      </c>
      <c r="C1728" s="7">
        <v>126189</v>
      </c>
      <c r="D1728" s="7">
        <v>46354</v>
      </c>
      <c r="E1728" s="7">
        <v>172543</v>
      </c>
      <c r="F1728" s="7">
        <v>57492</v>
      </c>
      <c r="G1728" s="7">
        <v>218155</v>
      </c>
      <c r="H1728" s="25">
        <f>H1729+H1730</f>
        <v>100</v>
      </c>
      <c r="I1728" s="25">
        <f>I1729+I1730</f>
        <v>100</v>
      </c>
      <c r="J1728" s="8">
        <f>D1728/B1728*100</f>
        <v>134.01370377865794</v>
      </c>
      <c r="K1728" s="8">
        <f>D1728/F1728*100</f>
        <v>80.62686982536701</v>
      </c>
      <c r="L1728" s="8">
        <f>E1728/G1728*100</f>
        <v>79.091930049735282</v>
      </c>
    </row>
    <row r="1729" spans="1:12" s="1" customFormat="1" x14ac:dyDescent="0.2">
      <c r="A1729" s="9" t="s">
        <v>11</v>
      </c>
      <c r="B1729" s="7">
        <v>38</v>
      </c>
      <c r="C1729" s="7">
        <v>700</v>
      </c>
      <c r="D1729" s="7">
        <v>63</v>
      </c>
      <c r="E1729" s="7">
        <v>763</v>
      </c>
      <c r="F1729" s="7">
        <v>16</v>
      </c>
      <c r="G1729" s="7">
        <v>35</v>
      </c>
      <c r="H1729" s="25">
        <f>D1729/D1728*100</f>
        <v>0.1359106010268801</v>
      </c>
      <c r="I1729" s="25">
        <f>E1729/E1728*100</f>
        <v>0.44220860886851393</v>
      </c>
      <c r="J1729" s="8">
        <f>D1729/B1729*100</f>
        <v>165.78947368421052</v>
      </c>
      <c r="K1729" s="80">
        <f>D1729/F1729</f>
        <v>3.9375</v>
      </c>
      <c r="L1729" s="10"/>
    </row>
    <row r="1730" spans="1:12" s="1" customFormat="1" x14ac:dyDescent="0.2">
      <c r="A1730" s="9" t="s">
        <v>12</v>
      </c>
      <c r="B1730" s="7">
        <v>34551</v>
      </c>
      <c r="C1730" s="7">
        <v>125489</v>
      </c>
      <c r="D1730" s="7">
        <v>46291</v>
      </c>
      <c r="E1730" s="7">
        <v>171780</v>
      </c>
      <c r="F1730" s="7">
        <v>57476</v>
      </c>
      <c r="G1730" s="7">
        <v>218120</v>
      </c>
      <c r="H1730" s="25">
        <f>D1730/D1728*100</f>
        <v>99.864089398973121</v>
      </c>
      <c r="I1730" s="25">
        <f>E1730/E1728*100</f>
        <v>99.557791391131488</v>
      </c>
      <c r="J1730" s="8">
        <f>D1730/B1730*100</f>
        <v>133.9787560417933</v>
      </c>
      <c r="K1730" s="8">
        <f>D1730/F1730*100</f>
        <v>80.539703528429257</v>
      </c>
      <c r="L1730" s="8">
        <f>E1730/G1730*100</f>
        <v>78.754813863928106</v>
      </c>
    </row>
    <row r="1731" spans="1:12" s="1" customFormat="1" x14ac:dyDescent="0.2">
      <c r="A1731" s="3" t="s">
        <v>260</v>
      </c>
      <c r="B1731" s="7"/>
      <c r="C1731" s="7"/>
      <c r="D1731" s="7"/>
      <c r="E1731" s="7"/>
      <c r="F1731" s="7"/>
      <c r="G1731" s="7"/>
      <c r="H1731" s="46"/>
      <c r="I1731" s="46"/>
      <c r="J1731" s="46"/>
      <c r="K1731" s="46"/>
      <c r="L1731" s="46"/>
    </row>
    <row r="1732" spans="1:12" s="1" customFormat="1" x14ac:dyDescent="0.2">
      <c r="A1732" s="6" t="s">
        <v>7</v>
      </c>
      <c r="B1732" s="7">
        <v>52362.832999999999</v>
      </c>
      <c r="C1732" s="7">
        <v>113670.867</v>
      </c>
      <c r="D1732" s="7">
        <v>37192.332999999999</v>
      </c>
      <c r="E1732" s="7">
        <v>150863.20000000001</v>
      </c>
      <c r="F1732" s="7">
        <v>51531.199999999997</v>
      </c>
      <c r="G1732" s="7">
        <v>158787.20000000001</v>
      </c>
      <c r="H1732" s="25">
        <f>H1733+H1734</f>
        <v>100</v>
      </c>
      <c r="I1732" s="25">
        <f>I1733+I1734</f>
        <v>100</v>
      </c>
      <c r="J1732" s="8">
        <f>D1732/B1732*100</f>
        <v>71.028114540708671</v>
      </c>
      <c r="K1732" s="8">
        <f t="shared" ref="K1732:L1735" si="311">D1732/F1732*100</f>
        <v>72.174397258359988</v>
      </c>
      <c r="L1732" s="8">
        <f t="shared" si="311"/>
        <v>95.00967332379436</v>
      </c>
    </row>
    <row r="1733" spans="1:12" s="1" customFormat="1" x14ac:dyDescent="0.2">
      <c r="A1733" s="9" t="s">
        <v>8</v>
      </c>
      <c r="B1733" s="7">
        <v>30360.332999999999</v>
      </c>
      <c r="C1733" s="7">
        <v>80883.667000000001</v>
      </c>
      <c r="D1733" s="7">
        <v>26680.332999999999</v>
      </c>
      <c r="E1733" s="7">
        <v>107564</v>
      </c>
      <c r="F1733" s="7">
        <v>23206</v>
      </c>
      <c r="G1733" s="7">
        <v>84047</v>
      </c>
      <c r="H1733" s="25">
        <f>D1733/D1732*100</f>
        <v>71.736110235407921</v>
      </c>
      <c r="I1733" s="25">
        <f>E1733/E1732*100</f>
        <v>71.299031175263423</v>
      </c>
      <c r="J1733" s="8">
        <f>D1733/B1733*100</f>
        <v>87.878920827383538</v>
      </c>
      <c r="K1733" s="8">
        <f t="shared" si="311"/>
        <v>114.97170128415064</v>
      </c>
      <c r="L1733" s="8">
        <f t="shared" si="311"/>
        <v>127.98077266291479</v>
      </c>
    </row>
    <row r="1734" spans="1:12" s="1" customFormat="1" x14ac:dyDescent="0.2">
      <c r="A1734" s="9" t="s">
        <v>9</v>
      </c>
      <c r="B1734" s="7">
        <v>22002.5</v>
      </c>
      <c r="C1734" s="7">
        <v>32787.199999999997</v>
      </c>
      <c r="D1734" s="7">
        <v>10512</v>
      </c>
      <c r="E1734" s="7">
        <v>43299.199999999997</v>
      </c>
      <c r="F1734" s="7">
        <v>28325.200000000001</v>
      </c>
      <c r="G1734" s="7">
        <v>74740.2</v>
      </c>
      <c r="H1734" s="25">
        <f>D1734/D1732*100</f>
        <v>28.263889764592076</v>
      </c>
      <c r="I1734" s="25">
        <f>E1734/E1732*100</f>
        <v>28.700968824736577</v>
      </c>
      <c r="J1734" s="8">
        <f>D1734/B1734*100</f>
        <v>47.776389046699244</v>
      </c>
      <c r="K1734" s="8">
        <f t="shared" si="311"/>
        <v>37.111829748774944</v>
      </c>
      <c r="L1734" s="8">
        <f t="shared" si="311"/>
        <v>57.932946392971921</v>
      </c>
    </row>
    <row r="1735" spans="1:12" s="1" customFormat="1" x14ac:dyDescent="0.2">
      <c r="A1735" s="6" t="s">
        <v>10</v>
      </c>
      <c r="B1735" s="7">
        <v>52362.832999999999</v>
      </c>
      <c r="C1735" s="7">
        <v>113670.867</v>
      </c>
      <c r="D1735" s="7">
        <v>37192.332999999999</v>
      </c>
      <c r="E1735" s="7">
        <v>150863.20000000001</v>
      </c>
      <c r="F1735" s="7">
        <v>51531.199999999997</v>
      </c>
      <c r="G1735" s="7">
        <v>158787.20000000001</v>
      </c>
      <c r="H1735" s="25">
        <f>H1736+H1737</f>
        <v>100</v>
      </c>
      <c r="I1735" s="25">
        <f>I1736+I1737</f>
        <v>100</v>
      </c>
      <c r="J1735" s="8">
        <f>D1735/B1735*100</f>
        <v>71.028114540708671</v>
      </c>
      <c r="K1735" s="8">
        <f t="shared" si="311"/>
        <v>72.174397258359988</v>
      </c>
      <c r="L1735" s="8">
        <f t="shared" si="311"/>
        <v>95.00967332379436</v>
      </c>
    </row>
    <row r="1736" spans="1:12" s="1" customFormat="1" x14ac:dyDescent="0.2">
      <c r="A1736" s="9" t="s">
        <v>11</v>
      </c>
      <c r="B1736" s="7">
        <v>2</v>
      </c>
      <c r="C1736" s="7">
        <v>11</v>
      </c>
      <c r="D1736" s="7">
        <v>10037</v>
      </c>
      <c r="E1736" s="7">
        <v>10048</v>
      </c>
      <c r="F1736" s="7">
        <v>90</v>
      </c>
      <c r="G1736" s="7">
        <v>110</v>
      </c>
      <c r="H1736" s="25">
        <f>D1736/D1735*100</f>
        <v>26.986744821842716</v>
      </c>
      <c r="I1736" s="25">
        <f>E1736/E1735*100</f>
        <v>6.6603386379183256</v>
      </c>
      <c r="J1736" s="10"/>
      <c r="K1736" s="10"/>
      <c r="L1736" s="10"/>
    </row>
    <row r="1737" spans="1:12" s="1" customFormat="1" x14ac:dyDescent="0.2">
      <c r="A1737" s="9" t="s">
        <v>12</v>
      </c>
      <c r="B1737" s="7">
        <v>52360.832999999999</v>
      </c>
      <c r="C1737" s="7">
        <v>113659.867</v>
      </c>
      <c r="D1737" s="7">
        <v>27155.332999999999</v>
      </c>
      <c r="E1737" s="7">
        <v>140815.20000000001</v>
      </c>
      <c r="F1737" s="7">
        <v>51441.2</v>
      </c>
      <c r="G1737" s="7">
        <v>158677.20000000001</v>
      </c>
      <c r="H1737" s="25">
        <f>D1737/D1735*100</f>
        <v>73.01325517815728</v>
      </c>
      <c r="I1737" s="25">
        <f>E1737/E1735*100</f>
        <v>93.339661362081671</v>
      </c>
      <c r="J1737" s="8">
        <f>D1737/B1737*100</f>
        <v>51.86191938543071</v>
      </c>
      <c r="K1737" s="8">
        <f>D1737/F1737*100</f>
        <v>52.789073738559757</v>
      </c>
      <c r="L1737" s="8">
        <f>E1737/G1737*100</f>
        <v>88.743184276001841</v>
      </c>
    </row>
    <row r="1738" spans="1:12" s="1" customFormat="1" ht="22.5" x14ac:dyDescent="0.2">
      <c r="A1738" s="3" t="s">
        <v>261</v>
      </c>
      <c r="B1738" s="7"/>
      <c r="C1738" s="7"/>
      <c r="D1738" s="7"/>
      <c r="E1738" s="7"/>
      <c r="F1738" s="7"/>
      <c r="G1738" s="7"/>
      <c r="H1738" s="46"/>
      <c r="I1738" s="46"/>
      <c r="J1738" s="46"/>
      <c r="K1738" s="46"/>
      <c r="L1738" s="46"/>
    </row>
    <row r="1739" spans="1:12" s="1" customFormat="1" x14ac:dyDescent="0.2">
      <c r="A1739" s="6" t="s">
        <v>7</v>
      </c>
      <c r="B1739" s="7">
        <v>1323445</v>
      </c>
      <c r="C1739" s="7">
        <v>2759455</v>
      </c>
      <c r="D1739" s="7">
        <v>878329</v>
      </c>
      <c r="E1739" s="7">
        <v>3637783</v>
      </c>
      <c r="F1739" s="7">
        <v>310143</v>
      </c>
      <c r="G1739" s="7">
        <v>765151</v>
      </c>
      <c r="H1739" s="25">
        <f>H1740+H1741</f>
        <v>100.00000000000001</v>
      </c>
      <c r="I1739" s="25">
        <f>I1740+I1741</f>
        <v>99.999999999999986</v>
      </c>
      <c r="J1739" s="8">
        <f t="shared" ref="J1739:J1744" si="312">D1739/B1739*100</f>
        <v>66.36686828693297</v>
      </c>
      <c r="K1739" s="80">
        <f t="shared" ref="K1739:L1742" si="313">D1739/F1739</f>
        <v>2.832012974660076</v>
      </c>
      <c r="L1739" s="80">
        <f t="shared" si="313"/>
        <v>4.7543334583631207</v>
      </c>
    </row>
    <row r="1740" spans="1:12" s="1" customFormat="1" x14ac:dyDescent="0.2">
      <c r="A1740" s="9" t="s">
        <v>8</v>
      </c>
      <c r="B1740" s="7">
        <v>242</v>
      </c>
      <c r="C1740" s="7">
        <v>579</v>
      </c>
      <c r="D1740" s="7">
        <v>242</v>
      </c>
      <c r="E1740" s="7">
        <v>820</v>
      </c>
      <c r="F1740" s="7">
        <v>106</v>
      </c>
      <c r="G1740" s="7">
        <v>392</v>
      </c>
      <c r="H1740" s="25">
        <f>D1740/D1739*100</f>
        <v>2.7552318094927981E-2</v>
      </c>
      <c r="I1740" s="25">
        <f>E1740/E1739*100</f>
        <v>2.2541201605483341E-2</v>
      </c>
      <c r="J1740" s="8">
        <f t="shared" si="312"/>
        <v>100</v>
      </c>
      <c r="K1740" s="80">
        <f t="shared" si="313"/>
        <v>2.2830188679245285</v>
      </c>
      <c r="L1740" s="80">
        <f t="shared" si="313"/>
        <v>2.0918367346938775</v>
      </c>
    </row>
    <row r="1741" spans="1:12" s="1" customFormat="1" x14ac:dyDescent="0.2">
      <c r="A1741" s="9" t="s">
        <v>9</v>
      </c>
      <c r="B1741" s="7">
        <v>1323203</v>
      </c>
      <c r="C1741" s="7">
        <v>2758876</v>
      </c>
      <c r="D1741" s="7">
        <v>878087</v>
      </c>
      <c r="E1741" s="7">
        <v>3636963</v>
      </c>
      <c r="F1741" s="7">
        <v>310037</v>
      </c>
      <c r="G1741" s="7">
        <v>764759</v>
      </c>
      <c r="H1741" s="25">
        <f>D1741/D1739*100</f>
        <v>99.972447681905081</v>
      </c>
      <c r="I1741" s="25">
        <f>E1741/E1739*100</f>
        <v>99.977458798394508</v>
      </c>
      <c r="J1741" s="8">
        <f t="shared" si="312"/>
        <v>66.360717138640098</v>
      </c>
      <c r="K1741" s="80">
        <f t="shared" si="313"/>
        <v>2.8322006728229212</v>
      </c>
      <c r="L1741" s="80">
        <f t="shared" si="313"/>
        <v>4.7556982003480837</v>
      </c>
    </row>
    <row r="1742" spans="1:12" s="1" customFormat="1" x14ac:dyDescent="0.2">
      <c r="A1742" s="6" t="s">
        <v>10</v>
      </c>
      <c r="B1742" s="7">
        <v>1323445</v>
      </c>
      <c r="C1742" s="7">
        <v>2759455</v>
      </c>
      <c r="D1742" s="7">
        <v>878329</v>
      </c>
      <c r="E1742" s="7">
        <v>3637783</v>
      </c>
      <c r="F1742" s="7">
        <v>310143</v>
      </c>
      <c r="G1742" s="7">
        <v>765151</v>
      </c>
      <c r="H1742" s="25">
        <f>H1743+H1744</f>
        <v>100</v>
      </c>
      <c r="I1742" s="25">
        <f>I1743+I1744</f>
        <v>100</v>
      </c>
      <c r="J1742" s="8">
        <f t="shared" si="312"/>
        <v>66.36686828693297</v>
      </c>
      <c r="K1742" s="80">
        <f t="shared" si="313"/>
        <v>2.832012974660076</v>
      </c>
      <c r="L1742" s="80">
        <f t="shared" si="313"/>
        <v>4.7543334583631207</v>
      </c>
    </row>
    <row r="1743" spans="1:12" s="1" customFormat="1" x14ac:dyDescent="0.2">
      <c r="A1743" s="9" t="s">
        <v>11</v>
      </c>
      <c r="B1743" s="7">
        <v>2412</v>
      </c>
      <c r="C1743" s="7">
        <v>9016</v>
      </c>
      <c r="D1743" s="7">
        <v>698</v>
      </c>
      <c r="E1743" s="7">
        <v>9714</v>
      </c>
      <c r="F1743" s="7">
        <v>1267</v>
      </c>
      <c r="G1743" s="7">
        <v>3890</v>
      </c>
      <c r="H1743" s="25">
        <f>D1743/D1742*100</f>
        <v>7.9469082769668312E-2</v>
      </c>
      <c r="I1743" s="25">
        <f>E1743/E1742*100</f>
        <v>0.2670307712142258</v>
      </c>
      <c r="J1743" s="8">
        <f t="shared" si="312"/>
        <v>28.938640132669985</v>
      </c>
      <c r="K1743" s="8">
        <f>D1743/F1743*100</f>
        <v>55.090765588003151</v>
      </c>
      <c r="L1743" s="80">
        <f>E1743/G1743</f>
        <v>2.497172236503856</v>
      </c>
    </row>
    <row r="1744" spans="1:12" s="1" customFormat="1" x14ac:dyDescent="0.2">
      <c r="A1744" s="9" t="s">
        <v>12</v>
      </c>
      <c r="B1744" s="7">
        <v>1321033</v>
      </c>
      <c r="C1744" s="7">
        <v>2750439</v>
      </c>
      <c r="D1744" s="7">
        <v>877631</v>
      </c>
      <c r="E1744" s="7">
        <v>3628069</v>
      </c>
      <c r="F1744" s="7">
        <v>308876</v>
      </c>
      <c r="G1744" s="7">
        <v>761261</v>
      </c>
      <c r="H1744" s="25">
        <f>D1744/D1742*100</f>
        <v>99.920530917230337</v>
      </c>
      <c r="I1744" s="25">
        <f>E1744/E1742*100</f>
        <v>99.732969228785777</v>
      </c>
      <c r="J1744" s="8">
        <f t="shared" si="312"/>
        <v>66.4352063877284</v>
      </c>
      <c r="K1744" s="80">
        <f>D1744/F1744</f>
        <v>2.8413699996114947</v>
      </c>
      <c r="L1744" s="80">
        <f>E1744/G1744</f>
        <v>4.7658674226053872</v>
      </c>
    </row>
    <row r="1745" spans="1:12" s="1" customFormat="1" x14ac:dyDescent="0.2">
      <c r="A1745" s="3" t="s">
        <v>262</v>
      </c>
      <c r="B1745" s="7"/>
      <c r="C1745" s="7"/>
      <c r="D1745" s="7"/>
      <c r="E1745" s="7"/>
      <c r="F1745" s="7"/>
      <c r="G1745" s="7"/>
      <c r="H1745" s="46"/>
      <c r="I1745" s="46"/>
      <c r="J1745" s="46"/>
      <c r="K1745" s="46"/>
      <c r="L1745" s="46"/>
    </row>
    <row r="1746" spans="1:12" s="1" customFormat="1" x14ac:dyDescent="0.2">
      <c r="A1746" s="6" t="s">
        <v>7</v>
      </c>
      <c r="B1746" s="7">
        <v>21132</v>
      </c>
      <c r="C1746" s="7">
        <v>55142</v>
      </c>
      <c r="D1746" s="7">
        <v>24106</v>
      </c>
      <c r="E1746" s="7">
        <v>79248</v>
      </c>
      <c r="F1746" s="7">
        <v>12953</v>
      </c>
      <c r="G1746" s="7">
        <v>46068</v>
      </c>
      <c r="H1746" s="25">
        <f>H1747+H1748</f>
        <v>100</v>
      </c>
      <c r="I1746" s="25">
        <f>I1747+I1748</f>
        <v>100</v>
      </c>
      <c r="J1746" s="8">
        <f t="shared" ref="J1746:J1751" si="314">D1746/B1746*100</f>
        <v>114.07344311943972</v>
      </c>
      <c r="K1746" s="8">
        <f>D1746/F1746*100</f>
        <v>186.10360534239172</v>
      </c>
      <c r="L1746" s="8">
        <f>E1746/G1746*100</f>
        <v>172.02396457410785</v>
      </c>
    </row>
    <row r="1747" spans="1:12" s="1" customFormat="1" x14ac:dyDescent="0.2">
      <c r="A1747" s="9" t="s">
        <v>8</v>
      </c>
      <c r="B1747" s="7">
        <v>11231</v>
      </c>
      <c r="C1747" s="7">
        <v>28758</v>
      </c>
      <c r="D1747" s="7">
        <v>11693</v>
      </c>
      <c r="E1747" s="7">
        <v>40451</v>
      </c>
      <c r="F1747" s="7">
        <v>7804</v>
      </c>
      <c r="G1747" s="7">
        <v>27335</v>
      </c>
      <c r="H1747" s="25">
        <f>D1747/D1746*100</f>
        <v>48.506595868248567</v>
      </c>
      <c r="I1747" s="25">
        <f>E1747/E1746*100</f>
        <v>51.043559458913791</v>
      </c>
      <c r="J1747" s="8">
        <f t="shared" si="314"/>
        <v>104.11361410381978</v>
      </c>
      <c r="K1747" s="8">
        <f>D1747/F1747*100</f>
        <v>149.83341875961045</v>
      </c>
      <c r="L1747" s="8">
        <f>E1747/G1747*100</f>
        <v>147.98244009511615</v>
      </c>
    </row>
    <row r="1748" spans="1:12" s="1" customFormat="1" x14ac:dyDescent="0.2">
      <c r="A1748" s="9" t="s">
        <v>9</v>
      </c>
      <c r="B1748" s="7">
        <v>9901</v>
      </c>
      <c r="C1748" s="7">
        <v>26384</v>
      </c>
      <c r="D1748" s="7">
        <v>12413</v>
      </c>
      <c r="E1748" s="7">
        <v>38797</v>
      </c>
      <c r="F1748" s="7">
        <v>5149</v>
      </c>
      <c r="G1748" s="7">
        <v>18733</v>
      </c>
      <c r="H1748" s="25">
        <f>D1748/D1746*100</f>
        <v>51.493404131751433</v>
      </c>
      <c r="I1748" s="25">
        <f>E1748/E1746*100</f>
        <v>48.956440541086209</v>
      </c>
      <c r="J1748" s="8">
        <f t="shared" si="314"/>
        <v>125.37117462882537</v>
      </c>
      <c r="K1748" s="80">
        <f>D1748/F1748</f>
        <v>2.4107593707516024</v>
      </c>
      <c r="L1748" s="80">
        <f>E1748/G1748</f>
        <v>2.0710510863182621</v>
      </c>
    </row>
    <row r="1749" spans="1:12" s="1" customFormat="1" x14ac:dyDescent="0.2">
      <c r="A1749" s="6" t="s">
        <v>10</v>
      </c>
      <c r="B1749" s="7">
        <v>21132</v>
      </c>
      <c r="C1749" s="7">
        <v>55142</v>
      </c>
      <c r="D1749" s="7">
        <v>24106</v>
      </c>
      <c r="E1749" s="7">
        <v>79248</v>
      </c>
      <c r="F1749" s="7">
        <v>12953</v>
      </c>
      <c r="G1749" s="7">
        <v>46068</v>
      </c>
      <c r="H1749" s="25">
        <f>H1750+H1751</f>
        <v>99.999999999999986</v>
      </c>
      <c r="I1749" s="25">
        <f>I1750+I1751</f>
        <v>100</v>
      </c>
      <c r="J1749" s="8">
        <f t="shared" si="314"/>
        <v>114.07344311943972</v>
      </c>
      <c r="K1749" s="8">
        <f t="shared" ref="K1749:L1751" si="315">D1749/F1749*100</f>
        <v>186.10360534239172</v>
      </c>
      <c r="L1749" s="8">
        <f t="shared" si="315"/>
        <v>172.02396457410785</v>
      </c>
    </row>
    <row r="1750" spans="1:12" s="1" customFormat="1" x14ac:dyDescent="0.2">
      <c r="A1750" s="9" t="s">
        <v>11</v>
      </c>
      <c r="B1750" s="7">
        <v>1600</v>
      </c>
      <c r="C1750" s="7">
        <v>2925</v>
      </c>
      <c r="D1750" s="7">
        <v>1835</v>
      </c>
      <c r="E1750" s="7">
        <v>4760</v>
      </c>
      <c r="F1750" s="7">
        <v>1127</v>
      </c>
      <c r="G1750" s="7">
        <v>2788</v>
      </c>
      <c r="H1750" s="25">
        <f>D1750/D1749*100</f>
        <v>7.6122127271218778</v>
      </c>
      <c r="I1750" s="25">
        <f>E1750/E1749*100</f>
        <v>6.0064607308701801</v>
      </c>
      <c r="J1750" s="8">
        <f t="shared" si="314"/>
        <v>114.68750000000001</v>
      </c>
      <c r="K1750" s="8">
        <f t="shared" si="315"/>
        <v>162.82165039929015</v>
      </c>
      <c r="L1750" s="8">
        <f t="shared" si="315"/>
        <v>170.73170731707316</v>
      </c>
    </row>
    <row r="1751" spans="1:12" s="1" customFormat="1" x14ac:dyDescent="0.2">
      <c r="A1751" s="9" t="s">
        <v>12</v>
      </c>
      <c r="B1751" s="7">
        <v>19532</v>
      </c>
      <c r="C1751" s="7">
        <v>52217</v>
      </c>
      <c r="D1751" s="7">
        <v>22271</v>
      </c>
      <c r="E1751" s="7">
        <v>74488</v>
      </c>
      <c r="F1751" s="7">
        <v>11826</v>
      </c>
      <c r="G1751" s="7">
        <v>43280</v>
      </c>
      <c r="H1751" s="25">
        <f>D1751/D1749*100</f>
        <v>92.387787272878114</v>
      </c>
      <c r="I1751" s="25">
        <f>E1751/E1749*100</f>
        <v>93.993539269129826</v>
      </c>
      <c r="J1751" s="8">
        <f t="shared" si="314"/>
        <v>114.02314151136596</v>
      </c>
      <c r="K1751" s="8">
        <f t="shared" si="315"/>
        <v>188.32234060544565</v>
      </c>
      <c r="L1751" s="8">
        <f t="shared" si="315"/>
        <v>172.10720887245841</v>
      </c>
    </row>
    <row r="1752" spans="1:12" s="1" customFormat="1" ht="22.5" x14ac:dyDescent="0.2">
      <c r="A1752" s="3" t="s">
        <v>263</v>
      </c>
      <c r="B1752" s="7"/>
      <c r="C1752" s="7"/>
      <c r="D1752" s="7"/>
      <c r="E1752" s="7"/>
      <c r="F1752" s="7"/>
      <c r="G1752" s="7"/>
      <c r="H1752" s="46"/>
      <c r="I1752" s="46"/>
      <c r="J1752" s="46"/>
      <c r="K1752" s="46"/>
      <c r="L1752" s="46"/>
    </row>
    <row r="1753" spans="1:12" s="1" customFormat="1" x14ac:dyDescent="0.2">
      <c r="A1753" s="6" t="s">
        <v>7</v>
      </c>
      <c r="B1753" s="7">
        <v>229</v>
      </c>
      <c r="C1753" s="7">
        <v>793</v>
      </c>
      <c r="D1753" s="7">
        <v>535</v>
      </c>
      <c r="E1753" s="7">
        <v>1328</v>
      </c>
      <c r="F1753" s="7">
        <v>365</v>
      </c>
      <c r="G1753" s="7">
        <v>752</v>
      </c>
      <c r="H1753" s="25">
        <f>H1754+H1755</f>
        <v>100</v>
      </c>
      <c r="I1753" s="25">
        <f>I1754+I1755</f>
        <v>100</v>
      </c>
      <c r="J1753" s="80">
        <f>D1753/B1753</f>
        <v>2.3362445414847159</v>
      </c>
      <c r="K1753" s="8">
        <f>D1753/F1753*100</f>
        <v>146.57534246575344</v>
      </c>
      <c r="L1753" s="8">
        <f>E1753/G1753*100</f>
        <v>176.59574468085106</v>
      </c>
    </row>
    <row r="1754" spans="1:12" s="1" customFormat="1" x14ac:dyDescent="0.2">
      <c r="A1754" s="9" t="s">
        <v>8</v>
      </c>
      <c r="B1754" s="7">
        <v>136</v>
      </c>
      <c r="C1754" s="7">
        <v>399</v>
      </c>
      <c r="D1754" s="7">
        <v>203</v>
      </c>
      <c r="E1754" s="7">
        <v>602</v>
      </c>
      <c r="F1754" s="7">
        <v>205</v>
      </c>
      <c r="G1754" s="7">
        <v>430</v>
      </c>
      <c r="H1754" s="25">
        <f>D1754/D1753*100</f>
        <v>37.943925233644862</v>
      </c>
      <c r="I1754" s="25">
        <f>E1754/E1753*100</f>
        <v>45.331325301204814</v>
      </c>
      <c r="J1754" s="8">
        <f>D1754/B1754*100</f>
        <v>149.26470588235296</v>
      </c>
      <c r="K1754" s="8">
        <f>D1754/F1754*100</f>
        <v>99.024390243902445</v>
      </c>
      <c r="L1754" s="8">
        <f>E1754/G1754*100</f>
        <v>140</v>
      </c>
    </row>
    <row r="1755" spans="1:12" s="1" customFormat="1" x14ac:dyDescent="0.2">
      <c r="A1755" s="9" t="s">
        <v>9</v>
      </c>
      <c r="B1755" s="7">
        <v>93</v>
      </c>
      <c r="C1755" s="7">
        <v>394</v>
      </c>
      <c r="D1755" s="7">
        <v>332</v>
      </c>
      <c r="E1755" s="7">
        <v>726</v>
      </c>
      <c r="F1755" s="7">
        <v>160</v>
      </c>
      <c r="G1755" s="7">
        <v>322</v>
      </c>
      <c r="H1755" s="25">
        <f>D1755/D1753*100</f>
        <v>62.056074766355138</v>
      </c>
      <c r="I1755" s="25">
        <f>E1755/E1753*100</f>
        <v>54.668674698795186</v>
      </c>
      <c r="J1755" s="80">
        <f>D1755/B1755</f>
        <v>3.5698924731182795</v>
      </c>
      <c r="K1755" s="80">
        <f>D1755/F1755</f>
        <v>2.0750000000000002</v>
      </c>
      <c r="L1755" s="80">
        <f>E1755/G1755</f>
        <v>2.2546583850931676</v>
      </c>
    </row>
    <row r="1756" spans="1:12" s="1" customFormat="1" x14ac:dyDescent="0.2">
      <c r="A1756" s="6" t="s">
        <v>10</v>
      </c>
      <c r="B1756" s="7">
        <v>229</v>
      </c>
      <c r="C1756" s="7">
        <v>793</v>
      </c>
      <c r="D1756" s="7">
        <v>535</v>
      </c>
      <c r="E1756" s="7">
        <v>1328</v>
      </c>
      <c r="F1756" s="7">
        <v>365</v>
      </c>
      <c r="G1756" s="7">
        <v>752</v>
      </c>
      <c r="H1756" s="25">
        <f>H1757+H1758</f>
        <v>100</v>
      </c>
      <c r="I1756" s="25">
        <f>I1757+I1758</f>
        <v>100</v>
      </c>
      <c r="J1756" s="80">
        <f>D1756/B1756</f>
        <v>2.3362445414847159</v>
      </c>
      <c r="K1756" s="8">
        <f>D1756/F1756*100</f>
        <v>146.57534246575344</v>
      </c>
      <c r="L1756" s="8">
        <f>E1756/G1756*100</f>
        <v>176.59574468085106</v>
      </c>
    </row>
    <row r="1757" spans="1:12" s="1" customFormat="1" x14ac:dyDescent="0.2">
      <c r="A1757" s="9" t="s">
        <v>11</v>
      </c>
      <c r="B1757" s="7">
        <v>0</v>
      </c>
      <c r="C1757" s="7">
        <v>27</v>
      </c>
      <c r="D1757" s="7">
        <v>54</v>
      </c>
      <c r="E1757" s="7">
        <v>81</v>
      </c>
      <c r="F1757" s="7">
        <v>3</v>
      </c>
      <c r="G1757" s="7">
        <v>37</v>
      </c>
      <c r="H1757" s="25">
        <f>D1757/D1756*100</f>
        <v>10.093457943925234</v>
      </c>
      <c r="I1757" s="25">
        <f>E1757/E1756*100</f>
        <v>6.0993975903614457</v>
      </c>
      <c r="J1757" s="8">
        <v>0</v>
      </c>
      <c r="K1757" s="10"/>
      <c r="L1757" s="80">
        <f>E1757/G1757</f>
        <v>2.189189189189189</v>
      </c>
    </row>
    <row r="1758" spans="1:12" s="1" customFormat="1" x14ac:dyDescent="0.2">
      <c r="A1758" s="9" t="s">
        <v>12</v>
      </c>
      <c r="B1758" s="7">
        <v>229</v>
      </c>
      <c r="C1758" s="7">
        <v>766</v>
      </c>
      <c r="D1758" s="7">
        <v>481</v>
      </c>
      <c r="E1758" s="7">
        <v>1247</v>
      </c>
      <c r="F1758" s="7">
        <v>362</v>
      </c>
      <c r="G1758" s="7">
        <v>715</v>
      </c>
      <c r="H1758" s="25">
        <f>D1758/D1756*100</f>
        <v>89.90654205607477</v>
      </c>
      <c r="I1758" s="25">
        <f>E1758/E1756*100</f>
        <v>93.900602409638552</v>
      </c>
      <c r="J1758" s="80">
        <f>D1758/B1758</f>
        <v>2.1004366812227073</v>
      </c>
      <c r="K1758" s="8">
        <f>D1758/F1758*100</f>
        <v>132.8729281767956</v>
      </c>
      <c r="L1758" s="8">
        <f>E1758/G1758*100</f>
        <v>174.4055944055944</v>
      </c>
    </row>
    <row r="1759" spans="1:12" s="1" customFormat="1" x14ac:dyDescent="0.2">
      <c r="A1759" s="3" t="s">
        <v>264</v>
      </c>
      <c r="B1759" s="7"/>
      <c r="C1759" s="7"/>
      <c r="D1759" s="7"/>
      <c r="E1759" s="7"/>
      <c r="F1759" s="7"/>
      <c r="G1759" s="7"/>
      <c r="H1759" s="46"/>
      <c r="I1759" s="46"/>
      <c r="J1759" s="46"/>
      <c r="K1759" s="46"/>
      <c r="L1759" s="46"/>
    </row>
    <row r="1760" spans="1:12" s="1" customFormat="1" x14ac:dyDescent="0.2">
      <c r="A1760" s="6" t="s">
        <v>7</v>
      </c>
      <c r="B1760" s="7">
        <v>3281</v>
      </c>
      <c r="C1760" s="7">
        <v>8404</v>
      </c>
      <c r="D1760" s="7">
        <v>3748</v>
      </c>
      <c r="E1760" s="7">
        <v>12152</v>
      </c>
      <c r="F1760" s="7">
        <v>1542</v>
      </c>
      <c r="G1760" s="7">
        <v>7010</v>
      </c>
      <c r="H1760" s="25">
        <f>H1761+H1762</f>
        <v>100</v>
      </c>
      <c r="I1760" s="25">
        <f>I1761+I1762</f>
        <v>100</v>
      </c>
      <c r="J1760" s="8">
        <f t="shared" ref="J1760:J1765" si="316">D1760/B1760*100</f>
        <v>114.23346540688814</v>
      </c>
      <c r="K1760" s="80">
        <f>D1760/F1760</f>
        <v>2.4306095979247728</v>
      </c>
      <c r="L1760" s="8">
        <f>E1760/G1760*100</f>
        <v>173.35235378031385</v>
      </c>
    </row>
    <row r="1761" spans="1:12" s="1" customFormat="1" x14ac:dyDescent="0.2">
      <c r="A1761" s="9" t="s">
        <v>8</v>
      </c>
      <c r="B1761" s="7">
        <v>790</v>
      </c>
      <c r="C1761" s="7">
        <v>2352</v>
      </c>
      <c r="D1761" s="7">
        <v>909</v>
      </c>
      <c r="E1761" s="7">
        <v>3261</v>
      </c>
      <c r="F1761" s="7">
        <v>445</v>
      </c>
      <c r="G1761" s="7">
        <v>2712</v>
      </c>
      <c r="H1761" s="25">
        <f>D1761/D1760*100</f>
        <v>24.252934898612594</v>
      </c>
      <c r="I1761" s="25">
        <f>E1761/E1760*100</f>
        <v>26.835088874259384</v>
      </c>
      <c r="J1761" s="8">
        <f t="shared" si="316"/>
        <v>115.0632911392405</v>
      </c>
      <c r="K1761" s="80">
        <f>D1761/F1761</f>
        <v>2.0426966292134829</v>
      </c>
      <c r="L1761" s="8">
        <f>E1761/G1761*100</f>
        <v>120.24336283185842</v>
      </c>
    </row>
    <row r="1762" spans="1:12" s="1" customFormat="1" x14ac:dyDescent="0.2">
      <c r="A1762" s="9" t="s">
        <v>9</v>
      </c>
      <c r="B1762" s="7">
        <v>2491</v>
      </c>
      <c r="C1762" s="7">
        <v>6052</v>
      </c>
      <c r="D1762" s="7">
        <v>2839</v>
      </c>
      <c r="E1762" s="7">
        <v>8891</v>
      </c>
      <c r="F1762" s="7">
        <v>1097</v>
      </c>
      <c r="G1762" s="7">
        <v>4298</v>
      </c>
      <c r="H1762" s="25">
        <f>D1762/D1760*100</f>
        <v>75.747065101387406</v>
      </c>
      <c r="I1762" s="25">
        <f>E1762/E1760*100</f>
        <v>73.164911125740616</v>
      </c>
      <c r="J1762" s="8">
        <f t="shared" si="316"/>
        <v>113.970293054998</v>
      </c>
      <c r="K1762" s="80">
        <f>D1762/F1762</f>
        <v>2.5879671832269828</v>
      </c>
      <c r="L1762" s="80">
        <f>E1762/G1762</f>
        <v>2.068636575151233</v>
      </c>
    </row>
    <row r="1763" spans="1:12" s="1" customFormat="1" x14ac:dyDescent="0.2">
      <c r="A1763" s="6" t="s">
        <v>10</v>
      </c>
      <c r="B1763" s="7">
        <v>3281</v>
      </c>
      <c r="C1763" s="7">
        <v>8404</v>
      </c>
      <c r="D1763" s="7">
        <v>3748</v>
      </c>
      <c r="E1763" s="7">
        <v>12152</v>
      </c>
      <c r="F1763" s="7">
        <v>1542</v>
      </c>
      <c r="G1763" s="7">
        <v>7010</v>
      </c>
      <c r="H1763" s="25">
        <f>H1764+H1765</f>
        <v>100</v>
      </c>
      <c r="I1763" s="25">
        <f>I1764+I1765</f>
        <v>100</v>
      </c>
      <c r="J1763" s="8">
        <f t="shared" si="316"/>
        <v>114.23346540688814</v>
      </c>
      <c r="K1763" s="80">
        <f>D1763/F1763</f>
        <v>2.4306095979247728</v>
      </c>
      <c r="L1763" s="8">
        <f>E1763/G1763*100</f>
        <v>173.35235378031385</v>
      </c>
    </row>
    <row r="1764" spans="1:12" s="1" customFormat="1" x14ac:dyDescent="0.2">
      <c r="A1764" s="9" t="s">
        <v>11</v>
      </c>
      <c r="B1764" s="7">
        <v>108</v>
      </c>
      <c r="C1764" s="7">
        <v>362</v>
      </c>
      <c r="D1764" s="7">
        <v>146</v>
      </c>
      <c r="E1764" s="7">
        <v>508</v>
      </c>
      <c r="F1764" s="7">
        <v>130</v>
      </c>
      <c r="G1764" s="7">
        <v>537</v>
      </c>
      <c r="H1764" s="25">
        <f>D1764/D1763*100</f>
        <v>3.8954108858057634</v>
      </c>
      <c r="I1764" s="25">
        <f>E1764/E1763*100</f>
        <v>4.1803818301514157</v>
      </c>
      <c r="J1764" s="8">
        <f t="shared" si="316"/>
        <v>135.18518518518519</v>
      </c>
      <c r="K1764" s="8">
        <f>D1764/F1764*100</f>
        <v>112.30769230769231</v>
      </c>
      <c r="L1764" s="8">
        <f>E1764/G1764*100</f>
        <v>94.599627560521412</v>
      </c>
    </row>
    <row r="1765" spans="1:12" s="1" customFormat="1" x14ac:dyDescent="0.2">
      <c r="A1765" s="9" t="s">
        <v>12</v>
      </c>
      <c r="B1765" s="7">
        <v>3173</v>
      </c>
      <c r="C1765" s="7">
        <v>8042</v>
      </c>
      <c r="D1765" s="7">
        <v>3602</v>
      </c>
      <c r="E1765" s="7">
        <v>11644</v>
      </c>
      <c r="F1765" s="7">
        <v>1412</v>
      </c>
      <c r="G1765" s="7">
        <v>6473</v>
      </c>
      <c r="H1765" s="25">
        <f>D1765/D1763*100</f>
        <v>96.104589114194241</v>
      </c>
      <c r="I1765" s="25">
        <f>E1765/E1763*100</f>
        <v>95.819618169848582</v>
      </c>
      <c r="J1765" s="8">
        <f t="shared" si="316"/>
        <v>113.52032776552159</v>
      </c>
      <c r="K1765" s="80">
        <f>D1765/F1765</f>
        <v>2.5509915014164304</v>
      </c>
      <c r="L1765" s="8">
        <f>E1765/G1765*100</f>
        <v>179.88567897420054</v>
      </c>
    </row>
    <row r="1766" spans="1:12" s="1" customFormat="1" x14ac:dyDescent="0.2">
      <c r="A1766" s="3" t="s">
        <v>265</v>
      </c>
      <c r="B1766" s="7"/>
      <c r="C1766" s="7"/>
      <c r="D1766" s="7"/>
      <c r="E1766" s="7"/>
      <c r="F1766" s="7"/>
      <c r="G1766" s="7"/>
      <c r="H1766" s="46"/>
      <c r="I1766" s="46"/>
      <c r="J1766" s="46"/>
      <c r="K1766" s="46"/>
      <c r="L1766" s="46"/>
    </row>
    <row r="1767" spans="1:12" s="1" customFormat="1" x14ac:dyDescent="0.2">
      <c r="A1767" s="6" t="s">
        <v>7</v>
      </c>
      <c r="B1767" s="7">
        <v>189.667</v>
      </c>
      <c r="C1767" s="7">
        <v>533.33299999999997</v>
      </c>
      <c r="D1767" s="7">
        <v>235.667</v>
      </c>
      <c r="E1767" s="7">
        <v>769</v>
      </c>
      <c r="F1767" s="7">
        <v>272</v>
      </c>
      <c r="G1767" s="7">
        <v>704</v>
      </c>
      <c r="H1767" s="25">
        <f>H1768+H1769</f>
        <v>100</v>
      </c>
      <c r="I1767" s="25">
        <f>I1768+I1769</f>
        <v>100</v>
      </c>
      <c r="J1767" s="8">
        <f t="shared" ref="J1767:J1772" si="317">D1767/B1767*100</f>
        <v>124.25303294721802</v>
      </c>
      <c r="K1767" s="8">
        <f>D1767/F1767*100</f>
        <v>86.642279411764704</v>
      </c>
      <c r="L1767" s="8">
        <f>E1767/G1767*100</f>
        <v>109.23295454545455</v>
      </c>
    </row>
    <row r="1768" spans="1:12" s="1" customFormat="1" x14ac:dyDescent="0.2">
      <c r="A1768" s="9" t="s">
        <v>8</v>
      </c>
      <c r="B1768" s="7">
        <v>17.667000000000002</v>
      </c>
      <c r="C1768" s="7">
        <v>44.332999999999998</v>
      </c>
      <c r="D1768" s="7">
        <v>31.667000000000002</v>
      </c>
      <c r="E1768" s="7">
        <v>76</v>
      </c>
      <c r="F1768" s="7">
        <v>15</v>
      </c>
      <c r="G1768" s="7">
        <v>78</v>
      </c>
      <c r="H1768" s="25">
        <f>D1768/D1767*100</f>
        <v>13.437180428316225</v>
      </c>
      <c r="I1768" s="25">
        <f>E1768/E1767*100</f>
        <v>9.8829648894668409</v>
      </c>
      <c r="J1768" s="8">
        <f t="shared" si="317"/>
        <v>179.24378785305936</v>
      </c>
      <c r="K1768" s="80">
        <f>D1768/F1768</f>
        <v>2.1111333333333335</v>
      </c>
      <c r="L1768" s="8">
        <f>E1768/G1768*100</f>
        <v>97.435897435897431</v>
      </c>
    </row>
    <row r="1769" spans="1:12" s="1" customFormat="1" x14ac:dyDescent="0.2">
      <c r="A1769" s="9" t="s">
        <v>9</v>
      </c>
      <c r="B1769" s="7">
        <v>172</v>
      </c>
      <c r="C1769" s="7">
        <v>489</v>
      </c>
      <c r="D1769" s="7">
        <v>204</v>
      </c>
      <c r="E1769" s="7">
        <v>693</v>
      </c>
      <c r="F1769" s="7">
        <v>257</v>
      </c>
      <c r="G1769" s="7">
        <v>626</v>
      </c>
      <c r="H1769" s="25">
        <f>D1769/D1767*100</f>
        <v>86.562819571683775</v>
      </c>
      <c r="I1769" s="25">
        <f>E1769/E1767*100</f>
        <v>90.117035110533166</v>
      </c>
      <c r="J1769" s="8">
        <f t="shared" si="317"/>
        <v>118.6046511627907</v>
      </c>
      <c r="K1769" s="8">
        <f>D1769/F1769*100</f>
        <v>79.377431906614788</v>
      </c>
      <c r="L1769" s="8">
        <f>E1769/G1769*100</f>
        <v>110.70287539936101</v>
      </c>
    </row>
    <row r="1770" spans="1:12" s="1" customFormat="1" x14ac:dyDescent="0.2">
      <c r="A1770" s="6" t="s">
        <v>10</v>
      </c>
      <c r="B1770" s="7">
        <v>189.667</v>
      </c>
      <c r="C1770" s="7">
        <v>533.33299999999997</v>
      </c>
      <c r="D1770" s="7">
        <v>235.667</v>
      </c>
      <c r="E1770" s="7">
        <v>769</v>
      </c>
      <c r="F1770" s="7">
        <v>272</v>
      </c>
      <c r="G1770" s="7">
        <v>704</v>
      </c>
      <c r="H1770" s="25">
        <f>H1771+H1772</f>
        <v>100</v>
      </c>
      <c r="I1770" s="25">
        <f>I1771+I1772</f>
        <v>100</v>
      </c>
      <c r="J1770" s="8">
        <f t="shared" si="317"/>
        <v>124.25303294721802</v>
      </c>
      <c r="K1770" s="8">
        <f>D1770/F1770*100</f>
        <v>86.642279411764704</v>
      </c>
      <c r="L1770" s="8">
        <f>E1770/G1770*100</f>
        <v>109.23295454545455</v>
      </c>
    </row>
    <row r="1771" spans="1:12" s="1" customFormat="1" x14ac:dyDescent="0.2">
      <c r="A1771" s="9" t="s">
        <v>11</v>
      </c>
      <c r="B1771" s="7">
        <v>6</v>
      </c>
      <c r="C1771" s="7">
        <v>14</v>
      </c>
      <c r="D1771" s="7">
        <v>10</v>
      </c>
      <c r="E1771" s="7">
        <v>24</v>
      </c>
      <c r="F1771" s="7">
        <v>2</v>
      </c>
      <c r="G1771" s="7">
        <v>3</v>
      </c>
      <c r="H1771" s="25">
        <f>D1771/D1770*100</f>
        <v>4.2432754692001851</v>
      </c>
      <c r="I1771" s="25">
        <f>E1771/E1770*100</f>
        <v>3.1209362808842656</v>
      </c>
      <c r="J1771" s="8">
        <f t="shared" si="317"/>
        <v>166.66666666666669</v>
      </c>
      <c r="K1771" s="10"/>
      <c r="L1771" s="10"/>
    </row>
    <row r="1772" spans="1:12" s="1" customFormat="1" x14ac:dyDescent="0.2">
      <c r="A1772" s="9" t="s">
        <v>12</v>
      </c>
      <c r="B1772" s="7">
        <v>183.667</v>
      </c>
      <c r="C1772" s="7">
        <v>519.33299999999997</v>
      </c>
      <c r="D1772" s="7">
        <v>225.667</v>
      </c>
      <c r="E1772" s="7">
        <v>745</v>
      </c>
      <c r="F1772" s="7">
        <v>270</v>
      </c>
      <c r="G1772" s="7">
        <v>701</v>
      </c>
      <c r="H1772" s="25">
        <f>D1772/D1770*100</f>
        <v>95.756724530799815</v>
      </c>
      <c r="I1772" s="25">
        <f>E1772/E1770*100</f>
        <v>96.879063719115734</v>
      </c>
      <c r="J1772" s="8">
        <f t="shared" si="317"/>
        <v>122.86747210985098</v>
      </c>
      <c r="K1772" s="8">
        <f>D1772/F1772*100</f>
        <v>83.580370370370375</v>
      </c>
      <c r="L1772" s="8">
        <f>E1772/G1772*100</f>
        <v>106.27674750356633</v>
      </c>
    </row>
    <row r="1773" spans="1:12" s="1" customFormat="1" x14ac:dyDescent="0.2">
      <c r="A1773" s="3" t="s">
        <v>266</v>
      </c>
      <c r="B1773" s="7"/>
      <c r="C1773" s="7"/>
      <c r="D1773" s="7"/>
      <c r="E1773" s="7"/>
      <c r="F1773" s="7"/>
      <c r="G1773" s="7"/>
      <c r="H1773" s="46"/>
      <c r="I1773" s="46"/>
      <c r="J1773" s="46"/>
      <c r="K1773" s="46"/>
      <c r="L1773" s="46"/>
    </row>
    <row r="1774" spans="1:12" s="1" customFormat="1" x14ac:dyDescent="0.2">
      <c r="A1774" s="6" t="s">
        <v>7</v>
      </c>
      <c r="B1774" s="7">
        <v>79</v>
      </c>
      <c r="C1774" s="7">
        <v>153</v>
      </c>
      <c r="D1774" s="7">
        <v>39</v>
      </c>
      <c r="E1774" s="7">
        <v>192</v>
      </c>
      <c r="F1774" s="7">
        <v>46</v>
      </c>
      <c r="G1774" s="7">
        <v>230</v>
      </c>
      <c r="H1774" s="25">
        <f>H1775+H1776</f>
        <v>100</v>
      </c>
      <c r="I1774" s="25">
        <f>I1775+I1776</f>
        <v>100</v>
      </c>
      <c r="J1774" s="8">
        <f>D1774/B1774*100</f>
        <v>49.367088607594937</v>
      </c>
      <c r="K1774" s="8">
        <f>D1774/F1774*100</f>
        <v>84.782608695652172</v>
      </c>
      <c r="L1774" s="8">
        <f>E1774/G1774*100</f>
        <v>83.478260869565219</v>
      </c>
    </row>
    <row r="1775" spans="1:12" s="1" customFormat="1" x14ac:dyDescent="0.2">
      <c r="A1775" s="9" t="s">
        <v>8</v>
      </c>
      <c r="B1775" s="7">
        <v>0</v>
      </c>
      <c r="C1775" s="7">
        <v>0</v>
      </c>
      <c r="D1775" s="7">
        <v>0</v>
      </c>
      <c r="E1775" s="7">
        <v>0</v>
      </c>
      <c r="F1775" s="7">
        <v>0</v>
      </c>
      <c r="G1775" s="7">
        <v>0</v>
      </c>
      <c r="H1775" s="25">
        <f>D1775/D1774*100</f>
        <v>0</v>
      </c>
      <c r="I1775" s="25">
        <f>E1775/E1774*100</f>
        <v>0</v>
      </c>
      <c r="J1775" s="8">
        <v>0</v>
      </c>
      <c r="K1775" s="8">
        <v>0</v>
      </c>
      <c r="L1775" s="8">
        <v>0</v>
      </c>
    </row>
    <row r="1776" spans="1:12" s="1" customFormat="1" x14ac:dyDescent="0.2">
      <c r="A1776" s="9" t="s">
        <v>9</v>
      </c>
      <c r="B1776" s="7">
        <v>79</v>
      </c>
      <c r="C1776" s="7">
        <v>153</v>
      </c>
      <c r="D1776" s="7">
        <v>39</v>
      </c>
      <c r="E1776" s="7">
        <v>192</v>
      </c>
      <c r="F1776" s="7">
        <v>46</v>
      </c>
      <c r="G1776" s="7">
        <v>230</v>
      </c>
      <c r="H1776" s="25">
        <f>D1776/D1774*100</f>
        <v>100</v>
      </c>
      <c r="I1776" s="25">
        <f>E1776/E1774*100</f>
        <v>100</v>
      </c>
      <c r="J1776" s="8">
        <f>D1776/B1776*100</f>
        <v>49.367088607594937</v>
      </c>
      <c r="K1776" s="8">
        <f>D1776/F1776*100</f>
        <v>84.782608695652172</v>
      </c>
      <c r="L1776" s="8">
        <f>E1776/G1776*100</f>
        <v>83.478260869565219</v>
      </c>
    </row>
    <row r="1777" spans="1:12" s="1" customFormat="1" x14ac:dyDescent="0.2">
      <c r="A1777" s="6" t="s">
        <v>10</v>
      </c>
      <c r="B1777" s="7">
        <v>79</v>
      </c>
      <c r="C1777" s="7">
        <v>153</v>
      </c>
      <c r="D1777" s="7">
        <v>39</v>
      </c>
      <c r="E1777" s="7">
        <v>192</v>
      </c>
      <c r="F1777" s="7">
        <v>46</v>
      </c>
      <c r="G1777" s="7">
        <v>230</v>
      </c>
      <c r="H1777" s="25">
        <f>H1778+H1779</f>
        <v>100</v>
      </c>
      <c r="I1777" s="25">
        <f>I1778+I1779</f>
        <v>99.999999999999986</v>
      </c>
      <c r="J1777" s="8">
        <f>D1777/B1777*100</f>
        <v>49.367088607594937</v>
      </c>
      <c r="K1777" s="8">
        <f>D1777/F1777*100</f>
        <v>84.782608695652172</v>
      </c>
      <c r="L1777" s="8">
        <f>E1777/G1777*100</f>
        <v>83.478260869565219</v>
      </c>
    </row>
    <row r="1778" spans="1:12" s="1" customFormat="1" x14ac:dyDescent="0.2">
      <c r="A1778" s="9" t="s">
        <v>11</v>
      </c>
      <c r="B1778" s="7">
        <v>3</v>
      </c>
      <c r="C1778" s="7">
        <v>4</v>
      </c>
      <c r="D1778" s="7">
        <v>0</v>
      </c>
      <c r="E1778" s="7">
        <v>4</v>
      </c>
      <c r="F1778" s="7">
        <v>1</v>
      </c>
      <c r="G1778" s="7">
        <v>1</v>
      </c>
      <c r="H1778" s="25">
        <f>D1778/D1777*100</f>
        <v>0</v>
      </c>
      <c r="I1778" s="25">
        <f>E1778/E1777*100</f>
        <v>2.083333333333333</v>
      </c>
      <c r="J1778" s="8">
        <f>D1778/B1778*100</f>
        <v>0</v>
      </c>
      <c r="K1778" s="8">
        <f>D1778/F1778*100</f>
        <v>0</v>
      </c>
      <c r="L1778" s="80">
        <f>E1778/G1778</f>
        <v>4</v>
      </c>
    </row>
    <row r="1779" spans="1:12" s="1" customFormat="1" x14ac:dyDescent="0.2">
      <c r="A1779" s="9" t="s">
        <v>12</v>
      </c>
      <c r="B1779" s="7">
        <v>76</v>
      </c>
      <c r="C1779" s="7">
        <v>149</v>
      </c>
      <c r="D1779" s="7">
        <v>39</v>
      </c>
      <c r="E1779" s="7">
        <v>188</v>
      </c>
      <c r="F1779" s="7">
        <v>45</v>
      </c>
      <c r="G1779" s="7">
        <v>229</v>
      </c>
      <c r="H1779" s="25">
        <f>D1779/D1777*100</f>
        <v>100</v>
      </c>
      <c r="I1779" s="25">
        <f>E1779/E1777*100</f>
        <v>97.916666666666657</v>
      </c>
      <c r="J1779" s="8">
        <f>D1779/B1779*100</f>
        <v>51.315789473684212</v>
      </c>
      <c r="K1779" s="8">
        <f>D1779/F1779*100</f>
        <v>86.666666666666671</v>
      </c>
      <c r="L1779" s="8">
        <f>E1779/G1779*100</f>
        <v>82.096069868995642</v>
      </c>
    </row>
    <row r="1780" spans="1:12" s="1" customFormat="1" x14ac:dyDescent="0.2">
      <c r="A1780" s="3" t="s">
        <v>267</v>
      </c>
      <c r="B1780" s="7"/>
      <c r="C1780" s="7"/>
      <c r="D1780" s="7"/>
      <c r="E1780" s="7"/>
      <c r="F1780" s="7"/>
      <c r="G1780" s="7"/>
      <c r="H1780" s="46"/>
      <c r="I1780" s="46"/>
      <c r="J1780" s="46"/>
      <c r="K1780" s="46"/>
      <c r="L1780" s="46"/>
    </row>
    <row r="1781" spans="1:12" s="1" customFormat="1" x14ac:dyDescent="0.2">
      <c r="A1781" s="6" t="s">
        <v>7</v>
      </c>
      <c r="B1781" s="7">
        <v>15093</v>
      </c>
      <c r="C1781" s="7">
        <v>29098</v>
      </c>
      <c r="D1781" s="7">
        <v>25998</v>
      </c>
      <c r="E1781" s="7">
        <v>55096</v>
      </c>
      <c r="F1781" s="7">
        <v>34071</v>
      </c>
      <c r="G1781" s="7">
        <v>98613</v>
      </c>
      <c r="H1781" s="25">
        <f>H1782+H1783</f>
        <v>100</v>
      </c>
      <c r="I1781" s="25">
        <f>I1782+I1783</f>
        <v>100.00000000000001</v>
      </c>
      <c r="J1781" s="8">
        <f t="shared" ref="J1781:J1786" si="318">D1781/B1781*100</f>
        <v>172.25203736831645</v>
      </c>
      <c r="K1781" s="8">
        <f t="shared" ref="K1781:L1784" si="319">D1781/F1781*100</f>
        <v>76.305362331601657</v>
      </c>
      <c r="L1781" s="8">
        <f t="shared" si="319"/>
        <v>55.870929796274325</v>
      </c>
    </row>
    <row r="1782" spans="1:12" s="1" customFormat="1" x14ac:dyDescent="0.2">
      <c r="A1782" s="9" t="s">
        <v>8</v>
      </c>
      <c r="B1782" s="7">
        <v>111</v>
      </c>
      <c r="C1782" s="7">
        <v>269</v>
      </c>
      <c r="D1782" s="7">
        <v>103</v>
      </c>
      <c r="E1782" s="7">
        <v>372</v>
      </c>
      <c r="F1782" s="7">
        <v>80</v>
      </c>
      <c r="G1782" s="7">
        <v>208</v>
      </c>
      <c r="H1782" s="25">
        <f>D1782/D1781*100</f>
        <v>0.39618432187091313</v>
      </c>
      <c r="I1782" s="25">
        <f>E1782/E1781*100</f>
        <v>0.67518513140699865</v>
      </c>
      <c r="J1782" s="8">
        <f t="shared" si="318"/>
        <v>92.792792792792795</v>
      </c>
      <c r="K1782" s="8">
        <f t="shared" si="319"/>
        <v>128.75</v>
      </c>
      <c r="L1782" s="8">
        <f t="shared" si="319"/>
        <v>178.84615384615387</v>
      </c>
    </row>
    <row r="1783" spans="1:12" s="1" customFormat="1" x14ac:dyDescent="0.2">
      <c r="A1783" s="9" t="s">
        <v>9</v>
      </c>
      <c r="B1783" s="7">
        <v>14982</v>
      </c>
      <c r="C1783" s="7">
        <v>28829</v>
      </c>
      <c r="D1783" s="7">
        <v>25895</v>
      </c>
      <c r="E1783" s="7">
        <v>54724</v>
      </c>
      <c r="F1783" s="7">
        <v>33991</v>
      </c>
      <c r="G1783" s="7">
        <v>98405</v>
      </c>
      <c r="H1783" s="25">
        <f>D1783/D1781*100</f>
        <v>99.603815678129081</v>
      </c>
      <c r="I1783" s="25">
        <f>E1783/E1781*100</f>
        <v>99.324814868593009</v>
      </c>
      <c r="J1783" s="8">
        <f t="shared" si="318"/>
        <v>172.84074222400216</v>
      </c>
      <c r="K1783" s="8">
        <f t="shared" si="319"/>
        <v>76.181930511017626</v>
      </c>
      <c r="L1783" s="8">
        <f t="shared" si="319"/>
        <v>55.610995376251203</v>
      </c>
    </row>
    <row r="1784" spans="1:12" s="1" customFormat="1" x14ac:dyDescent="0.2">
      <c r="A1784" s="6" t="s">
        <v>10</v>
      </c>
      <c r="B1784" s="7">
        <v>15093</v>
      </c>
      <c r="C1784" s="7">
        <v>29098</v>
      </c>
      <c r="D1784" s="7">
        <v>25998</v>
      </c>
      <c r="E1784" s="7">
        <v>55096</v>
      </c>
      <c r="F1784" s="7">
        <v>34071</v>
      </c>
      <c r="G1784" s="7">
        <v>98613</v>
      </c>
      <c r="H1784" s="25">
        <f>H1785+H1786</f>
        <v>100</v>
      </c>
      <c r="I1784" s="25">
        <f>I1785+I1786</f>
        <v>100</v>
      </c>
      <c r="J1784" s="8">
        <f t="shared" si="318"/>
        <v>172.25203736831645</v>
      </c>
      <c r="K1784" s="8">
        <f t="shared" si="319"/>
        <v>76.305362331601657</v>
      </c>
      <c r="L1784" s="8">
        <f t="shared" si="319"/>
        <v>55.870929796274325</v>
      </c>
    </row>
    <row r="1785" spans="1:12" s="1" customFormat="1" x14ac:dyDescent="0.2">
      <c r="A1785" s="9" t="s">
        <v>11</v>
      </c>
      <c r="B1785" s="7">
        <v>1120</v>
      </c>
      <c r="C1785" s="7">
        <v>3966</v>
      </c>
      <c r="D1785" s="7">
        <v>1031</v>
      </c>
      <c r="E1785" s="7">
        <v>4997</v>
      </c>
      <c r="F1785" s="7">
        <v>507</v>
      </c>
      <c r="G1785" s="7">
        <v>1841</v>
      </c>
      <c r="H1785" s="25">
        <f>D1785/D1784*100</f>
        <v>3.9656896684360334</v>
      </c>
      <c r="I1785" s="25">
        <f>E1785/E1784*100</f>
        <v>9.0696239291418603</v>
      </c>
      <c r="J1785" s="8">
        <f t="shared" si="318"/>
        <v>92.053571428571416</v>
      </c>
      <c r="K1785" s="80">
        <f>D1785/F1785</f>
        <v>2.0335305719921104</v>
      </c>
      <c r="L1785" s="80">
        <f>E1785/G1785</f>
        <v>2.7142857142857144</v>
      </c>
    </row>
    <row r="1786" spans="1:12" s="1" customFormat="1" x14ac:dyDescent="0.2">
      <c r="A1786" s="9" t="s">
        <v>12</v>
      </c>
      <c r="B1786" s="7">
        <v>13973</v>
      </c>
      <c r="C1786" s="7">
        <v>25132</v>
      </c>
      <c r="D1786" s="7">
        <v>24967</v>
      </c>
      <c r="E1786" s="7">
        <v>50099</v>
      </c>
      <c r="F1786" s="7">
        <v>33564</v>
      </c>
      <c r="G1786" s="7">
        <v>96772</v>
      </c>
      <c r="H1786" s="25">
        <f>D1786/D1784*100</f>
        <v>96.034310331563972</v>
      </c>
      <c r="I1786" s="25">
        <f>E1786/E1784*100</f>
        <v>90.930376070858145</v>
      </c>
      <c r="J1786" s="8">
        <f t="shared" si="318"/>
        <v>178.68031203034425</v>
      </c>
      <c r="K1786" s="8">
        <f>D1786/F1786*100</f>
        <v>74.386247169586454</v>
      </c>
      <c r="L1786" s="8">
        <f>E1786/G1786*100</f>
        <v>51.77014012317612</v>
      </c>
    </row>
    <row r="1787" spans="1:12" s="1" customFormat="1" ht="22.5" x14ac:dyDescent="0.2">
      <c r="A1787" s="3" t="s">
        <v>268</v>
      </c>
      <c r="B1787" s="7"/>
      <c r="C1787" s="7"/>
      <c r="D1787" s="7"/>
      <c r="E1787" s="7"/>
      <c r="F1787" s="7"/>
      <c r="G1787" s="7"/>
      <c r="H1787" s="46"/>
      <c r="I1787" s="46"/>
      <c r="J1787" s="46"/>
      <c r="K1787" s="46"/>
      <c r="L1787" s="46"/>
    </row>
    <row r="1788" spans="1:12" s="1" customFormat="1" x14ac:dyDescent="0.2">
      <c r="A1788" s="6" t="s">
        <v>7</v>
      </c>
      <c r="B1788" s="7">
        <v>1</v>
      </c>
      <c r="C1788" s="7">
        <v>4</v>
      </c>
      <c r="D1788" s="7">
        <v>3</v>
      </c>
      <c r="E1788" s="7">
        <v>7</v>
      </c>
      <c r="F1788" s="7">
        <v>9</v>
      </c>
      <c r="G1788" s="7">
        <v>37</v>
      </c>
      <c r="H1788" s="25">
        <f>H1789+H1790</f>
        <v>99.999999999999986</v>
      </c>
      <c r="I1788" s="25">
        <f>I1789+I1790</f>
        <v>100</v>
      </c>
      <c r="J1788" s="80">
        <f>D1788/B1788</f>
        <v>3</v>
      </c>
      <c r="K1788" s="8">
        <f>D1788/F1788*100</f>
        <v>33.333333333333329</v>
      </c>
      <c r="L1788" s="8">
        <f>E1788/G1788*100</f>
        <v>18.918918918918919</v>
      </c>
    </row>
    <row r="1789" spans="1:12" s="1" customFormat="1" x14ac:dyDescent="0.2">
      <c r="A1789" s="9" t="s">
        <v>8</v>
      </c>
      <c r="B1789" s="7">
        <v>0</v>
      </c>
      <c r="C1789" s="7">
        <v>1</v>
      </c>
      <c r="D1789" s="7">
        <v>1</v>
      </c>
      <c r="E1789" s="7">
        <v>2</v>
      </c>
      <c r="F1789" s="7">
        <v>0</v>
      </c>
      <c r="G1789" s="7">
        <v>3</v>
      </c>
      <c r="H1789" s="25">
        <f>D1789/D1788*100</f>
        <v>33.333333333333329</v>
      </c>
      <c r="I1789" s="25">
        <f>E1789/E1788*100</f>
        <v>28.571428571428569</v>
      </c>
      <c r="J1789" s="8">
        <v>0</v>
      </c>
      <c r="K1789" s="8">
        <v>0</v>
      </c>
      <c r="L1789" s="8">
        <f>E1789/G1789*100</f>
        <v>66.666666666666657</v>
      </c>
    </row>
    <row r="1790" spans="1:12" s="1" customFormat="1" x14ac:dyDescent="0.2">
      <c r="A1790" s="9" t="s">
        <v>9</v>
      </c>
      <c r="B1790" s="7">
        <v>1</v>
      </c>
      <c r="C1790" s="7">
        <v>3</v>
      </c>
      <c r="D1790" s="7">
        <v>2</v>
      </c>
      <c r="E1790" s="7">
        <v>5</v>
      </c>
      <c r="F1790" s="7">
        <v>9</v>
      </c>
      <c r="G1790" s="7">
        <v>34</v>
      </c>
      <c r="H1790" s="25">
        <f>D1790/D1788*100</f>
        <v>66.666666666666657</v>
      </c>
      <c r="I1790" s="25">
        <f>E1790/E1788*100</f>
        <v>71.428571428571431</v>
      </c>
      <c r="J1790" s="80">
        <f>D1790/B1790</f>
        <v>2</v>
      </c>
      <c r="K1790" s="8">
        <f>D1790/F1790*100</f>
        <v>22.222222222222221</v>
      </c>
      <c r="L1790" s="8">
        <f>E1790/G1790*100</f>
        <v>14.705882352941178</v>
      </c>
    </row>
    <row r="1791" spans="1:12" s="1" customFormat="1" x14ac:dyDescent="0.2">
      <c r="A1791" s="6" t="s">
        <v>10</v>
      </c>
      <c r="B1791" s="7">
        <v>1</v>
      </c>
      <c r="C1791" s="7">
        <v>4</v>
      </c>
      <c r="D1791" s="7">
        <v>3</v>
      </c>
      <c r="E1791" s="7">
        <v>7</v>
      </c>
      <c r="F1791" s="7">
        <v>9</v>
      </c>
      <c r="G1791" s="7">
        <v>37</v>
      </c>
      <c r="H1791" s="25">
        <f>H1792+H1793</f>
        <v>100</v>
      </c>
      <c r="I1791" s="25">
        <f>I1792+I1793</f>
        <v>100</v>
      </c>
      <c r="J1791" s="80">
        <f>D1791/B1791</f>
        <v>3</v>
      </c>
      <c r="K1791" s="8">
        <f>D1791/F1791*100</f>
        <v>33.333333333333329</v>
      </c>
      <c r="L1791" s="8">
        <f>E1791/G1791*100</f>
        <v>18.918918918918919</v>
      </c>
    </row>
    <row r="1792" spans="1:12" s="1" customFormat="1" x14ac:dyDescent="0.2">
      <c r="A1792" s="9" t="s">
        <v>11</v>
      </c>
      <c r="B1792" s="7">
        <v>0</v>
      </c>
      <c r="C1792" s="7">
        <v>0</v>
      </c>
      <c r="D1792" s="7">
        <v>0</v>
      </c>
      <c r="E1792" s="7">
        <v>0</v>
      </c>
      <c r="F1792" s="7">
        <v>3</v>
      </c>
      <c r="G1792" s="7">
        <v>4</v>
      </c>
      <c r="H1792" s="25">
        <f>D1792/D1791*100</f>
        <v>0</v>
      </c>
      <c r="I1792" s="25">
        <f>E1792/E1791*100</f>
        <v>0</v>
      </c>
      <c r="J1792" s="8">
        <v>0</v>
      </c>
      <c r="K1792" s="8">
        <f>D1792/F1792*100</f>
        <v>0</v>
      </c>
      <c r="L1792" s="8">
        <f>E1792/G1792*100</f>
        <v>0</v>
      </c>
    </row>
    <row r="1793" spans="1:12" s="1" customFormat="1" x14ac:dyDescent="0.2">
      <c r="A1793" s="9" t="s">
        <v>12</v>
      </c>
      <c r="B1793" s="7">
        <v>1</v>
      </c>
      <c r="C1793" s="7">
        <v>4</v>
      </c>
      <c r="D1793" s="7">
        <v>3</v>
      </c>
      <c r="E1793" s="7">
        <v>7</v>
      </c>
      <c r="F1793" s="7">
        <v>6</v>
      </c>
      <c r="G1793" s="7">
        <v>33</v>
      </c>
      <c r="H1793" s="25">
        <f>D1793/D1791*100</f>
        <v>100</v>
      </c>
      <c r="I1793" s="25">
        <f>E1793/E1791*100</f>
        <v>100</v>
      </c>
      <c r="J1793" s="80">
        <f>D1793/B1793</f>
        <v>3</v>
      </c>
      <c r="K1793" s="8">
        <f>D1793/F1793*100</f>
        <v>50</v>
      </c>
      <c r="L1793" s="8">
        <f>E1793/G1793*100</f>
        <v>21.212121212121211</v>
      </c>
    </row>
    <row r="1794" spans="1:12" s="1" customFormat="1" x14ac:dyDescent="0.2">
      <c r="A1794" s="3" t="s">
        <v>269</v>
      </c>
      <c r="B1794" s="7"/>
      <c r="C1794" s="7"/>
      <c r="D1794" s="7"/>
      <c r="E1794" s="7"/>
      <c r="F1794" s="7"/>
      <c r="G1794" s="7"/>
      <c r="H1794" s="46"/>
      <c r="I1794" s="46"/>
      <c r="J1794" s="46"/>
      <c r="K1794" s="46"/>
      <c r="L1794" s="46"/>
    </row>
    <row r="1795" spans="1:12" s="1" customFormat="1" x14ac:dyDescent="0.2">
      <c r="A1795" s="6" t="s">
        <v>7</v>
      </c>
      <c r="B1795" s="7">
        <v>1025</v>
      </c>
      <c r="C1795" s="7">
        <v>2460</v>
      </c>
      <c r="D1795" s="7">
        <v>1513</v>
      </c>
      <c r="E1795" s="7">
        <v>3974</v>
      </c>
      <c r="F1795" s="7">
        <v>1173</v>
      </c>
      <c r="G1795" s="7">
        <v>3563</v>
      </c>
      <c r="H1795" s="25">
        <f>H1796+H1797</f>
        <v>100</v>
      </c>
      <c r="I1795" s="25">
        <f>I1796+I1797</f>
        <v>100</v>
      </c>
      <c r="J1795" s="8">
        <f t="shared" ref="J1795:J1800" si="320">D1795/B1795*100</f>
        <v>147.60975609756096</v>
      </c>
      <c r="K1795" s="8">
        <f t="shared" ref="K1795:L1798" si="321">D1795/F1795*100</f>
        <v>128.98550724637681</v>
      </c>
      <c r="L1795" s="8">
        <f t="shared" si="321"/>
        <v>111.53522312657873</v>
      </c>
    </row>
    <row r="1796" spans="1:12" s="1" customFormat="1" x14ac:dyDescent="0.2">
      <c r="A1796" s="9" t="s">
        <v>8</v>
      </c>
      <c r="B1796" s="7">
        <v>39</v>
      </c>
      <c r="C1796" s="7">
        <v>113</v>
      </c>
      <c r="D1796" s="7">
        <v>30</v>
      </c>
      <c r="E1796" s="7">
        <v>144</v>
      </c>
      <c r="F1796" s="7">
        <v>60</v>
      </c>
      <c r="G1796" s="7">
        <v>150</v>
      </c>
      <c r="H1796" s="25">
        <f>D1796/D1795*100</f>
        <v>1.982815598149372</v>
      </c>
      <c r="I1796" s="25">
        <f>E1796/E1795*100</f>
        <v>3.6235530951182691</v>
      </c>
      <c r="J1796" s="8">
        <f t="shared" si="320"/>
        <v>76.923076923076934</v>
      </c>
      <c r="K1796" s="8">
        <f t="shared" si="321"/>
        <v>50</v>
      </c>
      <c r="L1796" s="8">
        <f t="shared" si="321"/>
        <v>96</v>
      </c>
    </row>
    <row r="1797" spans="1:12" s="1" customFormat="1" x14ac:dyDescent="0.2">
      <c r="A1797" s="9" t="s">
        <v>9</v>
      </c>
      <c r="B1797" s="7">
        <v>986</v>
      </c>
      <c r="C1797" s="7">
        <v>2347</v>
      </c>
      <c r="D1797" s="7">
        <v>1483</v>
      </c>
      <c r="E1797" s="7">
        <v>3830</v>
      </c>
      <c r="F1797" s="7">
        <v>1113</v>
      </c>
      <c r="G1797" s="7">
        <v>3413</v>
      </c>
      <c r="H1797" s="25">
        <f>D1797/D1795*100</f>
        <v>98.017184401850628</v>
      </c>
      <c r="I1797" s="25">
        <f>E1797/E1795*100</f>
        <v>96.376446904881732</v>
      </c>
      <c r="J1797" s="8">
        <f t="shared" si="320"/>
        <v>150.40567951318457</v>
      </c>
      <c r="K1797" s="8">
        <f t="shared" si="321"/>
        <v>133.24348607367475</v>
      </c>
      <c r="L1797" s="8">
        <f t="shared" si="321"/>
        <v>112.21799003808965</v>
      </c>
    </row>
    <row r="1798" spans="1:12" s="1" customFormat="1" x14ac:dyDescent="0.2">
      <c r="A1798" s="6" t="s">
        <v>10</v>
      </c>
      <c r="B1798" s="7">
        <v>1025</v>
      </c>
      <c r="C1798" s="7">
        <v>2460</v>
      </c>
      <c r="D1798" s="7">
        <v>1513</v>
      </c>
      <c r="E1798" s="7">
        <v>3974</v>
      </c>
      <c r="F1798" s="7">
        <v>1173</v>
      </c>
      <c r="G1798" s="7">
        <v>3563</v>
      </c>
      <c r="H1798" s="25">
        <f>H1799+H1800</f>
        <v>100</v>
      </c>
      <c r="I1798" s="25">
        <f>I1799+I1800</f>
        <v>100</v>
      </c>
      <c r="J1798" s="8">
        <f t="shared" si="320"/>
        <v>147.60975609756096</v>
      </c>
      <c r="K1798" s="8">
        <f t="shared" si="321"/>
        <v>128.98550724637681</v>
      </c>
      <c r="L1798" s="8">
        <f t="shared" si="321"/>
        <v>111.53522312657873</v>
      </c>
    </row>
    <row r="1799" spans="1:12" s="1" customFormat="1" x14ac:dyDescent="0.2">
      <c r="A1799" s="9" t="s">
        <v>11</v>
      </c>
      <c r="B1799" s="7">
        <v>37</v>
      </c>
      <c r="C1799" s="7">
        <v>60</v>
      </c>
      <c r="D1799" s="7">
        <v>59</v>
      </c>
      <c r="E1799" s="7">
        <v>119</v>
      </c>
      <c r="F1799" s="7">
        <v>3</v>
      </c>
      <c r="G1799" s="7">
        <v>6</v>
      </c>
      <c r="H1799" s="25">
        <f>D1799/D1798*100</f>
        <v>3.8995373430270988</v>
      </c>
      <c r="I1799" s="25">
        <f>E1799/E1798*100</f>
        <v>2.9944640161046805</v>
      </c>
      <c r="J1799" s="8">
        <f t="shared" si="320"/>
        <v>159.45945945945945</v>
      </c>
      <c r="K1799" s="10"/>
      <c r="L1799" s="10"/>
    </row>
    <row r="1800" spans="1:12" s="1" customFormat="1" x14ac:dyDescent="0.2">
      <c r="A1800" s="9" t="s">
        <v>12</v>
      </c>
      <c r="B1800" s="7">
        <v>988</v>
      </c>
      <c r="C1800" s="7">
        <v>2400</v>
      </c>
      <c r="D1800" s="7">
        <v>1454</v>
      </c>
      <c r="E1800" s="7">
        <v>3855</v>
      </c>
      <c r="F1800" s="7">
        <v>1170</v>
      </c>
      <c r="G1800" s="7">
        <v>3557</v>
      </c>
      <c r="H1800" s="25">
        <f>D1800/D1798*100</f>
        <v>96.100462656972908</v>
      </c>
      <c r="I1800" s="25">
        <f>E1800/E1798*100</f>
        <v>97.005535983895314</v>
      </c>
      <c r="J1800" s="8">
        <f t="shared" si="320"/>
        <v>147.16599190283401</v>
      </c>
      <c r="K1800" s="8">
        <f>D1800/F1800*100</f>
        <v>124.27350427350427</v>
      </c>
      <c r="L1800" s="8">
        <f>E1800/G1800*100</f>
        <v>108.37784649985944</v>
      </c>
    </row>
    <row r="1801" spans="1:12" s="1" customFormat="1" x14ac:dyDescent="0.2">
      <c r="A1801" s="3" t="s">
        <v>270</v>
      </c>
      <c r="B1801" s="7"/>
      <c r="C1801" s="7"/>
      <c r="D1801" s="7"/>
      <c r="E1801" s="7"/>
      <c r="F1801" s="7"/>
      <c r="G1801" s="7"/>
      <c r="H1801" s="46"/>
      <c r="I1801" s="46"/>
      <c r="J1801" s="46"/>
      <c r="K1801" s="46"/>
      <c r="L1801" s="46"/>
    </row>
    <row r="1802" spans="1:12" s="1" customFormat="1" x14ac:dyDescent="0.2">
      <c r="A1802" s="6" t="s">
        <v>7</v>
      </c>
      <c r="B1802" s="7">
        <v>230</v>
      </c>
      <c r="C1802" s="7">
        <v>462</v>
      </c>
      <c r="D1802" s="7">
        <v>310</v>
      </c>
      <c r="E1802" s="7">
        <v>772</v>
      </c>
      <c r="F1802" s="7">
        <v>388.33300000000003</v>
      </c>
      <c r="G1802" s="7">
        <v>1369</v>
      </c>
      <c r="H1802" s="25"/>
      <c r="I1802" s="25">
        <f>I1803+I1804</f>
        <v>100</v>
      </c>
      <c r="J1802" s="8">
        <f t="shared" ref="J1802:J1807" si="322">D1802/B1802*100</f>
        <v>134.78260869565219</v>
      </c>
      <c r="K1802" s="8">
        <f t="shared" ref="K1802:L1805" si="323">D1802/F1802*100</f>
        <v>79.828394702484715</v>
      </c>
      <c r="L1802" s="8">
        <f t="shared" si="323"/>
        <v>56.391526661796931</v>
      </c>
    </row>
    <row r="1803" spans="1:12" s="1" customFormat="1" x14ac:dyDescent="0.2">
      <c r="A1803" s="9" t="s">
        <v>8</v>
      </c>
      <c r="B1803" s="7" t="s">
        <v>24</v>
      </c>
      <c r="C1803" s="7">
        <v>14</v>
      </c>
      <c r="D1803" s="7" t="s">
        <v>24</v>
      </c>
      <c r="E1803" s="7">
        <v>16</v>
      </c>
      <c r="F1803" s="7">
        <v>37.332999999999998</v>
      </c>
      <c r="G1803" s="7">
        <v>145</v>
      </c>
      <c r="H1803" s="25"/>
      <c r="I1803" s="25">
        <f>E1803/E1802*100</f>
        <v>2.0725388601036272</v>
      </c>
      <c r="J1803" s="8"/>
      <c r="K1803" s="8"/>
      <c r="L1803" s="8">
        <f t="shared" si="323"/>
        <v>11.03448275862069</v>
      </c>
    </row>
    <row r="1804" spans="1:12" s="1" customFormat="1" x14ac:dyDescent="0.2">
      <c r="A1804" s="9" t="s">
        <v>9</v>
      </c>
      <c r="B1804" s="7">
        <v>223</v>
      </c>
      <c r="C1804" s="7">
        <v>448</v>
      </c>
      <c r="D1804" s="7">
        <v>308</v>
      </c>
      <c r="E1804" s="7">
        <v>756</v>
      </c>
      <c r="F1804" s="7">
        <v>351</v>
      </c>
      <c r="G1804" s="7">
        <v>1224</v>
      </c>
      <c r="H1804" s="25">
        <f>D1804/D1802*100</f>
        <v>99.354838709677423</v>
      </c>
      <c r="I1804" s="25">
        <f>E1804/E1802*100</f>
        <v>97.92746113989638</v>
      </c>
      <c r="J1804" s="8">
        <f t="shared" si="322"/>
        <v>138.11659192825113</v>
      </c>
      <c r="K1804" s="8">
        <f t="shared" si="323"/>
        <v>87.749287749287745</v>
      </c>
      <c r="L1804" s="8">
        <f t="shared" si="323"/>
        <v>61.764705882352942</v>
      </c>
    </row>
    <row r="1805" spans="1:12" s="1" customFormat="1" x14ac:dyDescent="0.2">
      <c r="A1805" s="6" t="s">
        <v>10</v>
      </c>
      <c r="B1805" s="7">
        <v>230</v>
      </c>
      <c r="C1805" s="7">
        <v>462</v>
      </c>
      <c r="D1805" s="7">
        <v>310</v>
      </c>
      <c r="E1805" s="7">
        <v>772</v>
      </c>
      <c r="F1805" s="7">
        <v>388.33300000000003</v>
      </c>
      <c r="G1805" s="7">
        <v>1369</v>
      </c>
      <c r="H1805" s="25">
        <f>H1806+H1807</f>
        <v>100</v>
      </c>
      <c r="I1805" s="25">
        <f>I1806+I1807</f>
        <v>100</v>
      </c>
      <c r="J1805" s="8">
        <f t="shared" si="322"/>
        <v>134.78260869565219</v>
      </c>
      <c r="K1805" s="8">
        <f t="shared" si="323"/>
        <v>79.828394702484715</v>
      </c>
      <c r="L1805" s="8">
        <f t="shared" si="323"/>
        <v>56.391526661796931</v>
      </c>
    </row>
    <row r="1806" spans="1:12" s="1" customFormat="1" x14ac:dyDescent="0.2">
      <c r="A1806" s="9" t="s">
        <v>11</v>
      </c>
      <c r="B1806" s="7">
        <v>31</v>
      </c>
      <c r="C1806" s="7">
        <v>61</v>
      </c>
      <c r="D1806" s="7">
        <v>59</v>
      </c>
      <c r="E1806" s="7">
        <v>120</v>
      </c>
      <c r="F1806" s="7">
        <v>3</v>
      </c>
      <c r="G1806" s="7">
        <v>106</v>
      </c>
      <c r="H1806" s="25">
        <f>D1806/D1805*100</f>
        <v>19.032258064516128</v>
      </c>
      <c r="I1806" s="25">
        <f>E1806/E1805*100</f>
        <v>15.544041450777202</v>
      </c>
      <c r="J1806" s="8">
        <f t="shared" si="322"/>
        <v>190.32258064516131</v>
      </c>
      <c r="K1806" s="10"/>
      <c r="L1806" s="8">
        <f>E1806/G1806*100</f>
        <v>113.20754716981132</v>
      </c>
    </row>
    <row r="1807" spans="1:12" s="1" customFormat="1" x14ac:dyDescent="0.2">
      <c r="A1807" s="9" t="s">
        <v>12</v>
      </c>
      <c r="B1807" s="7">
        <v>199</v>
      </c>
      <c r="C1807" s="7">
        <v>401</v>
      </c>
      <c r="D1807" s="7">
        <v>251</v>
      </c>
      <c r="E1807" s="7">
        <v>652</v>
      </c>
      <c r="F1807" s="7">
        <v>385.33300000000003</v>
      </c>
      <c r="G1807" s="7">
        <v>1263</v>
      </c>
      <c r="H1807" s="25">
        <f>D1807/D1805*100</f>
        <v>80.967741935483872</v>
      </c>
      <c r="I1807" s="25">
        <f>E1807/E1805*100</f>
        <v>84.4559585492228</v>
      </c>
      <c r="J1807" s="8">
        <f t="shared" si="322"/>
        <v>126.13065326633166</v>
      </c>
      <c r="K1807" s="8">
        <f>D1807/F1807*100</f>
        <v>65.138464652651066</v>
      </c>
      <c r="L1807" s="8">
        <f>E1807/G1807*100</f>
        <v>51.623119556611243</v>
      </c>
    </row>
    <row r="1808" spans="1:12" s="1" customFormat="1" ht="45" x14ac:dyDescent="0.2">
      <c r="A1808" s="3" t="s">
        <v>271</v>
      </c>
      <c r="B1808" s="7"/>
      <c r="C1808" s="7"/>
      <c r="D1808" s="7"/>
      <c r="E1808" s="7"/>
      <c r="F1808" s="7"/>
      <c r="G1808" s="7"/>
      <c r="H1808" s="46"/>
      <c r="I1808" s="46"/>
      <c r="J1808" s="46"/>
      <c r="K1808" s="46"/>
      <c r="L1808" s="46"/>
    </row>
    <row r="1809" spans="1:12" s="1" customFormat="1" x14ac:dyDescent="0.2">
      <c r="A1809" s="6" t="s">
        <v>7</v>
      </c>
      <c r="B1809" s="7">
        <v>18715.873</v>
      </c>
      <c r="C1809" s="7">
        <v>47051.716</v>
      </c>
      <c r="D1809" s="7">
        <v>15268.245000000001</v>
      </c>
      <c r="E1809" s="7">
        <v>62314.73</v>
      </c>
      <c r="F1809" s="7">
        <v>13311.563</v>
      </c>
      <c r="G1809" s="7">
        <v>63455.815999999999</v>
      </c>
      <c r="H1809" s="25">
        <f>H1810+H1811</f>
        <v>100</v>
      </c>
      <c r="I1809" s="25">
        <f>I1810+I1811</f>
        <v>100</v>
      </c>
      <c r="J1809" s="8">
        <f t="shared" ref="J1809:J1814" si="324">D1809/B1809*100</f>
        <v>81.579122705096381</v>
      </c>
      <c r="K1809" s="8">
        <f t="shared" ref="K1809:L1814" si="325">D1809/F1809*100</f>
        <v>114.69911534806243</v>
      </c>
      <c r="L1809" s="8">
        <f t="shared" si="325"/>
        <v>98.201762940058956</v>
      </c>
    </row>
    <row r="1810" spans="1:12" s="1" customFormat="1" x14ac:dyDescent="0.2">
      <c r="A1810" s="9" t="s">
        <v>8</v>
      </c>
      <c r="B1810" s="7">
        <v>4897.8639999999996</v>
      </c>
      <c r="C1810" s="7">
        <v>19321.739000000001</v>
      </c>
      <c r="D1810" s="7">
        <v>6988.1480000000001</v>
      </c>
      <c r="E1810" s="7">
        <v>26309.886999999999</v>
      </c>
      <c r="F1810" s="7">
        <v>6855.232</v>
      </c>
      <c r="G1810" s="7">
        <v>37564.055</v>
      </c>
      <c r="H1810" s="25">
        <f>D1810/D1809*100</f>
        <v>45.769163384527822</v>
      </c>
      <c r="I1810" s="25">
        <f>E1810/E1809*100</f>
        <v>42.220975682635547</v>
      </c>
      <c r="J1810" s="8">
        <f t="shared" si="324"/>
        <v>142.67746103199275</v>
      </c>
      <c r="K1810" s="8">
        <f t="shared" si="325"/>
        <v>101.93889863975427</v>
      </c>
      <c r="L1810" s="8">
        <f t="shared" si="325"/>
        <v>70.040060903967898</v>
      </c>
    </row>
    <row r="1811" spans="1:12" s="1" customFormat="1" x14ac:dyDescent="0.2">
      <c r="A1811" s="9" t="s">
        <v>9</v>
      </c>
      <c r="B1811" s="7">
        <v>13818.009</v>
      </c>
      <c r="C1811" s="7">
        <v>27729.977999999999</v>
      </c>
      <c r="D1811" s="7">
        <v>8280.0969999999998</v>
      </c>
      <c r="E1811" s="7">
        <v>36004.843000000001</v>
      </c>
      <c r="F1811" s="7">
        <v>6456.3310000000001</v>
      </c>
      <c r="G1811" s="7">
        <v>25891.760999999999</v>
      </c>
      <c r="H1811" s="25">
        <f>D1811/D1809*100</f>
        <v>54.230836615472178</v>
      </c>
      <c r="I1811" s="25">
        <f>E1811/E1809*100</f>
        <v>57.779024317364446</v>
      </c>
      <c r="J1811" s="8">
        <f t="shared" si="324"/>
        <v>59.922504030790549</v>
      </c>
      <c r="K1811" s="8">
        <f t="shared" si="325"/>
        <v>128.24771530455919</v>
      </c>
      <c r="L1811" s="8">
        <f t="shared" si="325"/>
        <v>139.05907365667406</v>
      </c>
    </row>
    <row r="1812" spans="1:12" s="1" customFormat="1" x14ac:dyDescent="0.2">
      <c r="A1812" s="6" t="s">
        <v>10</v>
      </c>
      <c r="B1812" s="7">
        <v>18715.873</v>
      </c>
      <c r="C1812" s="7">
        <v>47051.716</v>
      </c>
      <c r="D1812" s="7">
        <v>15268.245000000001</v>
      </c>
      <c r="E1812" s="7">
        <v>62314.73</v>
      </c>
      <c r="F1812" s="7">
        <v>13311.563</v>
      </c>
      <c r="G1812" s="7">
        <v>63455.815999999999</v>
      </c>
      <c r="H1812" s="25">
        <f>H1813+H1814</f>
        <v>100</v>
      </c>
      <c r="I1812" s="25">
        <f>I1813+I1814</f>
        <v>100</v>
      </c>
      <c r="J1812" s="8">
        <f t="shared" si="324"/>
        <v>81.579122705096381</v>
      </c>
      <c r="K1812" s="8">
        <f t="shared" si="325"/>
        <v>114.69911534806243</v>
      </c>
      <c r="L1812" s="8">
        <f t="shared" si="325"/>
        <v>98.201762940058956</v>
      </c>
    </row>
    <row r="1813" spans="1:12" s="1" customFormat="1" x14ac:dyDescent="0.2">
      <c r="A1813" s="9" t="s">
        <v>11</v>
      </c>
      <c r="B1813" s="7">
        <v>3898.73</v>
      </c>
      <c r="C1813" s="7">
        <v>13272.746999999999</v>
      </c>
      <c r="D1813" s="7">
        <v>3183.78</v>
      </c>
      <c r="E1813" s="7">
        <v>16449.468000000001</v>
      </c>
      <c r="F1813" s="7">
        <v>5627.8119999999999</v>
      </c>
      <c r="G1813" s="7">
        <v>25338.627</v>
      </c>
      <c r="H1813" s="25">
        <f>D1813/D1812*100</f>
        <v>20.852298348631422</v>
      </c>
      <c r="I1813" s="25">
        <f>E1813/E1812*100</f>
        <v>26.397399138213391</v>
      </c>
      <c r="J1813" s="8">
        <f t="shared" si="324"/>
        <v>81.661977105365082</v>
      </c>
      <c r="K1813" s="8">
        <f t="shared" si="325"/>
        <v>56.572252235860056</v>
      </c>
      <c r="L1813" s="8">
        <f t="shared" si="325"/>
        <v>64.91854511296134</v>
      </c>
    </row>
    <row r="1814" spans="1:12" s="1" customFormat="1" x14ac:dyDescent="0.2">
      <c r="A1814" s="9" t="s">
        <v>12</v>
      </c>
      <c r="B1814" s="7">
        <v>14817.143</v>
      </c>
      <c r="C1814" s="7">
        <v>33778.968999999997</v>
      </c>
      <c r="D1814" s="7">
        <v>12084.465</v>
      </c>
      <c r="E1814" s="7">
        <v>45865.262000000002</v>
      </c>
      <c r="F1814" s="7">
        <v>7683.75</v>
      </c>
      <c r="G1814" s="7">
        <v>38117.188999999998</v>
      </c>
      <c r="H1814" s="25">
        <f>D1814/D1812*100</f>
        <v>79.147701651368578</v>
      </c>
      <c r="I1814" s="25">
        <f>E1814/E1812*100</f>
        <v>73.602600861786613</v>
      </c>
      <c r="J1814" s="8">
        <f t="shared" si="324"/>
        <v>81.557321812983787</v>
      </c>
      <c r="K1814" s="8">
        <f t="shared" si="325"/>
        <v>157.27301122498781</v>
      </c>
      <c r="L1814" s="8">
        <f t="shared" si="325"/>
        <v>120.32697899102686</v>
      </c>
    </row>
    <row r="1815" spans="1:12" s="1" customFormat="1" ht="22.5" x14ac:dyDescent="0.2">
      <c r="A1815" s="3" t="s">
        <v>272</v>
      </c>
      <c r="B1815" s="7"/>
      <c r="C1815" s="7"/>
      <c r="D1815" s="7"/>
      <c r="E1815" s="7"/>
      <c r="F1815" s="7"/>
      <c r="G1815" s="7"/>
      <c r="H1815" s="46"/>
      <c r="I1815" s="46"/>
      <c r="J1815" s="46"/>
      <c r="K1815" s="46"/>
      <c r="L1815" s="46"/>
    </row>
    <row r="1816" spans="1:12" s="1" customFormat="1" x14ac:dyDescent="0.2">
      <c r="A1816" s="6" t="s">
        <v>7</v>
      </c>
      <c r="B1816" s="7">
        <v>245416.33300000001</v>
      </c>
      <c r="C1816" s="7">
        <v>622046.86699999997</v>
      </c>
      <c r="D1816" s="7">
        <v>313118.33299999998</v>
      </c>
      <c r="E1816" s="7">
        <v>935165.2</v>
      </c>
      <c r="F1816" s="7">
        <v>187161</v>
      </c>
      <c r="G1816" s="7">
        <v>660091.4</v>
      </c>
      <c r="H1816" s="25">
        <f>H1817+H1818</f>
        <v>100</v>
      </c>
      <c r="I1816" s="25">
        <f>I1817+I1818</f>
        <v>100</v>
      </c>
      <c r="J1816" s="8">
        <f t="shared" ref="J1816:J1821" si="326">D1816/B1816*100</f>
        <v>127.5865909869984</v>
      </c>
      <c r="K1816" s="8">
        <f>D1816/F1816*100</f>
        <v>167.29892071531995</v>
      </c>
      <c r="L1816" s="8">
        <f>E1816/G1816*100</f>
        <v>141.67207753350519</v>
      </c>
    </row>
    <row r="1817" spans="1:12" s="1" customFormat="1" x14ac:dyDescent="0.2">
      <c r="A1817" s="9" t="s">
        <v>8</v>
      </c>
      <c r="B1817" s="7">
        <v>73850.332999999999</v>
      </c>
      <c r="C1817" s="7">
        <v>231165.66699999999</v>
      </c>
      <c r="D1817" s="7">
        <v>80901.332999999999</v>
      </c>
      <c r="E1817" s="7">
        <v>312067</v>
      </c>
      <c r="F1817" s="7">
        <v>96101</v>
      </c>
      <c r="G1817" s="7">
        <v>356936</v>
      </c>
      <c r="H1817" s="25">
        <f>D1817/D1816*100</f>
        <v>25.837303177006888</v>
      </c>
      <c r="I1817" s="25">
        <f>E1817/E1816*100</f>
        <v>33.370253726293498</v>
      </c>
      <c r="J1817" s="8">
        <f t="shared" si="326"/>
        <v>109.54768883709704</v>
      </c>
      <c r="K1817" s="8">
        <f>D1817/F1817*100</f>
        <v>84.183653656049358</v>
      </c>
      <c r="L1817" s="8">
        <f>E1817/G1817*100</f>
        <v>87.429399107963334</v>
      </c>
    </row>
    <row r="1818" spans="1:12" s="1" customFormat="1" x14ac:dyDescent="0.2">
      <c r="A1818" s="9" t="s">
        <v>9</v>
      </c>
      <c r="B1818" s="7">
        <v>171566</v>
      </c>
      <c r="C1818" s="7">
        <v>390881.2</v>
      </c>
      <c r="D1818" s="7">
        <v>232217</v>
      </c>
      <c r="E1818" s="7">
        <v>623098.19999999995</v>
      </c>
      <c r="F1818" s="7">
        <v>91060</v>
      </c>
      <c r="G1818" s="7">
        <v>303155.40000000002</v>
      </c>
      <c r="H1818" s="25">
        <f>D1818/D1816*100</f>
        <v>74.162696822993112</v>
      </c>
      <c r="I1818" s="25">
        <f>E1818/E1816*100</f>
        <v>66.629746273706502</v>
      </c>
      <c r="J1818" s="8">
        <f t="shared" si="326"/>
        <v>135.351409953021</v>
      </c>
      <c r="K1818" s="80">
        <f>D1818/F1818</f>
        <v>2.5501537447836591</v>
      </c>
      <c r="L1818" s="80">
        <f>E1818/G1818</f>
        <v>2.0553755598613779</v>
      </c>
    </row>
    <row r="1819" spans="1:12" s="1" customFormat="1" x14ac:dyDescent="0.2">
      <c r="A1819" s="6" t="s">
        <v>10</v>
      </c>
      <c r="B1819" s="7">
        <v>245416.33300000001</v>
      </c>
      <c r="C1819" s="7">
        <v>622046.86699999997</v>
      </c>
      <c r="D1819" s="7">
        <v>313118.33299999998</v>
      </c>
      <c r="E1819" s="7">
        <v>935165.2</v>
      </c>
      <c r="F1819" s="7">
        <v>187161</v>
      </c>
      <c r="G1819" s="7">
        <v>660091.4</v>
      </c>
      <c r="H1819" s="25">
        <f>H1820+H1821</f>
        <v>100</v>
      </c>
      <c r="I1819" s="25">
        <f>I1820+I1821</f>
        <v>100.00000000000001</v>
      </c>
      <c r="J1819" s="8">
        <f t="shared" si="326"/>
        <v>127.5865909869984</v>
      </c>
      <c r="K1819" s="8">
        <f t="shared" ref="K1819:L1821" si="327">D1819/F1819*100</f>
        <v>167.29892071531995</v>
      </c>
      <c r="L1819" s="8">
        <f t="shared" si="327"/>
        <v>141.67207753350519</v>
      </c>
    </row>
    <row r="1820" spans="1:12" s="1" customFormat="1" x14ac:dyDescent="0.2">
      <c r="A1820" s="9" t="s">
        <v>11</v>
      </c>
      <c r="B1820" s="7">
        <v>848</v>
      </c>
      <c r="C1820" s="7">
        <v>3565</v>
      </c>
      <c r="D1820" s="7">
        <v>554</v>
      </c>
      <c r="E1820" s="7">
        <v>4119</v>
      </c>
      <c r="F1820" s="7">
        <v>2832</v>
      </c>
      <c r="G1820" s="7">
        <v>6069</v>
      </c>
      <c r="H1820" s="25">
        <f>D1820/D1819*100</f>
        <v>0.17692991486384799</v>
      </c>
      <c r="I1820" s="25">
        <f>E1820/E1819*100</f>
        <v>0.44045693744805731</v>
      </c>
      <c r="J1820" s="8">
        <f t="shared" si="326"/>
        <v>65.330188679245282</v>
      </c>
      <c r="K1820" s="8">
        <f t="shared" si="327"/>
        <v>19.562146892655367</v>
      </c>
      <c r="L1820" s="8">
        <f t="shared" si="327"/>
        <v>67.869500741473061</v>
      </c>
    </row>
    <row r="1821" spans="1:12" s="1" customFormat="1" x14ac:dyDescent="0.2">
      <c r="A1821" s="9" t="s">
        <v>12</v>
      </c>
      <c r="B1821" s="7">
        <v>244568.33300000001</v>
      </c>
      <c r="C1821" s="7">
        <v>618481.86699999997</v>
      </c>
      <c r="D1821" s="7">
        <v>312564.33299999998</v>
      </c>
      <c r="E1821" s="7">
        <v>931046.2</v>
      </c>
      <c r="F1821" s="7">
        <v>184329</v>
      </c>
      <c r="G1821" s="7">
        <v>654022.40000000002</v>
      </c>
      <c r="H1821" s="25">
        <f>D1821/D1819*100</f>
        <v>99.823070085136152</v>
      </c>
      <c r="I1821" s="25">
        <f>E1821/E1819*100</f>
        <v>99.559543062551953</v>
      </c>
      <c r="J1821" s="8">
        <f t="shared" si="326"/>
        <v>127.80245470291527</v>
      </c>
      <c r="K1821" s="8">
        <f t="shared" si="327"/>
        <v>169.56872385788452</v>
      </c>
      <c r="L1821" s="8">
        <f t="shared" si="327"/>
        <v>142.35692844771063</v>
      </c>
    </row>
    <row r="1822" spans="1:12" s="1" customFormat="1" ht="22.5" x14ac:dyDescent="0.2">
      <c r="A1822" s="3" t="s">
        <v>273</v>
      </c>
      <c r="B1822" s="7"/>
      <c r="C1822" s="7"/>
      <c r="D1822" s="7"/>
      <c r="E1822" s="7"/>
      <c r="F1822" s="7"/>
      <c r="G1822" s="7"/>
      <c r="H1822" s="46"/>
      <c r="I1822" s="46"/>
      <c r="J1822" s="46"/>
      <c r="K1822" s="46"/>
      <c r="L1822" s="46"/>
    </row>
    <row r="1823" spans="1:12" s="1" customFormat="1" x14ac:dyDescent="0.2">
      <c r="A1823" s="6" t="s">
        <v>7</v>
      </c>
      <c r="B1823" s="7">
        <v>61510</v>
      </c>
      <c r="C1823" s="7">
        <v>153958</v>
      </c>
      <c r="D1823" s="7">
        <v>58811</v>
      </c>
      <c r="E1823" s="7">
        <v>212769</v>
      </c>
      <c r="F1823" s="7">
        <v>83193</v>
      </c>
      <c r="G1823" s="7">
        <v>362505</v>
      </c>
      <c r="H1823" s="25">
        <f>H1824+H1825</f>
        <v>100</v>
      </c>
      <c r="I1823" s="25">
        <f>I1824+I1825</f>
        <v>100</v>
      </c>
      <c r="J1823" s="8">
        <f t="shared" ref="J1823:J1828" si="328">D1823/B1823*100</f>
        <v>95.61209559421232</v>
      </c>
      <c r="K1823" s="8">
        <f t="shared" ref="K1823:L1826" si="329">D1823/F1823*100</f>
        <v>70.69224574182924</v>
      </c>
      <c r="L1823" s="8">
        <f t="shared" si="329"/>
        <v>58.694086978110647</v>
      </c>
    </row>
    <row r="1824" spans="1:12" s="1" customFormat="1" x14ac:dyDescent="0.2">
      <c r="A1824" s="9" t="s">
        <v>8</v>
      </c>
      <c r="B1824" s="7">
        <v>8116</v>
      </c>
      <c r="C1824" s="7">
        <v>22908</v>
      </c>
      <c r="D1824" s="7">
        <v>8118</v>
      </c>
      <c r="E1824" s="7">
        <v>31026</v>
      </c>
      <c r="F1824" s="7">
        <v>8683</v>
      </c>
      <c r="G1824" s="7">
        <v>35487</v>
      </c>
      <c r="H1824" s="25">
        <f>D1824/D1823*100</f>
        <v>13.803540154052813</v>
      </c>
      <c r="I1824" s="25">
        <f>E1824/E1823*100</f>
        <v>14.582011477235875</v>
      </c>
      <c r="J1824" s="8">
        <f t="shared" si="328"/>
        <v>100.02464268112369</v>
      </c>
      <c r="K1824" s="8">
        <f t="shared" si="329"/>
        <v>93.493032362086836</v>
      </c>
      <c r="L1824" s="8">
        <f t="shared" si="329"/>
        <v>87.429199425141604</v>
      </c>
    </row>
    <row r="1825" spans="1:12" s="1" customFormat="1" x14ac:dyDescent="0.2">
      <c r="A1825" s="9" t="s">
        <v>9</v>
      </c>
      <c r="B1825" s="7">
        <v>53394</v>
      </c>
      <c r="C1825" s="7">
        <v>131050</v>
      </c>
      <c r="D1825" s="7">
        <v>50693</v>
      </c>
      <c r="E1825" s="7">
        <v>181743</v>
      </c>
      <c r="F1825" s="7">
        <v>74510</v>
      </c>
      <c r="G1825" s="7">
        <v>327018</v>
      </c>
      <c r="H1825" s="25">
        <f>D1825/D1823*100</f>
        <v>86.196459845947189</v>
      </c>
      <c r="I1825" s="25">
        <f>E1825/E1823*100</f>
        <v>85.417988522764119</v>
      </c>
      <c r="J1825" s="8">
        <f t="shared" si="328"/>
        <v>94.941379181181404</v>
      </c>
      <c r="K1825" s="8">
        <f t="shared" si="329"/>
        <v>68.035163065360351</v>
      </c>
      <c r="L1825" s="8">
        <f t="shared" si="329"/>
        <v>55.575839862025944</v>
      </c>
    </row>
    <row r="1826" spans="1:12" s="1" customFormat="1" x14ac:dyDescent="0.2">
      <c r="A1826" s="6" t="s">
        <v>10</v>
      </c>
      <c r="B1826" s="7">
        <v>61510</v>
      </c>
      <c r="C1826" s="7">
        <v>153958</v>
      </c>
      <c r="D1826" s="7">
        <v>58811</v>
      </c>
      <c r="E1826" s="7">
        <v>212769</v>
      </c>
      <c r="F1826" s="7">
        <v>83193</v>
      </c>
      <c r="G1826" s="7">
        <v>362505</v>
      </c>
      <c r="H1826" s="25">
        <f>H1827+H1828</f>
        <v>100</v>
      </c>
      <c r="I1826" s="25">
        <f>I1827+I1828</f>
        <v>100</v>
      </c>
      <c r="J1826" s="8">
        <f t="shared" si="328"/>
        <v>95.61209559421232</v>
      </c>
      <c r="K1826" s="8">
        <f t="shared" si="329"/>
        <v>70.69224574182924</v>
      </c>
      <c r="L1826" s="8">
        <f t="shared" si="329"/>
        <v>58.694086978110647</v>
      </c>
    </row>
    <row r="1827" spans="1:12" s="1" customFormat="1" x14ac:dyDescent="0.2">
      <c r="A1827" s="9" t="s">
        <v>11</v>
      </c>
      <c r="B1827" s="7">
        <v>3217</v>
      </c>
      <c r="C1827" s="7">
        <v>8801</v>
      </c>
      <c r="D1827" s="7">
        <v>3982</v>
      </c>
      <c r="E1827" s="7">
        <v>12783</v>
      </c>
      <c r="F1827" s="7">
        <v>485</v>
      </c>
      <c r="G1827" s="7">
        <v>2825</v>
      </c>
      <c r="H1827" s="25">
        <f>D1827/D1826*100</f>
        <v>6.7708421893863395</v>
      </c>
      <c r="I1827" s="25">
        <f>E1827/E1826*100</f>
        <v>6.007924086685561</v>
      </c>
      <c r="J1827" s="8">
        <f t="shared" si="328"/>
        <v>123.77991917935964</v>
      </c>
      <c r="K1827" s="10"/>
      <c r="L1827" s="80">
        <f>E1827/G1827</f>
        <v>4.5249557522123895</v>
      </c>
    </row>
    <row r="1828" spans="1:12" s="1" customFormat="1" x14ac:dyDescent="0.2">
      <c r="A1828" s="9" t="s">
        <v>12</v>
      </c>
      <c r="B1828" s="7">
        <v>58293</v>
      </c>
      <c r="C1828" s="7">
        <v>145157</v>
      </c>
      <c r="D1828" s="7">
        <v>54829</v>
      </c>
      <c r="E1828" s="7">
        <v>199986</v>
      </c>
      <c r="F1828" s="7">
        <v>82708</v>
      </c>
      <c r="G1828" s="7">
        <v>359680</v>
      </c>
      <c r="H1828" s="25">
        <f>D1828/D1826*100</f>
        <v>93.229157810613657</v>
      </c>
      <c r="I1828" s="25">
        <f>E1828/E1826*100</f>
        <v>93.992075913314437</v>
      </c>
      <c r="J1828" s="8">
        <f t="shared" si="328"/>
        <v>94.057605544404993</v>
      </c>
      <c r="K1828" s="8">
        <f>D1828/F1828*100</f>
        <v>66.292257097257817</v>
      </c>
      <c r="L1828" s="8">
        <f>E1828/G1828*100</f>
        <v>55.601089857651246</v>
      </c>
    </row>
    <row r="1829" spans="1:12" s="1" customFormat="1" ht="22.5" x14ac:dyDescent="0.2">
      <c r="A1829" s="3" t="s">
        <v>274</v>
      </c>
      <c r="B1829" s="7"/>
      <c r="C1829" s="7"/>
      <c r="D1829" s="7"/>
      <c r="E1829" s="7"/>
      <c r="F1829" s="7"/>
      <c r="G1829" s="7"/>
      <c r="H1829" s="46"/>
      <c r="I1829" s="46"/>
      <c r="J1829" s="46"/>
      <c r="K1829" s="46"/>
      <c r="L1829" s="46"/>
    </row>
    <row r="1830" spans="1:12" s="1" customFormat="1" x14ac:dyDescent="0.2">
      <c r="A1830" s="6" t="s">
        <v>7</v>
      </c>
      <c r="B1830" s="7">
        <v>31313</v>
      </c>
      <c r="C1830" s="7">
        <v>93365.5</v>
      </c>
      <c r="D1830" s="7">
        <v>57855</v>
      </c>
      <c r="E1830" s="7">
        <v>151220.5</v>
      </c>
      <c r="F1830" s="7">
        <v>52082</v>
      </c>
      <c r="G1830" s="7">
        <v>125064</v>
      </c>
      <c r="H1830" s="25">
        <f>H1831+H1832</f>
        <v>100</v>
      </c>
      <c r="I1830" s="25">
        <f>I1831+I1832</f>
        <v>100</v>
      </c>
      <c r="J1830" s="8">
        <f>D1830/B1830*100</f>
        <v>184.76351675023153</v>
      </c>
      <c r="K1830" s="8">
        <f>D1830/F1830*100</f>
        <v>111.0844437617603</v>
      </c>
      <c r="L1830" s="8">
        <f>E1830/G1830*100</f>
        <v>120.91449178020855</v>
      </c>
    </row>
    <row r="1831" spans="1:12" s="1" customFormat="1" x14ac:dyDescent="0.2">
      <c r="A1831" s="9" t="s">
        <v>8</v>
      </c>
      <c r="B1831" s="7">
        <v>1826</v>
      </c>
      <c r="C1831" s="7">
        <v>3707</v>
      </c>
      <c r="D1831" s="7">
        <v>1826</v>
      </c>
      <c r="E1831" s="7">
        <v>5533</v>
      </c>
      <c r="F1831" s="7">
        <v>170</v>
      </c>
      <c r="G1831" s="7">
        <v>334</v>
      </c>
      <c r="H1831" s="25">
        <f>D1831/D1830*100</f>
        <v>3.1561662777633739</v>
      </c>
      <c r="I1831" s="25">
        <f>E1831/E1830*100</f>
        <v>3.6588954539893734</v>
      </c>
      <c r="J1831" s="8">
        <f>D1831/B1831*100</f>
        <v>100</v>
      </c>
      <c r="K1831" s="10"/>
      <c r="L1831" s="10"/>
    </row>
    <row r="1832" spans="1:12" s="1" customFormat="1" x14ac:dyDescent="0.2">
      <c r="A1832" s="9" t="s">
        <v>9</v>
      </c>
      <c r="B1832" s="7">
        <v>29487</v>
      </c>
      <c r="C1832" s="7">
        <v>89658.5</v>
      </c>
      <c r="D1832" s="7">
        <v>56029</v>
      </c>
      <c r="E1832" s="7">
        <v>145687.5</v>
      </c>
      <c r="F1832" s="7">
        <v>51912</v>
      </c>
      <c r="G1832" s="7">
        <v>124730</v>
      </c>
      <c r="H1832" s="25">
        <f>D1832/D1830*100</f>
        <v>96.843833722236624</v>
      </c>
      <c r="I1832" s="25">
        <f>E1832/E1830*100</f>
        <v>96.341104546010627</v>
      </c>
      <c r="J1832" s="8">
        <f>D1832/B1832*100</f>
        <v>190.01254790246549</v>
      </c>
      <c r="K1832" s="8">
        <f>D1832/F1832*100</f>
        <v>107.93072892587456</v>
      </c>
      <c r="L1832" s="8">
        <f>E1832/G1832*100</f>
        <v>116.802292952778</v>
      </c>
    </row>
    <row r="1833" spans="1:12" s="1" customFormat="1" x14ac:dyDescent="0.2">
      <c r="A1833" s="6" t="s">
        <v>10</v>
      </c>
      <c r="B1833" s="7">
        <v>31313</v>
      </c>
      <c r="C1833" s="7">
        <v>93365.5</v>
      </c>
      <c r="D1833" s="7">
        <v>57855</v>
      </c>
      <c r="E1833" s="7">
        <v>151220.5</v>
      </c>
      <c r="F1833" s="7">
        <v>52082</v>
      </c>
      <c r="G1833" s="7">
        <v>125064</v>
      </c>
      <c r="H1833" s="25">
        <f>H1834+H1835</f>
        <v>100</v>
      </c>
      <c r="I1833" s="25">
        <f>I1834+I1835</f>
        <v>100</v>
      </c>
      <c r="J1833" s="8">
        <f>D1833/B1833*100</f>
        <v>184.76351675023153</v>
      </c>
      <c r="K1833" s="8">
        <f>D1833/F1833*100</f>
        <v>111.0844437617603</v>
      </c>
      <c r="L1833" s="8">
        <f>E1833/G1833*100</f>
        <v>120.91449178020855</v>
      </c>
    </row>
    <row r="1834" spans="1:12" s="1" customFormat="1" x14ac:dyDescent="0.2">
      <c r="A1834" s="9" t="s">
        <v>11</v>
      </c>
      <c r="B1834" s="7">
        <v>827</v>
      </c>
      <c r="C1834" s="7">
        <v>2796</v>
      </c>
      <c r="D1834" s="7">
        <v>2285</v>
      </c>
      <c r="E1834" s="7">
        <v>5081</v>
      </c>
      <c r="F1834" s="7">
        <v>74</v>
      </c>
      <c r="G1834" s="7">
        <v>131</v>
      </c>
      <c r="H1834" s="25">
        <f>D1834/D1833*100</f>
        <v>3.9495289949010455</v>
      </c>
      <c r="I1834" s="25">
        <f>E1834/E1833*100</f>
        <v>3.359994180683175</v>
      </c>
      <c r="J1834" s="80">
        <f>D1834/B1834</f>
        <v>2.762998790810157</v>
      </c>
      <c r="K1834" s="10"/>
      <c r="L1834" s="10"/>
    </row>
    <row r="1835" spans="1:12" s="1" customFormat="1" x14ac:dyDescent="0.2">
      <c r="A1835" s="9" t="s">
        <v>12</v>
      </c>
      <c r="B1835" s="7">
        <v>30486</v>
      </c>
      <c r="C1835" s="7">
        <v>90569.5</v>
      </c>
      <c r="D1835" s="7">
        <v>55570</v>
      </c>
      <c r="E1835" s="7">
        <v>146139.5</v>
      </c>
      <c r="F1835" s="7">
        <v>52008</v>
      </c>
      <c r="G1835" s="7">
        <v>124933</v>
      </c>
      <c r="H1835" s="25">
        <f>D1835/D1833*100</f>
        <v>96.050471005098956</v>
      </c>
      <c r="I1835" s="25">
        <f>E1835/E1833*100</f>
        <v>96.640005819316826</v>
      </c>
      <c r="J1835" s="8">
        <f>D1835/B1835*100</f>
        <v>182.28039099914716</v>
      </c>
      <c r="K1835" s="8">
        <f>D1835/F1835*100</f>
        <v>106.84894631595139</v>
      </c>
      <c r="L1835" s="8">
        <f>E1835/G1835*100</f>
        <v>116.97429822384797</v>
      </c>
    </row>
    <row r="1836" spans="1:12" s="1" customFormat="1" x14ac:dyDescent="0.2">
      <c r="A1836" s="3" t="s">
        <v>275</v>
      </c>
      <c r="B1836" s="7"/>
      <c r="C1836" s="7"/>
      <c r="D1836" s="7"/>
      <c r="E1836" s="7"/>
      <c r="F1836" s="7"/>
      <c r="G1836" s="7"/>
      <c r="H1836" s="46"/>
      <c r="I1836" s="46"/>
      <c r="J1836" s="46"/>
      <c r="K1836" s="46"/>
      <c r="L1836" s="46"/>
    </row>
    <row r="1837" spans="1:12" s="1" customFormat="1" x14ac:dyDescent="0.2">
      <c r="A1837" s="6" t="s">
        <v>7</v>
      </c>
      <c r="B1837" s="7">
        <v>27394</v>
      </c>
      <c r="C1837" s="7">
        <v>71814</v>
      </c>
      <c r="D1837" s="7">
        <v>25261</v>
      </c>
      <c r="E1837" s="7">
        <v>97075</v>
      </c>
      <c r="F1837" s="7">
        <v>22554</v>
      </c>
      <c r="G1837" s="7">
        <v>86026.6</v>
      </c>
      <c r="H1837" s="25">
        <f>H1838+H1839</f>
        <v>100</v>
      </c>
      <c r="I1837" s="25">
        <f>I1838+I1839</f>
        <v>100</v>
      </c>
      <c r="J1837" s="8">
        <f t="shared" ref="J1837:J1842" si="330">D1837/B1837*100</f>
        <v>92.213623421187123</v>
      </c>
      <c r="K1837" s="8">
        <f t="shared" ref="K1837:L1840" si="331">D1837/F1837*100</f>
        <v>112.00230557772457</v>
      </c>
      <c r="L1837" s="8">
        <f t="shared" si="331"/>
        <v>112.84300437306601</v>
      </c>
    </row>
    <row r="1838" spans="1:12" s="1" customFormat="1" x14ac:dyDescent="0.2">
      <c r="A1838" s="9" t="s">
        <v>8</v>
      </c>
      <c r="B1838" s="7">
        <v>21579</v>
      </c>
      <c r="C1838" s="7">
        <v>56064</v>
      </c>
      <c r="D1838" s="7">
        <v>20541</v>
      </c>
      <c r="E1838" s="7">
        <v>76605</v>
      </c>
      <c r="F1838" s="7">
        <v>15132</v>
      </c>
      <c r="G1838" s="7">
        <v>65027</v>
      </c>
      <c r="H1838" s="25">
        <f>D1838/D1837*100</f>
        <v>81.315070662285734</v>
      </c>
      <c r="I1838" s="25">
        <f>E1838/E1837*100</f>
        <v>78.913211434457892</v>
      </c>
      <c r="J1838" s="8">
        <f t="shared" si="330"/>
        <v>95.189767829834565</v>
      </c>
      <c r="K1838" s="8">
        <f t="shared" si="331"/>
        <v>135.74544012688344</v>
      </c>
      <c r="L1838" s="8">
        <f t="shared" si="331"/>
        <v>117.80491180586526</v>
      </c>
    </row>
    <row r="1839" spans="1:12" s="1" customFormat="1" x14ac:dyDescent="0.2">
      <c r="A1839" s="9" t="s">
        <v>9</v>
      </c>
      <c r="B1839" s="7">
        <v>5815</v>
      </c>
      <c r="C1839" s="7">
        <v>15750</v>
      </c>
      <c r="D1839" s="7">
        <v>4720</v>
      </c>
      <c r="E1839" s="7">
        <v>20470</v>
      </c>
      <c r="F1839" s="7">
        <v>7422</v>
      </c>
      <c r="G1839" s="7">
        <v>20999.599999999999</v>
      </c>
      <c r="H1839" s="25">
        <f>D1839/D1837*100</f>
        <v>18.684929337714262</v>
      </c>
      <c r="I1839" s="25">
        <f>E1839/E1837*100</f>
        <v>21.086788565542104</v>
      </c>
      <c r="J1839" s="8">
        <f t="shared" si="330"/>
        <v>81.169389509888219</v>
      </c>
      <c r="K1839" s="8">
        <f t="shared" si="331"/>
        <v>63.594718404742657</v>
      </c>
      <c r="L1839" s="8">
        <f t="shared" si="331"/>
        <v>97.47804720089907</v>
      </c>
    </row>
    <row r="1840" spans="1:12" s="1" customFormat="1" x14ac:dyDescent="0.2">
      <c r="A1840" s="6" t="s">
        <v>10</v>
      </c>
      <c r="B1840" s="7">
        <v>27394</v>
      </c>
      <c r="C1840" s="7">
        <v>71814</v>
      </c>
      <c r="D1840" s="7">
        <v>25261</v>
      </c>
      <c r="E1840" s="7">
        <v>97075</v>
      </c>
      <c r="F1840" s="7">
        <v>22554</v>
      </c>
      <c r="G1840" s="7">
        <v>86026.6</v>
      </c>
      <c r="H1840" s="25">
        <f>H1841+H1842</f>
        <v>99.999999999999986</v>
      </c>
      <c r="I1840" s="25">
        <f>I1841+I1842</f>
        <v>100</v>
      </c>
      <c r="J1840" s="8">
        <f t="shared" si="330"/>
        <v>92.213623421187123</v>
      </c>
      <c r="K1840" s="8">
        <f t="shared" si="331"/>
        <v>112.00230557772457</v>
      </c>
      <c r="L1840" s="8">
        <f t="shared" si="331"/>
        <v>112.84300437306601</v>
      </c>
    </row>
    <row r="1841" spans="1:12" s="1" customFormat="1" x14ac:dyDescent="0.2">
      <c r="A1841" s="9" t="s">
        <v>11</v>
      </c>
      <c r="B1841" s="7">
        <v>80</v>
      </c>
      <c r="C1841" s="7">
        <v>537</v>
      </c>
      <c r="D1841" s="7">
        <v>12</v>
      </c>
      <c r="E1841" s="7">
        <v>549</v>
      </c>
      <c r="F1841" s="7">
        <v>10</v>
      </c>
      <c r="G1841" s="7">
        <v>55</v>
      </c>
      <c r="H1841" s="25">
        <f>D1841/D1840*100</f>
        <v>4.7504057638256603E-2</v>
      </c>
      <c r="I1841" s="25">
        <f>E1841/E1840*100</f>
        <v>0.56554210661859383</v>
      </c>
      <c r="J1841" s="8">
        <f t="shared" si="330"/>
        <v>15</v>
      </c>
      <c r="K1841" s="8">
        <f>D1841/F1841*100</f>
        <v>120</v>
      </c>
      <c r="L1841" s="10"/>
    </row>
    <row r="1842" spans="1:12" s="1" customFormat="1" x14ac:dyDescent="0.2">
      <c r="A1842" s="9" t="s">
        <v>12</v>
      </c>
      <c r="B1842" s="7">
        <v>27314</v>
      </c>
      <c r="C1842" s="7">
        <v>71277</v>
      </c>
      <c r="D1842" s="7">
        <v>25249</v>
      </c>
      <c r="E1842" s="7">
        <v>96526</v>
      </c>
      <c r="F1842" s="7">
        <v>22544</v>
      </c>
      <c r="G1842" s="7">
        <v>85971.6</v>
      </c>
      <c r="H1842" s="25">
        <f>D1842/D1840*100</f>
        <v>99.952495942361736</v>
      </c>
      <c r="I1842" s="25">
        <f>E1842/E1840*100</f>
        <v>99.434457893381406</v>
      </c>
      <c r="J1842" s="8">
        <f t="shared" si="330"/>
        <v>92.439774474628393</v>
      </c>
      <c r="K1842" s="8">
        <f>D1842/F1842*100</f>
        <v>111.9987579843861</v>
      </c>
      <c r="L1842" s="8">
        <f>E1842/G1842*100</f>
        <v>112.27661227661227</v>
      </c>
    </row>
    <row r="1843" spans="1:12" s="1" customFormat="1" x14ac:dyDescent="0.2">
      <c r="A1843" s="3" t="s">
        <v>276</v>
      </c>
      <c r="B1843" s="7"/>
      <c r="C1843" s="7"/>
      <c r="D1843" s="7"/>
      <c r="E1843" s="7"/>
      <c r="F1843" s="7"/>
      <c r="G1843" s="7"/>
      <c r="H1843" s="46"/>
      <c r="I1843" s="46"/>
      <c r="J1843" s="46"/>
      <c r="K1843" s="46"/>
      <c r="L1843" s="46"/>
    </row>
    <row r="1844" spans="1:12" s="1" customFormat="1" x14ac:dyDescent="0.2">
      <c r="A1844" s="6" t="s">
        <v>7</v>
      </c>
      <c r="B1844" s="7">
        <v>5403</v>
      </c>
      <c r="C1844" s="7">
        <v>12215</v>
      </c>
      <c r="D1844" s="7">
        <v>4488</v>
      </c>
      <c r="E1844" s="7">
        <v>16703</v>
      </c>
      <c r="F1844" s="7">
        <v>5114</v>
      </c>
      <c r="G1844" s="7">
        <v>18608</v>
      </c>
      <c r="H1844" s="25">
        <f>H1845+H1846</f>
        <v>100</v>
      </c>
      <c r="I1844" s="25">
        <f>I1845+I1846</f>
        <v>100</v>
      </c>
      <c r="J1844" s="8">
        <f t="shared" ref="J1844:J1849" si="332">D1844/B1844*100</f>
        <v>83.064963908939475</v>
      </c>
      <c r="K1844" s="8">
        <f t="shared" ref="K1844:L1847" si="333">D1844/F1844*100</f>
        <v>87.759092686742278</v>
      </c>
      <c r="L1844" s="8">
        <f t="shared" si="333"/>
        <v>89.762467755803954</v>
      </c>
    </row>
    <row r="1845" spans="1:12" s="1" customFormat="1" x14ac:dyDescent="0.2">
      <c r="A1845" s="9" t="s">
        <v>8</v>
      </c>
      <c r="B1845" s="7">
        <v>3110</v>
      </c>
      <c r="C1845" s="7">
        <v>8247</v>
      </c>
      <c r="D1845" s="7">
        <v>3110</v>
      </c>
      <c r="E1845" s="7">
        <v>11357</v>
      </c>
      <c r="F1845" s="7">
        <v>2002</v>
      </c>
      <c r="G1845" s="7">
        <v>8086</v>
      </c>
      <c r="H1845" s="25">
        <f>D1845/D1844*100</f>
        <v>69.29590017825312</v>
      </c>
      <c r="I1845" s="25">
        <f>E1845/E1844*100</f>
        <v>67.993773573609531</v>
      </c>
      <c r="J1845" s="8">
        <f t="shared" si="332"/>
        <v>100</v>
      </c>
      <c r="K1845" s="8">
        <f t="shared" si="333"/>
        <v>155.34465534465534</v>
      </c>
      <c r="L1845" s="8">
        <f t="shared" si="333"/>
        <v>140.45263418253774</v>
      </c>
    </row>
    <row r="1846" spans="1:12" s="1" customFormat="1" x14ac:dyDescent="0.2">
      <c r="A1846" s="9" t="s">
        <v>9</v>
      </c>
      <c r="B1846" s="7">
        <v>2293</v>
      </c>
      <c r="C1846" s="7">
        <v>3968</v>
      </c>
      <c r="D1846" s="7">
        <v>1378</v>
      </c>
      <c r="E1846" s="7">
        <v>5346</v>
      </c>
      <c r="F1846" s="7">
        <v>3112</v>
      </c>
      <c r="G1846" s="7">
        <v>10522</v>
      </c>
      <c r="H1846" s="25">
        <f>D1846/D1844*100</f>
        <v>30.704099821746883</v>
      </c>
      <c r="I1846" s="25">
        <f>E1846/E1844*100</f>
        <v>32.006226426390469</v>
      </c>
      <c r="J1846" s="8">
        <f t="shared" si="332"/>
        <v>60.095944177932836</v>
      </c>
      <c r="K1846" s="8">
        <f t="shared" si="333"/>
        <v>44.280205655526991</v>
      </c>
      <c r="L1846" s="8">
        <f t="shared" si="333"/>
        <v>50.807831210796429</v>
      </c>
    </row>
    <row r="1847" spans="1:12" s="1" customFormat="1" x14ac:dyDescent="0.2">
      <c r="A1847" s="6" t="s">
        <v>10</v>
      </c>
      <c r="B1847" s="7">
        <v>5403</v>
      </c>
      <c r="C1847" s="7">
        <v>12215</v>
      </c>
      <c r="D1847" s="7">
        <v>4488</v>
      </c>
      <c r="E1847" s="7">
        <v>16703</v>
      </c>
      <c r="F1847" s="7">
        <v>5114</v>
      </c>
      <c r="G1847" s="7">
        <v>18608</v>
      </c>
      <c r="H1847" s="25">
        <f>H1848+H1849</f>
        <v>99.999999999999986</v>
      </c>
      <c r="I1847" s="25">
        <f>I1848+I1849</f>
        <v>100</v>
      </c>
      <c r="J1847" s="8">
        <f t="shared" si="332"/>
        <v>83.064963908939475</v>
      </c>
      <c r="K1847" s="8">
        <f t="shared" si="333"/>
        <v>87.759092686742278</v>
      </c>
      <c r="L1847" s="8">
        <f t="shared" si="333"/>
        <v>89.762467755803954</v>
      </c>
    </row>
    <row r="1848" spans="1:12" s="1" customFormat="1" x14ac:dyDescent="0.2">
      <c r="A1848" s="9" t="s">
        <v>11</v>
      </c>
      <c r="B1848" s="7">
        <v>29</v>
      </c>
      <c r="C1848" s="7">
        <v>29</v>
      </c>
      <c r="D1848" s="7">
        <v>8</v>
      </c>
      <c r="E1848" s="7">
        <v>37</v>
      </c>
      <c r="F1848" s="7">
        <v>0</v>
      </c>
      <c r="G1848" s="7">
        <v>0</v>
      </c>
      <c r="H1848" s="25">
        <f>D1848/D1847*100</f>
        <v>0.17825311942959002</v>
      </c>
      <c r="I1848" s="25">
        <f>E1848/E1847*100</f>
        <v>0.22151709273783154</v>
      </c>
      <c r="J1848" s="8">
        <f t="shared" si="332"/>
        <v>27.586206896551722</v>
      </c>
      <c r="K1848" s="8">
        <v>0</v>
      </c>
      <c r="L1848" s="8">
        <v>0</v>
      </c>
    </row>
    <row r="1849" spans="1:12" s="1" customFormat="1" x14ac:dyDescent="0.2">
      <c r="A1849" s="9" t="s">
        <v>12</v>
      </c>
      <c r="B1849" s="7">
        <v>5374</v>
      </c>
      <c r="C1849" s="7">
        <v>12186</v>
      </c>
      <c r="D1849" s="7">
        <v>4480</v>
      </c>
      <c r="E1849" s="7">
        <v>16666</v>
      </c>
      <c r="F1849" s="7">
        <v>5114</v>
      </c>
      <c r="G1849" s="7">
        <v>18608</v>
      </c>
      <c r="H1849" s="25">
        <f>D1849/D1847*100</f>
        <v>99.821746880570402</v>
      </c>
      <c r="I1849" s="25">
        <f>E1849/E1847*100</f>
        <v>99.778482907262173</v>
      </c>
      <c r="J1849" s="8">
        <f t="shared" si="332"/>
        <v>83.364346855228874</v>
      </c>
      <c r="K1849" s="8">
        <f>D1849/F1849*100</f>
        <v>87.602659366445053</v>
      </c>
      <c r="L1849" s="8">
        <f>E1849/G1849*100</f>
        <v>89.563628546861565</v>
      </c>
    </row>
    <row r="1850" spans="1:12" s="1" customFormat="1" x14ac:dyDescent="0.2">
      <c r="A1850" s="3" t="s">
        <v>277</v>
      </c>
      <c r="B1850" s="7"/>
      <c r="C1850" s="7"/>
      <c r="D1850" s="7"/>
      <c r="E1850" s="7"/>
      <c r="F1850" s="7"/>
      <c r="G1850" s="7"/>
      <c r="H1850" s="46"/>
      <c r="I1850" s="46"/>
      <c r="J1850" s="46"/>
      <c r="K1850" s="46"/>
      <c r="L1850" s="46"/>
    </row>
    <row r="1851" spans="1:12" s="1" customFormat="1" x14ac:dyDescent="0.2">
      <c r="A1851" s="6" t="s">
        <v>7</v>
      </c>
      <c r="B1851" s="7">
        <v>11638</v>
      </c>
      <c r="C1851" s="7">
        <v>33364</v>
      </c>
      <c r="D1851" s="7">
        <v>9963</v>
      </c>
      <c r="E1851" s="7">
        <v>43327</v>
      </c>
      <c r="F1851" s="7">
        <v>33708</v>
      </c>
      <c r="G1851" s="7">
        <v>75034</v>
      </c>
      <c r="H1851" s="25">
        <f>H1852+H1853</f>
        <v>100</v>
      </c>
      <c r="I1851" s="25">
        <f>I1852+I1853</f>
        <v>100</v>
      </c>
      <c r="J1851" s="8">
        <f t="shared" ref="J1851:J1856" si="334">D1851/B1851*100</f>
        <v>85.607492696339577</v>
      </c>
      <c r="K1851" s="8">
        <f t="shared" ref="K1851:L1856" si="335">D1851/F1851*100</f>
        <v>29.55678177287291</v>
      </c>
      <c r="L1851" s="8">
        <f t="shared" si="335"/>
        <v>57.743156435749135</v>
      </c>
    </row>
    <row r="1852" spans="1:12" s="1" customFormat="1" x14ac:dyDescent="0.2">
      <c r="A1852" s="9" t="s">
        <v>8</v>
      </c>
      <c r="B1852" s="7">
        <v>7202</v>
      </c>
      <c r="C1852" s="7">
        <v>20714</v>
      </c>
      <c r="D1852" s="7">
        <v>7342</v>
      </c>
      <c r="E1852" s="7">
        <v>28056</v>
      </c>
      <c r="F1852" s="7">
        <v>6814</v>
      </c>
      <c r="G1852" s="7">
        <v>26650</v>
      </c>
      <c r="H1852" s="25">
        <f>D1852/D1851*100</f>
        <v>73.692662852554449</v>
      </c>
      <c r="I1852" s="25">
        <f>E1852/E1851*100</f>
        <v>64.754079442380046</v>
      </c>
      <c r="J1852" s="8">
        <f t="shared" si="334"/>
        <v>101.94390447098027</v>
      </c>
      <c r="K1852" s="8">
        <f t="shared" si="335"/>
        <v>107.74875256824185</v>
      </c>
      <c r="L1852" s="8">
        <f t="shared" si="335"/>
        <v>105.27579737335834</v>
      </c>
    </row>
    <row r="1853" spans="1:12" s="1" customFormat="1" x14ac:dyDescent="0.2">
      <c r="A1853" s="9" t="s">
        <v>9</v>
      </c>
      <c r="B1853" s="7">
        <v>4436</v>
      </c>
      <c r="C1853" s="7">
        <v>12650</v>
      </c>
      <c r="D1853" s="7">
        <v>2621</v>
      </c>
      <c r="E1853" s="7">
        <v>15271</v>
      </c>
      <c r="F1853" s="7">
        <v>26894</v>
      </c>
      <c r="G1853" s="7">
        <v>48384</v>
      </c>
      <c r="H1853" s="25">
        <f>D1853/D1851*100</f>
        <v>26.307337147445548</v>
      </c>
      <c r="I1853" s="25">
        <f>E1853/E1851*100</f>
        <v>35.245920557619961</v>
      </c>
      <c r="J1853" s="8">
        <f t="shared" si="334"/>
        <v>59.084761045987378</v>
      </c>
      <c r="K1853" s="8">
        <f t="shared" si="335"/>
        <v>9.7456681787759347</v>
      </c>
      <c r="L1853" s="8">
        <f t="shared" si="335"/>
        <v>31.562086640211639</v>
      </c>
    </row>
    <row r="1854" spans="1:12" s="1" customFormat="1" x14ac:dyDescent="0.2">
      <c r="A1854" s="6" t="s">
        <v>10</v>
      </c>
      <c r="B1854" s="7">
        <v>11638</v>
      </c>
      <c r="C1854" s="7">
        <v>33364</v>
      </c>
      <c r="D1854" s="7">
        <v>9963</v>
      </c>
      <c r="E1854" s="7">
        <v>43327</v>
      </c>
      <c r="F1854" s="7">
        <v>33708</v>
      </c>
      <c r="G1854" s="7">
        <v>75034</v>
      </c>
      <c r="H1854" s="25">
        <f>H1855+H1856</f>
        <v>100</v>
      </c>
      <c r="I1854" s="25">
        <f>I1855+I1856</f>
        <v>100</v>
      </c>
      <c r="J1854" s="8">
        <f t="shared" si="334"/>
        <v>85.607492696339577</v>
      </c>
      <c r="K1854" s="8">
        <f t="shared" si="335"/>
        <v>29.55678177287291</v>
      </c>
      <c r="L1854" s="8">
        <f t="shared" si="335"/>
        <v>57.743156435749135</v>
      </c>
    </row>
    <row r="1855" spans="1:12" s="1" customFormat="1" x14ac:dyDescent="0.2">
      <c r="A1855" s="9" t="s">
        <v>11</v>
      </c>
      <c r="B1855" s="7">
        <v>25</v>
      </c>
      <c r="C1855" s="7">
        <v>36</v>
      </c>
      <c r="D1855" s="7">
        <v>0</v>
      </c>
      <c r="E1855" s="7">
        <v>36</v>
      </c>
      <c r="F1855" s="7">
        <v>221</v>
      </c>
      <c r="G1855" s="7">
        <v>352</v>
      </c>
      <c r="H1855" s="25">
        <f>D1855/D1854*100</f>
        <v>0</v>
      </c>
      <c r="I1855" s="25">
        <f>E1855/E1854*100</f>
        <v>8.3089066863618527E-2</v>
      </c>
      <c r="J1855" s="8">
        <f t="shared" si="334"/>
        <v>0</v>
      </c>
      <c r="K1855" s="8">
        <f t="shared" si="335"/>
        <v>0</v>
      </c>
      <c r="L1855" s="8">
        <f t="shared" si="335"/>
        <v>10.227272727272728</v>
      </c>
    </row>
    <row r="1856" spans="1:12" s="1" customFormat="1" x14ac:dyDescent="0.2">
      <c r="A1856" s="9" t="s">
        <v>12</v>
      </c>
      <c r="B1856" s="7">
        <v>11613</v>
      </c>
      <c r="C1856" s="7">
        <v>33328</v>
      </c>
      <c r="D1856" s="7">
        <v>9963</v>
      </c>
      <c r="E1856" s="7">
        <v>43291</v>
      </c>
      <c r="F1856" s="7">
        <v>33487</v>
      </c>
      <c r="G1856" s="7">
        <v>74682</v>
      </c>
      <c r="H1856" s="25">
        <f>D1856/D1854*100</f>
        <v>100</v>
      </c>
      <c r="I1856" s="25">
        <f>E1856/E1854*100</f>
        <v>99.916910933136379</v>
      </c>
      <c r="J1856" s="8">
        <f t="shared" si="334"/>
        <v>85.791785068457756</v>
      </c>
      <c r="K1856" s="8">
        <f t="shared" si="335"/>
        <v>29.751843999163857</v>
      </c>
      <c r="L1856" s="8">
        <f t="shared" si="335"/>
        <v>57.967113896253451</v>
      </c>
    </row>
    <row r="1857" spans="1:12" s="1" customFormat="1" ht="22.5" x14ac:dyDescent="0.2">
      <c r="A1857" s="3" t="s">
        <v>278</v>
      </c>
      <c r="B1857" s="7"/>
      <c r="C1857" s="7"/>
      <c r="D1857" s="7"/>
      <c r="E1857" s="7"/>
      <c r="F1857" s="7"/>
      <c r="G1857" s="7"/>
      <c r="H1857" s="46"/>
      <c r="I1857" s="46"/>
      <c r="J1857" s="46"/>
      <c r="K1857" s="46"/>
      <c r="L1857" s="46"/>
    </row>
    <row r="1858" spans="1:12" s="1" customFormat="1" x14ac:dyDescent="0.2">
      <c r="A1858" s="6" t="s">
        <v>7</v>
      </c>
      <c r="B1858" s="7">
        <v>50727.332999999999</v>
      </c>
      <c r="C1858" s="7">
        <v>128095.667</v>
      </c>
      <c r="D1858" s="7">
        <v>47768.332999999999</v>
      </c>
      <c r="E1858" s="7">
        <v>175864</v>
      </c>
      <c r="F1858" s="7">
        <v>39762</v>
      </c>
      <c r="G1858" s="7">
        <v>323346</v>
      </c>
      <c r="H1858" s="25">
        <f>H1859+H1860</f>
        <v>100</v>
      </c>
      <c r="I1858" s="25">
        <f>I1859+I1860</f>
        <v>100</v>
      </c>
      <c r="J1858" s="8">
        <f>D1858/B1858*100</f>
        <v>94.166852808918605</v>
      </c>
      <c r="K1858" s="8">
        <f t="shared" ref="K1858:L1861" si="336">D1858/F1858*100</f>
        <v>120.13563955535436</v>
      </c>
      <c r="L1858" s="8">
        <f t="shared" si="336"/>
        <v>54.388797139905861</v>
      </c>
    </row>
    <row r="1859" spans="1:12" s="1" customFormat="1" x14ac:dyDescent="0.2">
      <c r="A1859" s="9" t="s">
        <v>8</v>
      </c>
      <c r="B1859" s="7">
        <v>5939.3329999999996</v>
      </c>
      <c r="C1859" s="7">
        <v>18153.667000000001</v>
      </c>
      <c r="D1859" s="7">
        <v>5939.3329999999996</v>
      </c>
      <c r="E1859" s="7">
        <v>24093</v>
      </c>
      <c r="F1859" s="7">
        <v>6312</v>
      </c>
      <c r="G1859" s="7">
        <v>25137</v>
      </c>
      <c r="H1859" s="25">
        <f>D1859/D1858*100</f>
        <v>12.433619988371793</v>
      </c>
      <c r="I1859" s="25">
        <f>E1859/E1858*100</f>
        <v>13.699790747395715</v>
      </c>
      <c r="J1859" s="8">
        <f>D1859/B1859*100</f>
        <v>100</v>
      </c>
      <c r="K1859" s="8">
        <f t="shared" si="336"/>
        <v>94.09589670468948</v>
      </c>
      <c r="L1859" s="8">
        <f t="shared" si="336"/>
        <v>95.846759756534198</v>
      </c>
    </row>
    <row r="1860" spans="1:12" s="1" customFormat="1" x14ac:dyDescent="0.2">
      <c r="A1860" s="9" t="s">
        <v>9</v>
      </c>
      <c r="B1860" s="7">
        <v>44788</v>
      </c>
      <c r="C1860" s="7">
        <v>109942</v>
      </c>
      <c r="D1860" s="7">
        <v>41829</v>
      </c>
      <c r="E1860" s="7">
        <v>151771</v>
      </c>
      <c r="F1860" s="7">
        <v>33450</v>
      </c>
      <c r="G1860" s="7">
        <v>298209</v>
      </c>
      <c r="H1860" s="25">
        <f>D1860/D1858*100</f>
        <v>87.566380011628212</v>
      </c>
      <c r="I1860" s="25">
        <f>E1860/E1858*100</f>
        <v>86.30020925260429</v>
      </c>
      <c r="J1860" s="8">
        <f>D1860/B1860*100</f>
        <v>93.393319639189059</v>
      </c>
      <c r="K1860" s="8">
        <f t="shared" si="336"/>
        <v>125.04932735426009</v>
      </c>
      <c r="L1860" s="8">
        <f t="shared" si="336"/>
        <v>50.89417153741168</v>
      </c>
    </row>
    <row r="1861" spans="1:12" s="1" customFormat="1" x14ac:dyDescent="0.2">
      <c r="A1861" s="6" t="s">
        <v>10</v>
      </c>
      <c r="B1861" s="7">
        <v>50727.332999999999</v>
      </c>
      <c r="C1861" s="7">
        <v>128095.667</v>
      </c>
      <c r="D1861" s="7">
        <v>47768.332999999999</v>
      </c>
      <c r="E1861" s="7">
        <v>175864</v>
      </c>
      <c r="F1861" s="7">
        <v>39762</v>
      </c>
      <c r="G1861" s="7">
        <v>323346</v>
      </c>
      <c r="H1861" s="25">
        <f>H1862+H1863</f>
        <v>100</v>
      </c>
      <c r="I1861" s="25">
        <f>I1862+I1863</f>
        <v>100</v>
      </c>
      <c r="J1861" s="8">
        <f>D1861/B1861*100</f>
        <v>94.166852808918605</v>
      </c>
      <c r="K1861" s="8">
        <f t="shared" si="336"/>
        <v>120.13563955535436</v>
      </c>
      <c r="L1861" s="8">
        <f t="shared" si="336"/>
        <v>54.388797139905861</v>
      </c>
    </row>
    <row r="1862" spans="1:12" s="1" customFormat="1" x14ac:dyDescent="0.2">
      <c r="A1862" s="9" t="s">
        <v>11</v>
      </c>
      <c r="B1862" s="7">
        <v>7</v>
      </c>
      <c r="C1862" s="7">
        <v>378</v>
      </c>
      <c r="D1862" s="7">
        <v>887</v>
      </c>
      <c r="E1862" s="7">
        <v>1265</v>
      </c>
      <c r="F1862" s="7">
        <v>195</v>
      </c>
      <c r="G1862" s="7">
        <v>368</v>
      </c>
      <c r="H1862" s="25">
        <f>D1862/D1861*100</f>
        <v>1.8568786982790459</v>
      </c>
      <c r="I1862" s="25">
        <f>E1862/E1861*100</f>
        <v>0.71930582723013237</v>
      </c>
      <c r="J1862" s="10"/>
      <c r="K1862" s="80">
        <f>D1862/F1862</f>
        <v>4.5487179487179485</v>
      </c>
      <c r="L1862" s="80">
        <f>E1862/G1862</f>
        <v>3.4375</v>
      </c>
    </row>
    <row r="1863" spans="1:12" s="1" customFormat="1" x14ac:dyDescent="0.2">
      <c r="A1863" s="9" t="s">
        <v>12</v>
      </c>
      <c r="B1863" s="7">
        <v>50720.332999999999</v>
      </c>
      <c r="C1863" s="7">
        <v>127717.667</v>
      </c>
      <c r="D1863" s="7">
        <v>46881.332999999999</v>
      </c>
      <c r="E1863" s="7">
        <v>174599</v>
      </c>
      <c r="F1863" s="7">
        <v>39567</v>
      </c>
      <c r="G1863" s="7">
        <v>322978</v>
      </c>
      <c r="H1863" s="25">
        <f>D1863/D1861*100</f>
        <v>98.143121301720953</v>
      </c>
      <c r="I1863" s="25">
        <f>E1863/E1861*100</f>
        <v>99.28069417276987</v>
      </c>
      <c r="J1863" s="8">
        <f>D1863/B1863*100</f>
        <v>92.431043384514055</v>
      </c>
      <c r="K1863" s="8">
        <f>D1863/F1863*100</f>
        <v>118.48594283114717</v>
      </c>
      <c r="L1863" s="8">
        <f>E1863/G1863*100</f>
        <v>54.059100000619239</v>
      </c>
    </row>
    <row r="1864" spans="1:12" s="1" customFormat="1" x14ac:dyDescent="0.2">
      <c r="A1864" s="3" t="s">
        <v>279</v>
      </c>
      <c r="B1864" s="7"/>
      <c r="C1864" s="7"/>
      <c r="D1864" s="7"/>
      <c r="E1864" s="7"/>
      <c r="F1864" s="7"/>
      <c r="G1864" s="7"/>
      <c r="H1864" s="46"/>
      <c r="I1864" s="46"/>
      <c r="J1864" s="46"/>
      <c r="K1864" s="46"/>
      <c r="L1864" s="46"/>
    </row>
    <row r="1865" spans="1:12" s="1" customFormat="1" x14ac:dyDescent="0.2">
      <c r="A1865" s="6" t="s">
        <v>7</v>
      </c>
      <c r="B1865" s="7">
        <v>27352</v>
      </c>
      <c r="C1865" s="7">
        <v>62478</v>
      </c>
      <c r="D1865" s="7">
        <v>24180</v>
      </c>
      <c r="E1865" s="7">
        <v>86658</v>
      </c>
      <c r="F1865" s="7">
        <v>31270</v>
      </c>
      <c r="G1865" s="7">
        <v>101430</v>
      </c>
      <c r="H1865" s="25">
        <f>H1866+H1867</f>
        <v>100</v>
      </c>
      <c r="I1865" s="25">
        <f>I1866+I1867</f>
        <v>100</v>
      </c>
      <c r="J1865" s="8">
        <f t="shared" ref="J1865:J1870" si="337">D1865/B1865*100</f>
        <v>88.403041825095059</v>
      </c>
      <c r="K1865" s="8">
        <f>D1865/F1865*100</f>
        <v>77.32651103293891</v>
      </c>
      <c r="L1865" s="8">
        <f>E1865/G1865*100</f>
        <v>85.436261461106184</v>
      </c>
    </row>
    <row r="1866" spans="1:12" s="1" customFormat="1" x14ac:dyDescent="0.2">
      <c r="A1866" s="9" t="s">
        <v>8</v>
      </c>
      <c r="B1866" s="7">
        <v>16003</v>
      </c>
      <c r="C1866" s="7">
        <v>38888</v>
      </c>
      <c r="D1866" s="7">
        <v>16003</v>
      </c>
      <c r="E1866" s="7">
        <v>54891</v>
      </c>
      <c r="F1866" s="7">
        <v>7752</v>
      </c>
      <c r="G1866" s="7">
        <v>28437</v>
      </c>
      <c r="H1866" s="25">
        <f>D1866/D1865*100</f>
        <v>66.182795698924735</v>
      </c>
      <c r="I1866" s="25">
        <f>E1866/E1865*100</f>
        <v>63.342103441113338</v>
      </c>
      <c r="J1866" s="8">
        <f t="shared" si="337"/>
        <v>100</v>
      </c>
      <c r="K1866" s="80">
        <f>D1866/F1866</f>
        <v>2.0643704850361195</v>
      </c>
      <c r="L1866" s="8">
        <f>E1866/G1866*100</f>
        <v>193.02669057917501</v>
      </c>
    </row>
    <row r="1867" spans="1:12" s="1" customFormat="1" x14ac:dyDescent="0.2">
      <c r="A1867" s="9" t="s">
        <v>9</v>
      </c>
      <c r="B1867" s="7">
        <v>11349</v>
      </c>
      <c r="C1867" s="7">
        <v>23590</v>
      </c>
      <c r="D1867" s="7">
        <v>8177</v>
      </c>
      <c r="E1867" s="7">
        <v>31767</v>
      </c>
      <c r="F1867" s="7">
        <v>23518</v>
      </c>
      <c r="G1867" s="7">
        <v>72993</v>
      </c>
      <c r="H1867" s="25">
        <f>D1867/D1865*100</f>
        <v>33.817204301075272</v>
      </c>
      <c r="I1867" s="25">
        <f>E1867/E1865*100</f>
        <v>36.657896558886662</v>
      </c>
      <c r="J1867" s="8">
        <f t="shared" si="337"/>
        <v>72.050400916380298</v>
      </c>
      <c r="K1867" s="8">
        <f>D1867/F1867*100</f>
        <v>34.769113019814611</v>
      </c>
      <c r="L1867" s="8">
        <f>E1867/G1867*100</f>
        <v>43.520611565492587</v>
      </c>
    </row>
    <row r="1868" spans="1:12" s="1" customFormat="1" x14ac:dyDescent="0.2">
      <c r="A1868" s="6" t="s">
        <v>10</v>
      </c>
      <c r="B1868" s="7">
        <v>27352</v>
      </c>
      <c r="C1868" s="7">
        <v>62478</v>
      </c>
      <c r="D1868" s="7">
        <v>24180</v>
      </c>
      <c r="E1868" s="7">
        <v>86658</v>
      </c>
      <c r="F1868" s="7">
        <v>31270</v>
      </c>
      <c r="G1868" s="7">
        <v>101430</v>
      </c>
      <c r="H1868" s="25">
        <f>H1869+H1870</f>
        <v>100</v>
      </c>
      <c r="I1868" s="25">
        <f>I1869+I1870</f>
        <v>100.00000000000001</v>
      </c>
      <c r="J1868" s="8">
        <f t="shared" si="337"/>
        <v>88.403041825095059</v>
      </c>
      <c r="K1868" s="8">
        <f>D1868/F1868*100</f>
        <v>77.32651103293891</v>
      </c>
      <c r="L1868" s="8">
        <f>E1868/G1868*100</f>
        <v>85.436261461106184</v>
      </c>
    </row>
    <row r="1869" spans="1:12" s="1" customFormat="1" x14ac:dyDescent="0.2">
      <c r="A1869" s="9" t="s">
        <v>11</v>
      </c>
      <c r="B1869" s="7">
        <v>1840</v>
      </c>
      <c r="C1869" s="7">
        <v>6666</v>
      </c>
      <c r="D1869" s="7">
        <v>1491</v>
      </c>
      <c r="E1869" s="7">
        <v>8157</v>
      </c>
      <c r="F1869" s="7">
        <v>884</v>
      </c>
      <c r="G1869" s="7">
        <v>4422</v>
      </c>
      <c r="H1869" s="25">
        <f>D1869/D1868*100</f>
        <v>6.1662531017369728</v>
      </c>
      <c r="I1869" s="25">
        <f>E1869/E1868*100</f>
        <v>9.4128643633594127</v>
      </c>
      <c r="J1869" s="8">
        <f t="shared" si="337"/>
        <v>81.032608695652172</v>
      </c>
      <c r="K1869" s="8">
        <f>D1869/F1869*100</f>
        <v>168.66515837104072</v>
      </c>
      <c r="L1869" s="8">
        <f>E1869/G1869*100</f>
        <v>184.46404341926728</v>
      </c>
    </row>
    <row r="1870" spans="1:12" s="1" customFormat="1" x14ac:dyDescent="0.2">
      <c r="A1870" s="9" t="s">
        <v>12</v>
      </c>
      <c r="B1870" s="7">
        <v>25512</v>
      </c>
      <c r="C1870" s="7">
        <v>55812</v>
      </c>
      <c r="D1870" s="7">
        <v>22689</v>
      </c>
      <c r="E1870" s="7">
        <v>78501</v>
      </c>
      <c r="F1870" s="7">
        <v>30386</v>
      </c>
      <c r="G1870" s="7">
        <v>97008</v>
      </c>
      <c r="H1870" s="25">
        <f>D1870/D1868*100</f>
        <v>93.83374689826303</v>
      </c>
      <c r="I1870" s="25">
        <f>E1870/E1868*100</f>
        <v>90.587135636640596</v>
      </c>
      <c r="J1870" s="8">
        <f t="shared" si="337"/>
        <v>88.934619002822203</v>
      </c>
      <c r="K1870" s="8">
        <f>D1870/F1870*100</f>
        <v>74.66925557822681</v>
      </c>
      <c r="L1870" s="8">
        <f>E1870/G1870*100</f>
        <v>80.922191984166261</v>
      </c>
    </row>
    <row r="1871" spans="1:12" s="1" customFormat="1" ht="22.5" x14ac:dyDescent="0.2">
      <c r="A1871" s="3" t="s">
        <v>280</v>
      </c>
      <c r="B1871" s="7"/>
      <c r="C1871" s="7"/>
      <c r="D1871" s="7"/>
      <c r="E1871" s="7"/>
      <c r="F1871" s="7"/>
      <c r="G1871" s="7"/>
      <c r="H1871" s="46"/>
      <c r="I1871" s="46"/>
      <c r="J1871" s="46"/>
      <c r="K1871" s="46"/>
      <c r="L1871" s="46"/>
    </row>
    <row r="1872" spans="1:12" s="1" customFormat="1" x14ac:dyDescent="0.2">
      <c r="A1872" s="3" t="s">
        <v>281</v>
      </c>
    </row>
    <row r="1873" spans="1:12" s="1" customFormat="1" x14ac:dyDescent="0.2">
      <c r="A1873" s="6" t="s">
        <v>7</v>
      </c>
      <c r="B1873" s="7">
        <v>10495.866</v>
      </c>
      <c r="C1873" s="7">
        <v>31800.93</v>
      </c>
      <c r="D1873" s="7">
        <v>9515.1180000000004</v>
      </c>
      <c r="E1873" s="7">
        <v>41316.048000000003</v>
      </c>
      <c r="F1873" s="7">
        <v>9044.7610000000004</v>
      </c>
      <c r="G1873" s="7">
        <v>40563.498</v>
      </c>
      <c r="H1873" s="25">
        <f>H1874+H1875</f>
        <v>100.00001050959114</v>
      </c>
      <c r="I1873" s="25">
        <f>I1874+I1875</f>
        <v>100</v>
      </c>
      <c r="J1873" s="8">
        <f t="shared" ref="J1873:J1878" si="338">D1873/B1873*100</f>
        <v>90.655863937287322</v>
      </c>
      <c r="K1873" s="8">
        <f>D1873/F1873*100</f>
        <v>105.20032535961978</v>
      </c>
      <c r="L1873" s="8">
        <f>E1873/G1873*100</f>
        <v>101.8552394076073</v>
      </c>
    </row>
    <row r="1874" spans="1:12" s="1" customFormat="1" x14ac:dyDescent="0.2">
      <c r="A1874" s="9" t="s">
        <v>8</v>
      </c>
      <c r="B1874" s="7">
        <v>10296.483</v>
      </c>
      <c r="C1874" s="7">
        <v>31046.848000000002</v>
      </c>
      <c r="D1874" s="7">
        <v>9272.8449999999993</v>
      </c>
      <c r="E1874" s="7">
        <v>40319.692999999999</v>
      </c>
      <c r="F1874" s="7">
        <v>8952.3610000000008</v>
      </c>
      <c r="G1874" s="7">
        <v>40076.65</v>
      </c>
      <c r="H1874" s="25">
        <f>D1874/D1873*100</f>
        <v>97.453809821381071</v>
      </c>
      <c r="I1874" s="25">
        <f>E1874/E1873*100</f>
        <v>97.58845521720761</v>
      </c>
      <c r="J1874" s="8">
        <f t="shared" si="338"/>
        <v>90.058372358794742</v>
      </c>
      <c r="K1874" s="8">
        <f>D1874/F1874*100</f>
        <v>103.57988244665289</v>
      </c>
      <c r="L1874" s="8">
        <f>E1874/G1874*100</f>
        <v>100.60644539900416</v>
      </c>
    </row>
    <row r="1875" spans="1:12" s="1" customFormat="1" x14ac:dyDescent="0.2">
      <c r="A1875" s="9" t="s">
        <v>9</v>
      </c>
      <c r="B1875" s="7">
        <v>199.38300000000001</v>
      </c>
      <c r="C1875" s="7">
        <v>754.08199999999999</v>
      </c>
      <c r="D1875" s="7">
        <v>242.274</v>
      </c>
      <c r="E1875" s="7">
        <v>996.35500000000002</v>
      </c>
      <c r="F1875" s="7">
        <v>92.4</v>
      </c>
      <c r="G1875" s="7">
        <v>486.84800000000001</v>
      </c>
      <c r="H1875" s="25">
        <f>D1875/D1873*100</f>
        <v>2.5462006882100674</v>
      </c>
      <c r="I1875" s="25">
        <f>E1875/E1873*100</f>
        <v>2.411544782792391</v>
      </c>
      <c r="J1875" s="8">
        <f t="shared" si="338"/>
        <v>121.51186410075081</v>
      </c>
      <c r="K1875" s="80">
        <f>D1875/F1875</f>
        <v>2.6220129870129867</v>
      </c>
      <c r="L1875" s="80">
        <f>E1875/G1875</f>
        <v>2.0465422472722494</v>
      </c>
    </row>
    <row r="1876" spans="1:12" s="1" customFormat="1" x14ac:dyDescent="0.2">
      <c r="A1876" s="6" t="s">
        <v>10</v>
      </c>
      <c r="B1876" s="7">
        <v>10495.866</v>
      </c>
      <c r="C1876" s="7">
        <v>31800.93</v>
      </c>
      <c r="D1876" s="7">
        <v>9515.1180000000004</v>
      </c>
      <c r="E1876" s="7">
        <v>41316.048000000003</v>
      </c>
      <c r="F1876" s="7">
        <v>9044.7610000000004</v>
      </c>
      <c r="G1876" s="7">
        <v>40563.498</v>
      </c>
      <c r="H1876" s="25">
        <f>H1877+H1878</f>
        <v>100.00001050959116</v>
      </c>
      <c r="I1876" s="25">
        <f>I1877+I1878</f>
        <v>100</v>
      </c>
      <c r="J1876" s="8">
        <f t="shared" si="338"/>
        <v>90.655863937287322</v>
      </c>
      <c r="K1876" s="8">
        <f t="shared" ref="K1876:L1878" si="339">D1876/F1876*100</f>
        <v>105.20032535961978</v>
      </c>
      <c r="L1876" s="8">
        <f t="shared" si="339"/>
        <v>101.8552394076073</v>
      </c>
    </row>
    <row r="1877" spans="1:12" s="1" customFormat="1" x14ac:dyDescent="0.2">
      <c r="A1877" s="9" t="s">
        <v>11</v>
      </c>
      <c r="B1877" s="7">
        <v>405.96100000000001</v>
      </c>
      <c r="C1877" s="7">
        <v>967.67399999999998</v>
      </c>
      <c r="D1877" s="7">
        <v>215.45</v>
      </c>
      <c r="E1877" s="7">
        <v>1183.123</v>
      </c>
      <c r="F1877" s="7">
        <v>134.66399999999999</v>
      </c>
      <c r="G1877" s="7">
        <v>843.50800000000004</v>
      </c>
      <c r="H1877" s="25">
        <f>D1877/D1876*100</f>
        <v>2.2642914149882323</v>
      </c>
      <c r="I1877" s="25">
        <f>E1877/E1876*100</f>
        <v>2.8635918904925273</v>
      </c>
      <c r="J1877" s="8">
        <f t="shared" si="338"/>
        <v>53.071600473937139</v>
      </c>
      <c r="K1877" s="8">
        <f t="shared" si="339"/>
        <v>159.99079189686924</v>
      </c>
      <c r="L1877" s="8">
        <f t="shared" si="339"/>
        <v>140.26221446625286</v>
      </c>
    </row>
    <row r="1878" spans="1:12" s="1" customFormat="1" x14ac:dyDescent="0.2">
      <c r="A1878" s="12" t="s">
        <v>12</v>
      </c>
      <c r="B1878" s="7">
        <v>10089.905000000001</v>
      </c>
      <c r="C1878" s="7">
        <v>30833.256000000001</v>
      </c>
      <c r="D1878" s="7">
        <v>9299.6689999999999</v>
      </c>
      <c r="E1878" s="7">
        <v>40132.925000000003</v>
      </c>
      <c r="F1878" s="7">
        <v>8910.0959999999995</v>
      </c>
      <c r="G1878" s="7">
        <v>39719.99</v>
      </c>
      <c r="H1878" s="25">
        <f>D1878/D1876*100</f>
        <v>97.735719094602928</v>
      </c>
      <c r="I1878" s="25">
        <f>E1878/E1876*100</f>
        <v>97.136408109507471</v>
      </c>
      <c r="J1878" s="8">
        <f t="shared" si="338"/>
        <v>92.168053118438678</v>
      </c>
      <c r="K1878" s="8">
        <f t="shared" si="339"/>
        <v>104.37226490040064</v>
      </c>
      <c r="L1878" s="8">
        <f t="shared" si="339"/>
        <v>101.0396150653613</v>
      </c>
    </row>
    <row r="1879" spans="1:12" s="1" customFormat="1" x14ac:dyDescent="0.2">
      <c r="A1879" s="6"/>
      <c r="B1879" s="13"/>
      <c r="C1879" s="13"/>
      <c r="D1879" s="13"/>
      <c r="E1879" s="13"/>
      <c r="F1879" s="13"/>
      <c r="G1879" s="13"/>
      <c r="H1879" s="14"/>
      <c r="I1879" s="14"/>
      <c r="J1879" s="14"/>
      <c r="K1879" s="14"/>
      <c r="L1879" s="14"/>
    </row>
    <row r="1880" spans="1:12" s="1" customFormat="1" x14ac:dyDescent="0.2">
      <c r="A1880" s="6"/>
      <c r="B1880" s="13"/>
      <c r="C1880" s="13"/>
      <c r="D1880" s="13"/>
      <c r="E1880" s="13"/>
      <c r="F1880" s="13"/>
      <c r="G1880" s="13"/>
      <c r="H1880" s="14"/>
      <c r="I1880" s="14"/>
      <c r="J1880" s="14"/>
      <c r="K1880" s="14"/>
      <c r="L1880" s="14"/>
    </row>
    <row r="1881" spans="1:12" s="1" customFormat="1" x14ac:dyDescent="0.2">
      <c r="A1881" s="6"/>
      <c r="B1881" s="13"/>
      <c r="C1881" s="13"/>
      <c r="D1881" s="13"/>
      <c r="E1881" s="13"/>
      <c r="F1881" s="13"/>
      <c r="G1881" s="13"/>
      <c r="H1881" s="14"/>
      <c r="I1881" s="14"/>
      <c r="J1881" s="14"/>
      <c r="K1881" s="14"/>
      <c r="L1881" s="14"/>
    </row>
    <row r="1882" spans="1:12" s="1" customFormat="1" x14ac:dyDescent="0.2">
      <c r="A1882" s="6"/>
      <c r="B1882" s="14"/>
      <c r="C1882" s="14"/>
      <c r="D1882" s="14"/>
      <c r="E1882" s="14"/>
      <c r="F1882" s="14"/>
      <c r="G1882" s="14"/>
      <c r="H1882" s="14"/>
      <c r="I1882" s="14"/>
      <c r="J1882" s="14"/>
      <c r="K1882" s="14"/>
      <c r="L1882" s="14"/>
    </row>
    <row r="1883" spans="1:12" s="1" customFormat="1" x14ac:dyDescent="0.2">
      <c r="A1883" s="6"/>
      <c r="B1883" s="14"/>
      <c r="C1883" s="14"/>
      <c r="D1883" s="14"/>
      <c r="E1883" s="14"/>
      <c r="F1883" s="14"/>
      <c r="G1883" s="14"/>
      <c r="H1883" s="14"/>
      <c r="I1883" s="14"/>
      <c r="J1883" s="14"/>
      <c r="K1883" s="14"/>
      <c r="L1883" s="14"/>
    </row>
    <row r="1884" spans="1:12" s="1" customFormat="1" x14ac:dyDescent="0.2">
      <c r="A1884" s="6"/>
      <c r="B1884" s="14"/>
      <c r="C1884" s="14"/>
      <c r="D1884" s="14"/>
      <c r="E1884" s="14"/>
      <c r="F1884" s="14"/>
      <c r="G1884" s="14"/>
      <c r="H1884" s="14"/>
      <c r="I1884" s="14"/>
      <c r="J1884" s="14"/>
      <c r="K1884" s="14"/>
      <c r="L1884" s="14"/>
    </row>
    <row r="1885" spans="1:12" s="1" customFormat="1" x14ac:dyDescent="0.2">
      <c r="A1885" s="6"/>
      <c r="B1885" s="14"/>
      <c r="C1885" s="14"/>
      <c r="D1885" s="14"/>
      <c r="E1885" s="14"/>
      <c r="F1885" s="14"/>
      <c r="G1885" s="14"/>
      <c r="H1885" s="14"/>
      <c r="I1885" s="14"/>
      <c r="J1885" s="14"/>
      <c r="K1885" s="14"/>
      <c r="L1885" s="14"/>
    </row>
    <row r="1886" spans="1:12" s="1" customFormat="1" x14ac:dyDescent="0.2">
      <c r="A1886" s="6"/>
      <c r="B1886" s="14"/>
      <c r="C1886" s="14"/>
      <c r="D1886" s="14"/>
      <c r="E1886" s="14"/>
      <c r="F1886" s="14"/>
      <c r="G1886" s="14"/>
      <c r="H1886" s="14"/>
      <c r="I1886" s="14"/>
      <c r="J1886" s="14"/>
      <c r="K1886" s="14"/>
      <c r="L1886" s="14"/>
    </row>
    <row r="1887" spans="1:12" s="1" customFormat="1" x14ac:dyDescent="0.2">
      <c r="A1887" s="6"/>
      <c r="B1887" s="14"/>
      <c r="C1887" s="14"/>
      <c r="D1887" s="14"/>
      <c r="E1887" s="14"/>
      <c r="F1887" s="14"/>
      <c r="G1887" s="14"/>
      <c r="H1887" s="14"/>
      <c r="I1887" s="14"/>
      <c r="J1887" s="14"/>
      <c r="K1887" s="14"/>
      <c r="L1887" s="14"/>
    </row>
    <row r="1888" spans="1:12" s="1" customFormat="1" x14ac:dyDescent="0.2">
      <c r="A1888" s="6"/>
      <c r="B1888" s="14"/>
      <c r="C1888" s="14"/>
      <c r="D1888" s="14"/>
      <c r="E1888" s="14"/>
      <c r="F1888" s="14"/>
      <c r="G1888" s="14"/>
      <c r="H1888" s="14"/>
      <c r="I1888" s="14"/>
      <c r="J1888" s="14"/>
      <c r="K1888" s="14"/>
      <c r="L1888" s="14"/>
    </row>
    <row r="1889" spans="1:12" s="1" customFormat="1" x14ac:dyDescent="0.2">
      <c r="A1889" s="6"/>
      <c r="B1889" s="14"/>
      <c r="C1889" s="14"/>
      <c r="D1889" s="14"/>
      <c r="E1889" s="14"/>
      <c r="F1889" s="14"/>
      <c r="G1889" s="14"/>
      <c r="H1889" s="14"/>
      <c r="I1889" s="14"/>
      <c r="J1889" s="14"/>
      <c r="K1889" s="14"/>
      <c r="L1889" s="14"/>
    </row>
    <row r="1890" spans="1:12" s="1" customFormat="1" x14ac:dyDescent="0.2">
      <c r="A1890" s="6"/>
      <c r="B1890" s="14"/>
      <c r="C1890" s="14"/>
      <c r="D1890" s="14"/>
      <c r="E1890" s="14"/>
      <c r="F1890" s="14"/>
      <c r="G1890" s="14"/>
      <c r="H1890" s="14"/>
      <c r="I1890" s="14"/>
      <c r="J1890" s="14"/>
      <c r="K1890" s="14"/>
      <c r="L1890" s="14"/>
    </row>
    <row r="1891" spans="1:12" s="1" customFormat="1" x14ac:dyDescent="0.2">
      <c r="A1891" s="6"/>
      <c r="B1891" s="13"/>
      <c r="C1891" s="13"/>
      <c r="D1891" s="13"/>
      <c r="E1891" s="13"/>
      <c r="F1891" s="13"/>
      <c r="G1891" s="13"/>
      <c r="H1891" s="14"/>
      <c r="I1891" s="14"/>
      <c r="J1891" s="14"/>
      <c r="K1891" s="14"/>
      <c r="L1891" s="14"/>
    </row>
    <row r="1892" spans="1:12" s="1" customFormat="1" x14ac:dyDescent="0.2">
      <c r="A1892" s="6"/>
      <c r="B1892" s="13"/>
      <c r="C1892" s="13"/>
      <c r="D1892" s="13"/>
      <c r="E1892" s="13"/>
      <c r="F1892" s="13"/>
      <c r="G1892" s="13"/>
      <c r="H1892" s="14"/>
      <c r="I1892" s="14"/>
      <c r="J1892" s="14"/>
      <c r="K1892" s="14"/>
      <c r="L1892" s="14"/>
    </row>
    <row r="1893" spans="1:12" s="1" customFormat="1" x14ac:dyDescent="0.2">
      <c r="A1893" s="6"/>
      <c r="B1893" s="13"/>
      <c r="C1893" s="13"/>
      <c r="D1893" s="13"/>
      <c r="E1893" s="13"/>
      <c r="F1893" s="13"/>
      <c r="G1893" s="13"/>
      <c r="H1893" s="14"/>
      <c r="I1893" s="14"/>
      <c r="J1893" s="14"/>
      <c r="K1893" s="14"/>
      <c r="L1893" s="14"/>
    </row>
    <row r="1894" spans="1:12" s="1" customFormat="1" x14ac:dyDescent="0.2">
      <c r="A1894" s="6"/>
      <c r="B1894" s="13"/>
      <c r="C1894" s="13"/>
      <c r="D1894" s="13"/>
      <c r="E1894" s="13"/>
      <c r="F1894" s="13"/>
      <c r="G1894" s="13"/>
      <c r="H1894" s="14"/>
      <c r="I1894" s="14"/>
      <c r="J1894" s="14"/>
      <c r="K1894" s="14"/>
      <c r="L1894" s="14"/>
    </row>
  </sheetData>
  <mergeCells count="17">
    <mergeCell ref="H3:H4"/>
    <mergeCell ref="I3:I4"/>
    <mergeCell ref="A1:L1"/>
    <mergeCell ref="A2:A4"/>
    <mergeCell ref="B2:C2"/>
    <mergeCell ref="D2:E2"/>
    <mergeCell ref="F2:G2"/>
    <mergeCell ref="H2:I2"/>
    <mergeCell ref="J2:L2"/>
    <mergeCell ref="B3:B4"/>
    <mergeCell ref="C3:C4"/>
    <mergeCell ref="J3:K3"/>
    <mergeCell ref="L3:L4"/>
    <mergeCell ref="D3:D4"/>
    <mergeCell ref="E3:E4"/>
    <mergeCell ref="F3:F4"/>
    <mergeCell ref="G3:G4"/>
  </mergeCells>
  <pageMargins left="0.7" right="0.7" top="0.75" bottom="0.75" header="0.3" footer="0.3"/>
  <pageSetup paperSize="9" scale="61" orientation="portrait" horizontalDpi="180" verticalDpi="180" r:id="rId1"/>
  <rowBreaks count="54" manualBreakCount="54">
    <brk id="40" max="16383" man="1"/>
    <brk id="77" max="16383" man="1"/>
    <brk id="119" max="16383" man="1"/>
    <brk id="163" max="16383" man="1"/>
    <brk id="193" max="16383" man="1"/>
    <brk id="228" max="16383" man="1"/>
    <brk id="270" max="16383" man="1"/>
    <brk id="305" max="16383" man="1"/>
    <brk id="340" max="16383" man="1"/>
    <brk id="375" max="16383" man="1"/>
    <brk id="417" max="16383" man="1"/>
    <brk id="459" max="16383" man="1"/>
    <brk id="494" max="16383" man="1"/>
    <brk id="530" max="16383" man="1"/>
    <brk id="565" max="16383" man="1"/>
    <brk id="600" max="16383" man="1"/>
    <brk id="635" max="16383" man="1"/>
    <brk id="664" max="16383" man="1"/>
    <brk id="692" max="16383" man="1"/>
    <brk id="728" max="16383" man="1"/>
    <brk id="763" max="16383" man="1"/>
    <brk id="791" max="16383" man="1"/>
    <brk id="835" max="16383" man="1"/>
    <brk id="871" max="16383" man="1"/>
    <brk id="901" max="16383" man="1"/>
    <brk id="936" max="16383" man="1"/>
    <brk id="971" max="16383" man="1"/>
    <brk id="1006" max="16383" man="1"/>
    <brk id="1041" max="16383" man="1"/>
    <brk id="1069" max="16383" man="1"/>
    <brk id="1104" max="16383" man="1"/>
    <brk id="1139" max="16383" man="1"/>
    <brk id="1174" max="16383" man="1"/>
    <brk id="1209" max="16383" man="1"/>
    <brk id="1244" max="16383" man="1"/>
    <brk id="1272" max="16383" man="1"/>
    <brk id="1317" max="16383" man="1"/>
    <brk id="1346" max="16383" man="1"/>
    <brk id="1374" max="16383" man="1"/>
    <brk id="1412" max="16383" man="1"/>
    <brk id="1447" max="16383" man="1"/>
    <brk id="1482" max="16383" man="1"/>
    <brk id="1510" max="16383" man="1"/>
    <brk id="1538" max="16383" man="1"/>
    <brk id="1573" max="16383" man="1"/>
    <brk id="1601" max="16383" man="1"/>
    <brk id="1636" max="16383" man="1"/>
    <brk id="1671" max="16383" man="1"/>
    <brk id="1699" max="16383" man="1"/>
    <brk id="1734" max="16383" man="1"/>
    <brk id="1769" max="16383" man="1"/>
    <brk id="1804" max="16383" man="1"/>
    <brk id="1839" max="16383" man="1"/>
    <brk id="188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6"/>
  <sheetViews>
    <sheetView view="pageBreakPreview" zoomScaleNormal="90" zoomScaleSheetLayoutView="100" workbookViewId="0">
      <selection sqref="A1:J1"/>
    </sheetView>
  </sheetViews>
  <sheetFormatPr defaultRowHeight="15" x14ac:dyDescent="0.25"/>
  <cols>
    <col min="1" max="1" width="34.7109375" customWidth="1"/>
    <col min="4" max="7" width="10.5703125" customWidth="1"/>
    <col min="10" max="10" width="9.5703125" customWidth="1"/>
  </cols>
  <sheetData>
    <row r="1" spans="1:10" x14ac:dyDescent="0.25">
      <c r="A1" s="101" t="s">
        <v>292</v>
      </c>
      <c r="B1" s="101"/>
      <c r="C1" s="101"/>
      <c r="D1" s="101"/>
      <c r="E1" s="101"/>
      <c r="F1" s="101"/>
      <c r="G1" s="101"/>
      <c r="H1" s="101"/>
      <c r="I1" s="101"/>
      <c r="J1" s="101"/>
    </row>
    <row r="2" spans="1:10" x14ac:dyDescent="0.25">
      <c r="A2" s="114" t="s">
        <v>4</v>
      </c>
      <c r="B2" s="115" t="s">
        <v>1</v>
      </c>
      <c r="C2" s="116"/>
      <c r="D2" s="115" t="s">
        <v>1</v>
      </c>
      <c r="E2" s="116"/>
      <c r="F2" s="115" t="s">
        <v>1</v>
      </c>
      <c r="G2" s="116"/>
      <c r="H2" s="109" t="s">
        <v>3</v>
      </c>
      <c r="I2" s="110"/>
      <c r="J2" s="117"/>
    </row>
    <row r="3" spans="1:10" x14ac:dyDescent="0.25">
      <c r="A3" s="114"/>
      <c r="B3" s="100" t="s">
        <v>284</v>
      </c>
      <c r="C3" s="100" t="s">
        <v>285</v>
      </c>
      <c r="D3" s="100" t="s">
        <v>631</v>
      </c>
      <c r="E3" s="100" t="s">
        <v>630</v>
      </c>
      <c r="F3" s="100" t="s">
        <v>632</v>
      </c>
      <c r="G3" s="100" t="s">
        <v>633</v>
      </c>
      <c r="H3" s="111" t="s">
        <v>284</v>
      </c>
      <c r="I3" s="111"/>
      <c r="J3" s="112" t="s">
        <v>291</v>
      </c>
    </row>
    <row r="4" spans="1:10" ht="27" customHeight="1" x14ac:dyDescent="0.25">
      <c r="A4" s="114"/>
      <c r="B4" s="100"/>
      <c r="C4" s="100"/>
      <c r="D4" s="100"/>
      <c r="E4" s="100"/>
      <c r="F4" s="100"/>
      <c r="G4" s="100"/>
      <c r="H4" s="2" t="s">
        <v>636</v>
      </c>
      <c r="I4" s="2" t="s">
        <v>635</v>
      </c>
      <c r="J4" s="111"/>
    </row>
    <row r="5" spans="1:10" x14ac:dyDescent="0.25">
      <c r="A5" s="15" t="s">
        <v>293</v>
      </c>
      <c r="B5" s="7"/>
      <c r="C5" s="7"/>
      <c r="D5" s="7"/>
      <c r="E5" s="7"/>
      <c r="F5" s="7"/>
      <c r="G5" s="7"/>
      <c r="H5" s="5"/>
      <c r="I5" s="5"/>
      <c r="J5" s="5"/>
    </row>
    <row r="6" spans="1:10" ht="23.25" x14ac:dyDescent="0.25">
      <c r="A6" s="15" t="s">
        <v>294</v>
      </c>
      <c r="B6" s="7"/>
      <c r="C6" s="7"/>
      <c r="D6" s="7"/>
      <c r="E6" s="7"/>
      <c r="F6" s="7"/>
      <c r="G6" s="7"/>
      <c r="H6" s="5"/>
      <c r="I6" s="5"/>
      <c r="J6" s="5"/>
    </row>
    <row r="7" spans="1:10" x14ac:dyDescent="0.25">
      <c r="A7" s="16" t="s">
        <v>295</v>
      </c>
      <c r="B7" s="7">
        <v>234444.94</v>
      </c>
      <c r="C7" s="7">
        <v>551889.30000000005</v>
      </c>
      <c r="D7" s="7">
        <v>204104.26800000001</v>
      </c>
      <c r="E7" s="7">
        <v>755993.58299999998</v>
      </c>
      <c r="F7" s="7">
        <v>4774.9049999999997</v>
      </c>
      <c r="G7" s="7">
        <v>621580.51300000004</v>
      </c>
      <c r="H7" s="81">
        <f>D7/B7*100</f>
        <v>87.05850849244176</v>
      </c>
      <c r="I7" s="82"/>
      <c r="J7" s="81">
        <f>E7/G7*100</f>
        <v>121.62440217941646</v>
      </c>
    </row>
    <row r="8" spans="1:10" x14ac:dyDescent="0.25">
      <c r="A8" s="16" t="s">
        <v>296</v>
      </c>
      <c r="B8" s="7">
        <v>611396.80000000005</v>
      </c>
      <c r="C8" s="7">
        <v>1869789.8</v>
      </c>
      <c r="D8" s="7">
        <v>696769.61699999997</v>
      </c>
      <c r="E8" s="7">
        <v>2566559.41</v>
      </c>
      <c r="F8" s="7">
        <v>486046.24400000001</v>
      </c>
      <c r="G8" s="7">
        <v>2512748.0299999998</v>
      </c>
      <c r="H8" s="81">
        <f>D8/B8*100</f>
        <v>113.96356948547978</v>
      </c>
      <c r="I8" s="81">
        <f>D8/F8*100</f>
        <v>143.35459343658664</v>
      </c>
      <c r="J8" s="81">
        <f>E8/G8*100</f>
        <v>102.14153505873011</v>
      </c>
    </row>
    <row r="9" spans="1:10" x14ac:dyDescent="0.25">
      <c r="A9" s="17"/>
      <c r="B9" s="7"/>
      <c r="C9" s="7"/>
      <c r="D9" s="7"/>
      <c r="E9" s="7"/>
      <c r="F9" s="7"/>
      <c r="G9" s="7"/>
      <c r="H9" s="18"/>
      <c r="I9" s="18"/>
      <c r="J9" s="18"/>
    </row>
    <row r="10" spans="1:10" x14ac:dyDescent="0.25">
      <c r="A10" s="15" t="s">
        <v>297</v>
      </c>
      <c r="B10" s="7"/>
      <c r="C10" s="7"/>
      <c r="D10" s="7"/>
      <c r="E10" s="7"/>
      <c r="F10" s="7"/>
      <c r="G10" s="7"/>
      <c r="H10" s="5"/>
      <c r="I10" s="5"/>
      <c r="J10" s="5"/>
    </row>
    <row r="11" spans="1:10" x14ac:dyDescent="0.25">
      <c r="A11" s="16" t="s">
        <v>295</v>
      </c>
      <c r="B11" s="7">
        <v>1679.425</v>
      </c>
      <c r="C11" s="7">
        <v>3208.1759999999999</v>
      </c>
      <c r="D11" s="7">
        <v>2347.366</v>
      </c>
      <c r="E11" s="7">
        <v>5555.5420000000004</v>
      </c>
      <c r="F11" s="7">
        <v>1606.4929999999999</v>
      </c>
      <c r="G11" s="7">
        <v>5487.924</v>
      </c>
      <c r="H11" s="81">
        <f>D11/B11*100</f>
        <v>139.77200529943286</v>
      </c>
      <c r="I11" s="81">
        <f>D11/F11*100</f>
        <v>146.11741227630623</v>
      </c>
      <c r="J11" s="81">
        <f>E11/G11*100</f>
        <v>101.23212347692862</v>
      </c>
    </row>
    <row r="12" spans="1:10" x14ac:dyDescent="0.25">
      <c r="A12" s="16" t="s">
        <v>296</v>
      </c>
      <c r="B12" s="7">
        <v>5312.0320000000002</v>
      </c>
      <c r="C12" s="7">
        <v>19379.145</v>
      </c>
      <c r="D12" s="7">
        <v>5183.74</v>
      </c>
      <c r="E12" s="7">
        <v>24562.883999999998</v>
      </c>
      <c r="F12" s="7">
        <v>3831.4470000000001</v>
      </c>
      <c r="G12" s="7">
        <v>28299.092000000001</v>
      </c>
      <c r="H12" s="81">
        <f>D12/B12*100</f>
        <v>97.584879006752971</v>
      </c>
      <c r="I12" s="81">
        <f>D12/F12*100</f>
        <v>135.29457669648048</v>
      </c>
      <c r="J12" s="81">
        <f>E12/G12*100</f>
        <v>86.797427988148868</v>
      </c>
    </row>
    <row r="13" spans="1:10" x14ac:dyDescent="0.25">
      <c r="A13" s="17"/>
      <c r="B13" s="7"/>
      <c r="C13" s="7"/>
      <c r="D13" s="7"/>
      <c r="E13" s="7"/>
      <c r="F13" s="7"/>
      <c r="G13" s="7"/>
      <c r="H13" s="18"/>
      <c r="I13" s="18"/>
      <c r="J13" s="18"/>
    </row>
    <row r="14" spans="1:10" x14ac:dyDescent="0.25">
      <c r="A14" s="15" t="s">
        <v>298</v>
      </c>
      <c r="B14" s="7"/>
      <c r="C14" s="7"/>
      <c r="D14" s="7"/>
      <c r="E14" s="7"/>
      <c r="F14" s="7"/>
      <c r="G14" s="7"/>
      <c r="H14" s="5"/>
      <c r="I14" s="5"/>
      <c r="J14" s="5"/>
    </row>
    <row r="15" spans="1:10" x14ac:dyDescent="0.25">
      <c r="A15" s="16" t="s">
        <v>295</v>
      </c>
      <c r="B15" s="7">
        <v>45833.805</v>
      </c>
      <c r="C15" s="7">
        <v>117484.80499999999</v>
      </c>
      <c r="D15" s="7">
        <v>57483.635999999999</v>
      </c>
      <c r="E15" s="7">
        <v>174968.44399999999</v>
      </c>
      <c r="F15" s="7">
        <v>2183.3440000000001</v>
      </c>
      <c r="G15" s="7">
        <v>23846.196</v>
      </c>
      <c r="H15" s="81">
        <f>D15/B15*100</f>
        <v>125.41755152119707</v>
      </c>
      <c r="I15" s="82"/>
      <c r="J15" s="82"/>
    </row>
    <row r="16" spans="1:10" x14ac:dyDescent="0.25">
      <c r="A16" s="16" t="s">
        <v>296</v>
      </c>
      <c r="B16" s="7">
        <v>98973.73</v>
      </c>
      <c r="C16" s="7">
        <v>249357.64</v>
      </c>
      <c r="D16" s="7">
        <v>101313.85400000001</v>
      </c>
      <c r="E16" s="7">
        <v>350671.50099999999</v>
      </c>
      <c r="F16" s="7">
        <v>63849.436000000002</v>
      </c>
      <c r="G16" s="7">
        <v>190959.39</v>
      </c>
      <c r="H16" s="81">
        <f>D16/B16*100</f>
        <v>102.36438901514575</v>
      </c>
      <c r="I16" s="81">
        <f>D16/F16*100</f>
        <v>158.6761925352011</v>
      </c>
      <c r="J16" s="81">
        <f>E16/G16*100</f>
        <v>183.63668893161</v>
      </c>
    </row>
    <row r="17" spans="1:10" x14ac:dyDescent="0.25">
      <c r="A17" s="17"/>
      <c r="B17" s="7"/>
      <c r="C17" s="7"/>
      <c r="D17" s="7"/>
      <c r="E17" s="7"/>
      <c r="F17" s="7"/>
      <c r="G17" s="7"/>
      <c r="H17" s="18"/>
      <c r="I17" s="18"/>
      <c r="J17" s="18"/>
    </row>
    <row r="18" spans="1:10" x14ac:dyDescent="0.25">
      <c r="A18" s="15" t="s">
        <v>299</v>
      </c>
      <c r="B18" s="7"/>
      <c r="C18" s="7"/>
      <c r="D18" s="7"/>
      <c r="E18" s="7"/>
      <c r="F18" s="7"/>
      <c r="G18" s="7"/>
      <c r="H18" s="5"/>
      <c r="I18" s="5"/>
      <c r="J18" s="5"/>
    </row>
    <row r="19" spans="1:10" x14ac:dyDescent="0.25">
      <c r="A19" s="16" t="s">
        <v>295</v>
      </c>
      <c r="B19" s="7">
        <v>1217.21</v>
      </c>
      <c r="C19" s="7">
        <v>3003.41</v>
      </c>
      <c r="D19" s="7">
        <v>67.3</v>
      </c>
      <c r="E19" s="7">
        <v>3070.71</v>
      </c>
      <c r="F19" s="7">
        <v>67.5</v>
      </c>
      <c r="G19" s="7">
        <v>637.73599999999999</v>
      </c>
      <c r="H19" s="81">
        <f>D19/B19*100</f>
        <v>5.5290377174029128</v>
      </c>
      <c r="I19" s="81">
        <f>D19/F19*100</f>
        <v>99.703703703703695</v>
      </c>
      <c r="J19" s="85">
        <f>E19/G19</f>
        <v>4.8150174994041421</v>
      </c>
    </row>
    <row r="20" spans="1:10" x14ac:dyDescent="0.25">
      <c r="A20" s="16" t="s">
        <v>296</v>
      </c>
      <c r="B20" s="7"/>
      <c r="C20" s="7">
        <v>136</v>
      </c>
      <c r="D20" s="7"/>
      <c r="E20" s="7">
        <v>136</v>
      </c>
      <c r="F20" s="7"/>
      <c r="G20" s="7">
        <v>203</v>
      </c>
      <c r="H20" s="81"/>
      <c r="I20" s="81"/>
      <c r="J20" s="81">
        <f>E20/G20*100</f>
        <v>66.995073891625609</v>
      </c>
    </row>
    <row r="21" spans="1:10" x14ac:dyDescent="0.25">
      <c r="A21" s="17"/>
      <c r="B21" s="7"/>
      <c r="C21" s="7"/>
      <c r="D21" s="7"/>
      <c r="E21" s="7"/>
      <c r="F21" s="7"/>
      <c r="G21" s="7"/>
      <c r="H21" s="18"/>
      <c r="I21" s="18"/>
      <c r="J21" s="18"/>
    </row>
    <row r="22" spans="1:10" x14ac:dyDescent="0.25">
      <c r="A22" s="15" t="s">
        <v>300</v>
      </c>
      <c r="B22" s="7"/>
      <c r="C22" s="7"/>
      <c r="D22" s="7"/>
      <c r="E22" s="7"/>
      <c r="F22" s="7"/>
      <c r="G22" s="7"/>
      <c r="H22" s="5"/>
      <c r="I22" s="5"/>
      <c r="J22" s="5"/>
    </row>
    <row r="23" spans="1:10" x14ac:dyDescent="0.25">
      <c r="A23" s="16" t="s">
        <v>295</v>
      </c>
      <c r="B23" s="7">
        <v>416.89100000000002</v>
      </c>
      <c r="C23" s="7">
        <v>1325.3019999999999</v>
      </c>
      <c r="D23" s="7">
        <v>1204.126</v>
      </c>
      <c r="E23" s="7">
        <v>2529.4279999999999</v>
      </c>
      <c r="F23" s="7">
        <v>1599.0650000000001</v>
      </c>
      <c r="G23" s="7">
        <v>1978.78</v>
      </c>
      <c r="H23" s="85">
        <f>D23/B23</f>
        <v>2.8883473138062463</v>
      </c>
      <c r="I23" s="81">
        <f>D23/F23*100</f>
        <v>75.301879535853757</v>
      </c>
      <c r="J23" s="81">
        <f>E23/G23*100</f>
        <v>127.82765138115404</v>
      </c>
    </row>
    <row r="24" spans="1:10" x14ac:dyDescent="0.25">
      <c r="A24" s="16" t="s">
        <v>296</v>
      </c>
      <c r="B24" s="7">
        <v>975</v>
      </c>
      <c r="C24" s="7">
        <v>1718.5</v>
      </c>
      <c r="D24" s="7">
        <v>2512.79</v>
      </c>
      <c r="E24" s="7">
        <v>4231.29</v>
      </c>
      <c r="F24" s="7">
        <v>372.15</v>
      </c>
      <c r="G24" s="7">
        <v>372.15</v>
      </c>
      <c r="H24" s="85">
        <f>D24/B24</f>
        <v>2.5772205128205128</v>
      </c>
      <c r="I24" s="82"/>
      <c r="J24" s="82"/>
    </row>
    <row r="25" spans="1:10" x14ac:dyDescent="0.25">
      <c r="A25" s="17"/>
      <c r="B25" s="7"/>
      <c r="C25" s="7"/>
      <c r="D25" s="7"/>
      <c r="E25" s="7"/>
      <c r="F25" s="7"/>
      <c r="G25" s="7"/>
      <c r="H25" s="18"/>
      <c r="I25" s="18"/>
      <c r="J25" s="18"/>
    </row>
    <row r="26" spans="1:10" x14ac:dyDescent="0.25">
      <c r="A26" s="15" t="s">
        <v>301</v>
      </c>
      <c r="B26" s="7"/>
      <c r="C26" s="7"/>
      <c r="D26" s="7"/>
      <c r="E26" s="7"/>
      <c r="F26" s="7"/>
      <c r="G26" s="7"/>
      <c r="H26" s="5"/>
      <c r="I26" s="5"/>
      <c r="J26" s="5"/>
    </row>
    <row r="27" spans="1:10" x14ac:dyDescent="0.25">
      <c r="A27" s="16" t="s">
        <v>295</v>
      </c>
      <c r="B27" s="7">
        <v>724.92</v>
      </c>
      <c r="C27" s="7">
        <v>1643.4770000000001</v>
      </c>
      <c r="D27" s="7">
        <v>10.099</v>
      </c>
      <c r="E27" s="7">
        <v>1653.576</v>
      </c>
      <c r="F27" s="7">
        <v>1346.4839999999999</v>
      </c>
      <c r="G27" s="7">
        <v>4148.7749999999996</v>
      </c>
      <c r="H27" s="81">
        <f>D27/B27*100</f>
        <v>1.3931192407438062</v>
      </c>
      <c r="I27" s="81">
        <f>D27/F27*100</f>
        <v>0.75002747897487099</v>
      </c>
      <c r="J27" s="81">
        <f>E27/G27*100</f>
        <v>39.85696982844334</v>
      </c>
    </row>
    <row r="28" spans="1:10" x14ac:dyDescent="0.25">
      <c r="A28" s="16" t="s">
        <v>296</v>
      </c>
      <c r="B28" s="7">
        <v>1244.57</v>
      </c>
      <c r="C28" s="7">
        <v>2081.2550000000001</v>
      </c>
      <c r="D28" s="7">
        <v>450.51</v>
      </c>
      <c r="E28" s="7">
        <v>2531.7649999999999</v>
      </c>
      <c r="F28" s="7">
        <v>173</v>
      </c>
      <c r="G28" s="7">
        <v>2086.9960000000001</v>
      </c>
      <c r="H28" s="81">
        <f>D28/B28*100</f>
        <v>36.19804430445857</v>
      </c>
      <c r="I28" s="85">
        <f>D28/F28</f>
        <v>2.6041040462427745</v>
      </c>
      <c r="J28" s="81">
        <f>E28/G28*100</f>
        <v>121.31144477516966</v>
      </c>
    </row>
    <row r="29" spans="1:10" x14ac:dyDescent="0.25">
      <c r="A29" s="17"/>
      <c r="B29" s="7"/>
      <c r="C29" s="7"/>
      <c r="D29" s="7"/>
      <c r="E29" s="7"/>
      <c r="F29" s="7"/>
      <c r="G29" s="7"/>
      <c r="H29" s="18"/>
      <c r="I29" s="18"/>
      <c r="J29" s="18"/>
    </row>
    <row r="30" spans="1:10" x14ac:dyDescent="0.25">
      <c r="A30" s="15" t="s">
        <v>302</v>
      </c>
      <c r="B30" s="7"/>
      <c r="C30" s="7"/>
      <c r="D30" s="7"/>
      <c r="E30" s="7"/>
      <c r="F30" s="7"/>
      <c r="G30" s="7"/>
      <c r="H30" s="5"/>
      <c r="I30" s="5"/>
      <c r="J30" s="5"/>
    </row>
    <row r="31" spans="1:10" x14ac:dyDescent="0.25">
      <c r="A31" s="16" t="s">
        <v>295</v>
      </c>
      <c r="B31" s="7">
        <v>1107.0060000000001</v>
      </c>
      <c r="C31" s="7">
        <v>3437.942</v>
      </c>
      <c r="D31" s="7">
        <v>1746.0889999999999</v>
      </c>
      <c r="E31" s="7">
        <v>5184.0309999999999</v>
      </c>
      <c r="F31" s="7">
        <v>979.30399999999997</v>
      </c>
      <c r="G31" s="7">
        <v>3756.8110000000001</v>
      </c>
      <c r="H31" s="81">
        <f>D31/B31*100</f>
        <v>157.73076207355695</v>
      </c>
      <c r="I31" s="81">
        <f>D31/F31*100</f>
        <v>178.29897559899683</v>
      </c>
      <c r="J31" s="81">
        <f>E31/G31*100</f>
        <v>137.99019966668538</v>
      </c>
    </row>
    <row r="32" spans="1:10" x14ac:dyDescent="0.25">
      <c r="A32" s="16" t="s">
        <v>296</v>
      </c>
      <c r="B32" s="7">
        <v>8127.732</v>
      </c>
      <c r="C32" s="7">
        <v>20111.703000000001</v>
      </c>
      <c r="D32" s="7">
        <v>12569.36</v>
      </c>
      <c r="E32" s="7">
        <v>32681.063999999998</v>
      </c>
      <c r="F32" s="7">
        <v>7878.2380000000003</v>
      </c>
      <c r="G32" s="7">
        <v>31066.588</v>
      </c>
      <c r="H32" s="81">
        <f>D32/B32*100</f>
        <v>154.64781565140191</v>
      </c>
      <c r="I32" s="81">
        <f>D32/F32*100</f>
        <v>159.54531965142459</v>
      </c>
      <c r="J32" s="81">
        <f>E32/G32*100</f>
        <v>105.19682431813884</v>
      </c>
    </row>
    <row r="33" spans="1:10" x14ac:dyDescent="0.25">
      <c r="A33" s="17"/>
      <c r="B33" s="7"/>
      <c r="C33" s="7"/>
      <c r="D33" s="7"/>
      <c r="E33" s="7"/>
      <c r="F33" s="7"/>
      <c r="G33" s="7"/>
      <c r="H33" s="18"/>
      <c r="I33" s="18"/>
      <c r="J33" s="18"/>
    </row>
    <row r="34" spans="1:10" x14ac:dyDescent="0.25">
      <c r="A34" s="15" t="s">
        <v>303</v>
      </c>
      <c r="B34" s="7"/>
      <c r="C34" s="7"/>
      <c r="D34" s="7"/>
      <c r="E34" s="7"/>
      <c r="F34" s="7"/>
      <c r="G34" s="7"/>
      <c r="H34" s="5"/>
      <c r="I34" s="5"/>
      <c r="J34" s="5"/>
    </row>
    <row r="35" spans="1:10" x14ac:dyDescent="0.25">
      <c r="A35" s="15" t="s">
        <v>304</v>
      </c>
      <c r="B35" s="7"/>
      <c r="C35" s="7"/>
      <c r="D35" s="7"/>
      <c r="E35" s="7"/>
      <c r="F35" s="7"/>
      <c r="G35" s="7"/>
      <c r="H35" s="5"/>
      <c r="I35" s="5"/>
      <c r="J35" s="5"/>
    </row>
    <row r="36" spans="1:10" x14ac:dyDescent="0.25">
      <c r="A36" s="16" t="s">
        <v>295</v>
      </c>
      <c r="B36" s="7">
        <v>7223.1710000000003</v>
      </c>
      <c r="C36" s="7">
        <v>18105.79</v>
      </c>
      <c r="D36" s="7">
        <v>16723.896000000001</v>
      </c>
      <c r="E36" s="7">
        <v>34829.684000000001</v>
      </c>
      <c r="F36" s="7">
        <v>26900.242999999999</v>
      </c>
      <c r="G36" s="7">
        <v>91088.941000000006</v>
      </c>
      <c r="H36" s="85">
        <f>D36/B36</f>
        <v>2.3153122084469548</v>
      </c>
      <c r="I36" s="81">
        <f>D36/F36*100</f>
        <v>62.17005548983331</v>
      </c>
      <c r="J36" s="81">
        <f>E36/G36*100</f>
        <v>38.237006180585631</v>
      </c>
    </row>
    <row r="37" spans="1:10" x14ac:dyDescent="0.25">
      <c r="A37" s="16" t="s">
        <v>296</v>
      </c>
      <c r="B37" s="7">
        <v>484.40800000000002</v>
      </c>
      <c r="C37" s="7">
        <v>618.279</v>
      </c>
      <c r="D37" s="7">
        <v>3999.694</v>
      </c>
      <c r="E37" s="7">
        <v>4617.973</v>
      </c>
      <c r="F37" s="7">
        <v>1040.8720000000001</v>
      </c>
      <c r="G37" s="7">
        <v>2771.241</v>
      </c>
      <c r="H37" s="82"/>
      <c r="I37" s="85">
        <f>D37/F37</f>
        <v>3.8426377114573165</v>
      </c>
      <c r="J37" s="81">
        <f>E37/G37*100</f>
        <v>166.63916996031742</v>
      </c>
    </row>
    <row r="38" spans="1:10" x14ac:dyDescent="0.25">
      <c r="A38" s="16"/>
      <c r="B38" s="7"/>
      <c r="C38" s="7"/>
      <c r="D38" s="7"/>
      <c r="E38" s="7"/>
      <c r="F38" s="7"/>
      <c r="G38" s="7"/>
      <c r="H38" s="18"/>
      <c r="I38" s="18"/>
      <c r="J38" s="18"/>
    </row>
    <row r="39" spans="1:10" x14ac:dyDescent="0.25">
      <c r="A39" s="15" t="s">
        <v>620</v>
      </c>
      <c r="B39" s="78"/>
      <c r="C39" s="78"/>
      <c r="D39" s="78"/>
      <c r="E39" s="78"/>
      <c r="F39" s="78"/>
      <c r="G39" s="78"/>
      <c r="H39" s="18"/>
      <c r="I39" s="18"/>
      <c r="J39" s="18"/>
    </row>
    <row r="40" spans="1:10" x14ac:dyDescent="0.25">
      <c r="A40" s="16" t="s">
        <v>295</v>
      </c>
      <c r="B40" s="7">
        <v>6483.8959999999997</v>
      </c>
      <c r="C40" s="7">
        <v>14997.058999999999</v>
      </c>
      <c r="D40" s="7">
        <v>15412.904</v>
      </c>
      <c r="E40" s="7">
        <v>30409.962</v>
      </c>
      <c r="F40" s="7">
        <v>24421.375</v>
      </c>
      <c r="G40" s="7">
        <v>79777.175000000003</v>
      </c>
      <c r="H40" s="85">
        <f>D40/B40</f>
        <v>2.3771053699812583</v>
      </c>
      <c r="I40" s="81">
        <f>D40/F40*100</f>
        <v>63.112351372516905</v>
      </c>
      <c r="J40" s="81">
        <f>E40/G40*100</f>
        <v>38.118624782088354</v>
      </c>
    </row>
    <row r="41" spans="1:10" x14ac:dyDescent="0.25">
      <c r="A41" s="16" t="s">
        <v>296</v>
      </c>
      <c r="B41" s="7">
        <v>382.04399999999998</v>
      </c>
      <c r="C41" s="7">
        <v>515.91499999999996</v>
      </c>
      <c r="D41" s="7">
        <v>2797.6579999999999</v>
      </c>
      <c r="E41" s="7">
        <v>3313.5729999999999</v>
      </c>
      <c r="F41" s="7">
        <v>833.06899999999996</v>
      </c>
      <c r="G41" s="7">
        <v>2250.1990000000001</v>
      </c>
      <c r="H41" s="82"/>
      <c r="I41" s="85">
        <f>D41/F41</f>
        <v>3.3582548384347515</v>
      </c>
      <c r="J41" s="81">
        <f>E41/G41*100</f>
        <v>147.25688705754467</v>
      </c>
    </row>
    <row r="42" spans="1:10" x14ac:dyDescent="0.25">
      <c r="A42" s="17"/>
      <c r="B42" s="7"/>
      <c r="C42" s="7"/>
      <c r="D42" s="7"/>
      <c r="E42" s="7"/>
      <c r="F42" s="7"/>
      <c r="G42" s="7"/>
      <c r="H42" s="18"/>
      <c r="I42" s="18"/>
      <c r="J42" s="18"/>
    </row>
    <row r="43" spans="1:10" x14ac:dyDescent="0.25">
      <c r="A43" s="15" t="s">
        <v>305</v>
      </c>
      <c r="B43" s="7"/>
      <c r="C43" s="7"/>
      <c r="D43" s="7"/>
      <c r="E43" s="7"/>
      <c r="F43" s="7"/>
      <c r="G43" s="7"/>
      <c r="H43" s="5"/>
      <c r="I43" s="5"/>
      <c r="J43" s="5"/>
    </row>
    <row r="44" spans="1:10" x14ac:dyDescent="0.25">
      <c r="A44" s="16" t="s">
        <v>295</v>
      </c>
      <c r="B44" s="7">
        <v>884.702</v>
      </c>
      <c r="C44" s="7">
        <v>923.947</v>
      </c>
      <c r="D44" s="7">
        <v>859.88699999999994</v>
      </c>
      <c r="E44" s="7">
        <v>1783.8340000000001</v>
      </c>
      <c r="F44" s="7">
        <v>1282.443</v>
      </c>
      <c r="G44" s="7">
        <v>1600.385</v>
      </c>
      <c r="H44" s="81">
        <f>D44/B44*100</f>
        <v>97.195100723181355</v>
      </c>
      <c r="I44" s="81">
        <f>D44/F44*100</f>
        <v>67.050699329326918</v>
      </c>
      <c r="J44" s="81">
        <f>E44/G44*100</f>
        <v>111.46280426272428</v>
      </c>
    </row>
    <row r="45" spans="1:10" x14ac:dyDescent="0.25">
      <c r="A45" s="16" t="s">
        <v>296</v>
      </c>
      <c r="B45" s="7"/>
      <c r="C45" s="7"/>
      <c r="D45" s="7">
        <v>21.25</v>
      </c>
      <c r="E45" s="7">
        <v>21.25</v>
      </c>
      <c r="F45" s="7">
        <v>21</v>
      </c>
      <c r="G45" s="7">
        <v>21</v>
      </c>
      <c r="H45" s="81"/>
      <c r="I45" s="81">
        <f>D45/F45*100</f>
        <v>101.19047619047619</v>
      </c>
      <c r="J45" s="81">
        <f>E45/G45*100</f>
        <v>101.19047619047619</v>
      </c>
    </row>
    <row r="46" spans="1:10" x14ac:dyDescent="0.25">
      <c r="A46" s="17"/>
      <c r="B46" s="7"/>
      <c r="C46" s="7"/>
      <c r="D46" s="7"/>
      <c r="E46" s="7"/>
      <c r="F46" s="7"/>
      <c r="G46" s="7"/>
      <c r="H46" s="18"/>
      <c r="I46" s="18"/>
      <c r="J46" s="18"/>
    </row>
    <row r="47" spans="1:10" x14ac:dyDescent="0.25">
      <c r="A47" s="15" t="s">
        <v>306</v>
      </c>
      <c r="B47" s="7"/>
      <c r="C47" s="7"/>
      <c r="D47" s="7"/>
      <c r="E47" s="7"/>
      <c r="F47" s="7"/>
      <c r="G47" s="7"/>
      <c r="H47" s="5"/>
      <c r="I47" s="5"/>
      <c r="J47" s="5"/>
    </row>
    <row r="48" spans="1:10" x14ac:dyDescent="0.25">
      <c r="A48" s="16" t="s">
        <v>295</v>
      </c>
      <c r="B48" s="7">
        <v>2476.7660000000001</v>
      </c>
      <c r="C48" s="7">
        <v>5835.4290000000001</v>
      </c>
      <c r="D48" s="7">
        <v>3566.4369999999999</v>
      </c>
      <c r="E48" s="7">
        <v>9401.866</v>
      </c>
      <c r="F48" s="7">
        <v>2835.41</v>
      </c>
      <c r="G48" s="7">
        <v>19095.046999999999</v>
      </c>
      <c r="H48" s="81">
        <f>D48/B48*100</f>
        <v>143.99571861047832</v>
      </c>
      <c r="I48" s="81">
        <f>D48/F48*100</f>
        <v>125.78205621056566</v>
      </c>
      <c r="J48" s="81">
        <f>E48/G48*100</f>
        <v>49.237197478487488</v>
      </c>
    </row>
    <row r="49" spans="1:10" x14ac:dyDescent="0.25">
      <c r="A49" s="16" t="s">
        <v>296</v>
      </c>
      <c r="B49" s="7">
        <v>237.84399999999999</v>
      </c>
      <c r="C49" s="7">
        <v>496.36399999999998</v>
      </c>
      <c r="D49" s="7">
        <v>472.09</v>
      </c>
      <c r="E49" s="7">
        <v>968.45399999999995</v>
      </c>
      <c r="F49" s="7">
        <v>6.55</v>
      </c>
      <c r="G49" s="7">
        <v>518.351</v>
      </c>
      <c r="H49" s="81">
        <f>D49/B49*100</f>
        <v>198.48724373959402</v>
      </c>
      <c r="I49" s="82"/>
      <c r="J49" s="81">
        <f>E49/G49*100</f>
        <v>186.8336320369788</v>
      </c>
    </row>
    <row r="50" spans="1:10" x14ac:dyDescent="0.25">
      <c r="A50" s="17"/>
      <c r="B50" s="7"/>
      <c r="C50" s="7"/>
      <c r="D50" s="7"/>
      <c r="E50" s="7"/>
      <c r="F50" s="7"/>
      <c r="G50" s="7"/>
      <c r="H50" s="20"/>
      <c r="I50" s="18"/>
      <c r="J50" s="18"/>
    </row>
    <row r="51" spans="1:10" x14ac:dyDescent="0.25">
      <c r="A51" s="15" t="s">
        <v>307</v>
      </c>
      <c r="B51" s="7"/>
      <c r="C51" s="7"/>
      <c r="D51" s="7"/>
      <c r="E51" s="7"/>
      <c r="F51" s="7"/>
      <c r="G51" s="7"/>
      <c r="H51" s="5"/>
      <c r="I51" s="5"/>
      <c r="J51" s="5"/>
    </row>
    <row r="52" spans="1:10" x14ac:dyDescent="0.25">
      <c r="A52" s="16" t="s">
        <v>295</v>
      </c>
      <c r="B52" s="7">
        <v>1096.3420000000001</v>
      </c>
      <c r="C52" s="7">
        <v>5018.1850000000004</v>
      </c>
      <c r="D52" s="7">
        <v>796.91200000000003</v>
      </c>
      <c r="E52" s="7">
        <v>5815.0969999999998</v>
      </c>
      <c r="F52" s="7">
        <v>368.76799999999997</v>
      </c>
      <c r="G52" s="7">
        <v>6965.5</v>
      </c>
      <c r="H52" s="81">
        <f>D52/B52*100</f>
        <v>72.688266982383226</v>
      </c>
      <c r="I52" s="85">
        <f>D52/F52</f>
        <v>2.1610118014578275</v>
      </c>
      <c r="J52" s="81">
        <f>E52/G52*100</f>
        <v>83.484272485822984</v>
      </c>
    </row>
    <row r="53" spans="1:10" x14ac:dyDescent="0.25">
      <c r="A53" s="16" t="s">
        <v>296</v>
      </c>
      <c r="B53" s="7">
        <v>381</v>
      </c>
      <c r="C53" s="7">
        <v>918.351</v>
      </c>
      <c r="D53" s="7">
        <v>1584.537</v>
      </c>
      <c r="E53" s="7">
        <v>2502.8879999999999</v>
      </c>
      <c r="F53" s="7">
        <v>1047.6780000000001</v>
      </c>
      <c r="G53" s="7">
        <v>2669.5189999999998</v>
      </c>
      <c r="H53" s="85">
        <f>D53/B53</f>
        <v>4.1588897637795279</v>
      </c>
      <c r="I53" s="81">
        <f>D53/F53*100</f>
        <v>151.2427482489849</v>
      </c>
      <c r="J53" s="81">
        <f>E53/G53*100</f>
        <v>93.758014084185206</v>
      </c>
    </row>
    <row r="54" spans="1:10" x14ac:dyDescent="0.25">
      <c r="A54" s="17"/>
      <c r="B54" s="7"/>
      <c r="C54" s="7"/>
      <c r="D54" s="7"/>
      <c r="E54" s="7"/>
      <c r="F54" s="7"/>
      <c r="G54" s="7"/>
      <c r="H54" s="18"/>
      <c r="I54" s="18"/>
      <c r="J54" s="18"/>
    </row>
    <row r="55" spans="1:10" x14ac:dyDescent="0.25">
      <c r="A55" s="15" t="s">
        <v>308</v>
      </c>
      <c r="B55" s="7"/>
      <c r="C55" s="7"/>
      <c r="D55" s="7"/>
      <c r="E55" s="7"/>
      <c r="F55" s="7"/>
      <c r="G55" s="7"/>
      <c r="H55" s="5"/>
      <c r="I55" s="5"/>
      <c r="J55" s="5"/>
    </row>
    <row r="56" spans="1:10" x14ac:dyDescent="0.25">
      <c r="A56" s="16" t="s">
        <v>295</v>
      </c>
      <c r="B56" s="7">
        <v>553.23</v>
      </c>
      <c r="C56" s="7">
        <v>1257.3489999999999</v>
      </c>
      <c r="D56" s="7">
        <v>386.25700000000001</v>
      </c>
      <c r="E56" s="7">
        <v>1643.606</v>
      </c>
      <c r="F56" s="7">
        <v>221.48500000000001</v>
      </c>
      <c r="G56" s="7">
        <v>1067.508</v>
      </c>
      <c r="H56" s="81">
        <f>D56/B56*100</f>
        <v>69.818520326084993</v>
      </c>
      <c r="I56" s="81">
        <f>D56/F56*100</f>
        <v>174.39420276768178</v>
      </c>
      <c r="J56" s="81">
        <f>E56/G56*100</f>
        <v>153.96662132742799</v>
      </c>
    </row>
    <row r="57" spans="1:10" x14ac:dyDescent="0.25">
      <c r="A57" s="16" t="s">
        <v>296</v>
      </c>
      <c r="B57" s="7">
        <v>5.25</v>
      </c>
      <c r="C57" s="7">
        <v>5.25</v>
      </c>
      <c r="D57" s="7">
        <v>10.872</v>
      </c>
      <c r="E57" s="7">
        <v>16.122</v>
      </c>
      <c r="F57" s="7"/>
      <c r="G57" s="7"/>
      <c r="H57" s="85">
        <f>D57/B57</f>
        <v>2.0708571428571427</v>
      </c>
      <c r="I57" s="81"/>
      <c r="J57" s="81"/>
    </row>
    <row r="58" spans="1:10" x14ac:dyDescent="0.25">
      <c r="A58" s="17"/>
      <c r="B58" s="7"/>
      <c r="C58" s="7"/>
      <c r="D58" s="7"/>
      <c r="E58" s="7"/>
      <c r="F58" s="7"/>
      <c r="G58" s="7"/>
      <c r="H58" s="18"/>
      <c r="I58" s="18"/>
      <c r="J58" s="18"/>
    </row>
    <row r="59" spans="1:10" x14ac:dyDescent="0.25">
      <c r="A59" s="15" t="s">
        <v>309</v>
      </c>
      <c r="B59" s="7"/>
      <c r="C59" s="7"/>
      <c r="D59" s="7"/>
      <c r="E59" s="7"/>
      <c r="F59" s="7"/>
      <c r="G59" s="7"/>
      <c r="H59" s="5"/>
      <c r="I59" s="5"/>
      <c r="J59" s="5"/>
    </row>
    <row r="60" spans="1:10" x14ac:dyDescent="0.25">
      <c r="A60" s="16" t="s">
        <v>295</v>
      </c>
      <c r="B60" s="7">
        <v>6186.66</v>
      </c>
      <c r="C60" s="7">
        <v>15116.424000000001</v>
      </c>
      <c r="D60" s="7">
        <v>8987.0210000000006</v>
      </c>
      <c r="E60" s="7">
        <v>24103.444</v>
      </c>
      <c r="F60" s="7">
        <v>8089.8819999999996</v>
      </c>
      <c r="G60" s="7">
        <v>32586.195</v>
      </c>
      <c r="H60" s="81">
        <f>D60/B60*100</f>
        <v>145.26450459537133</v>
      </c>
      <c r="I60" s="81">
        <f>D60/F60*100</f>
        <v>111.08964259305638</v>
      </c>
      <c r="J60" s="81">
        <f>E60/G60*100</f>
        <v>73.968267850849116</v>
      </c>
    </row>
    <row r="61" spans="1:10" x14ac:dyDescent="0.25">
      <c r="A61" s="16" t="s">
        <v>296</v>
      </c>
      <c r="B61" s="7">
        <v>915.11400000000003</v>
      </c>
      <c r="C61" s="7">
        <v>2877.96</v>
      </c>
      <c r="D61" s="7">
        <v>1710.316</v>
      </c>
      <c r="E61" s="7">
        <v>4588.2759999999998</v>
      </c>
      <c r="F61" s="7">
        <v>1288.308</v>
      </c>
      <c r="G61" s="7">
        <v>5024.4769999999999</v>
      </c>
      <c r="H61" s="81">
        <f>D61/B61*100</f>
        <v>186.89649595569512</v>
      </c>
      <c r="I61" s="81">
        <f>D61/F61*100</f>
        <v>132.75676313428156</v>
      </c>
      <c r="J61" s="81">
        <f>E61/G61*100</f>
        <v>91.318479515380403</v>
      </c>
    </row>
    <row r="62" spans="1:10" x14ac:dyDescent="0.25">
      <c r="A62" s="17"/>
      <c r="B62" s="7"/>
      <c r="C62" s="7"/>
      <c r="D62" s="7"/>
      <c r="E62" s="7"/>
      <c r="F62" s="7"/>
      <c r="G62" s="7"/>
      <c r="H62" s="18"/>
      <c r="I62" s="20"/>
      <c r="J62" s="18"/>
    </row>
    <row r="63" spans="1:10" x14ac:dyDescent="0.25">
      <c r="A63" s="15" t="s">
        <v>310</v>
      </c>
      <c r="B63" s="7"/>
      <c r="C63" s="7"/>
      <c r="D63" s="7"/>
      <c r="E63" s="7"/>
      <c r="F63" s="7"/>
      <c r="G63" s="7"/>
      <c r="H63" s="5"/>
      <c r="I63" s="5"/>
      <c r="J63" s="5"/>
    </row>
    <row r="64" spans="1:10" x14ac:dyDescent="0.25">
      <c r="A64" s="16" t="s">
        <v>295</v>
      </c>
      <c r="B64" s="7">
        <v>1978.6130000000001</v>
      </c>
      <c r="C64" s="7">
        <v>4367.1139999999996</v>
      </c>
      <c r="D64" s="7">
        <v>1956.22</v>
      </c>
      <c r="E64" s="7">
        <v>6323.3339999999998</v>
      </c>
      <c r="F64" s="7">
        <v>7538.7939999999999</v>
      </c>
      <c r="G64" s="7">
        <v>17983.016</v>
      </c>
      <c r="H64" s="81">
        <f>D64/B64*100</f>
        <v>98.868247605772325</v>
      </c>
      <c r="I64" s="81">
        <f>D64/F64*100</f>
        <v>25.948712751668239</v>
      </c>
      <c r="J64" s="81">
        <f>E64/G64*100</f>
        <v>35.162811399378171</v>
      </c>
    </row>
    <row r="65" spans="1:10" x14ac:dyDescent="0.25">
      <c r="A65" s="16" t="s">
        <v>296</v>
      </c>
      <c r="B65" s="7">
        <v>832.81299999999999</v>
      </c>
      <c r="C65" s="7">
        <v>1261.931</v>
      </c>
      <c r="D65" s="7">
        <v>3060.7869999999998</v>
      </c>
      <c r="E65" s="7">
        <v>4322.7179999999998</v>
      </c>
      <c r="F65" s="7">
        <v>646.322</v>
      </c>
      <c r="G65" s="7">
        <v>1261.2760000000001</v>
      </c>
      <c r="H65" s="85">
        <f>D65/B65</f>
        <v>3.6752392193685735</v>
      </c>
      <c r="I65" s="85">
        <f>D65/F65</f>
        <v>4.7356998523955545</v>
      </c>
      <c r="J65" s="85">
        <f>E65/G65</f>
        <v>3.4272577929017913</v>
      </c>
    </row>
    <row r="66" spans="1:10" x14ac:dyDescent="0.25">
      <c r="A66" s="17"/>
      <c r="B66" s="7"/>
      <c r="C66" s="7"/>
      <c r="D66" s="7"/>
      <c r="E66" s="7"/>
      <c r="F66" s="7"/>
      <c r="G66" s="7"/>
      <c r="H66" s="18"/>
      <c r="I66" s="18"/>
      <c r="J66" s="18"/>
    </row>
    <row r="67" spans="1:10" x14ac:dyDescent="0.25">
      <c r="A67" s="15" t="s">
        <v>311</v>
      </c>
      <c r="B67" s="7"/>
      <c r="C67" s="7"/>
      <c r="D67" s="7"/>
      <c r="E67" s="7"/>
      <c r="F67" s="7"/>
      <c r="G67" s="7"/>
      <c r="H67" s="5"/>
      <c r="I67" s="5"/>
      <c r="J67" s="5"/>
    </row>
    <row r="68" spans="1:10" x14ac:dyDescent="0.25">
      <c r="A68" s="16" t="s">
        <v>295</v>
      </c>
      <c r="B68" s="7">
        <v>488.50700000000001</v>
      </c>
      <c r="C68" s="7">
        <v>1286.1110000000001</v>
      </c>
      <c r="D68" s="7">
        <v>483.17099999999999</v>
      </c>
      <c r="E68" s="7">
        <v>1769.2819999999999</v>
      </c>
      <c r="F68" s="7">
        <v>1124.6969999999999</v>
      </c>
      <c r="G68" s="7">
        <v>2837.5410000000002</v>
      </c>
      <c r="H68" s="81">
        <f>D68/B68*100</f>
        <v>98.907692213212911</v>
      </c>
      <c r="I68" s="81">
        <f>D68/F68*100</f>
        <v>42.960103921322812</v>
      </c>
      <c r="J68" s="81">
        <f>E68/G68*100</f>
        <v>62.35264970620689</v>
      </c>
    </row>
    <row r="69" spans="1:10" x14ac:dyDescent="0.25">
      <c r="A69" s="16" t="s">
        <v>296</v>
      </c>
      <c r="B69" s="7">
        <v>160</v>
      </c>
      <c r="C69" s="7">
        <v>431</v>
      </c>
      <c r="D69" s="7">
        <v>96</v>
      </c>
      <c r="E69" s="7">
        <v>527</v>
      </c>
      <c r="F69" s="7">
        <v>234</v>
      </c>
      <c r="G69" s="7">
        <v>236</v>
      </c>
      <c r="H69" s="81">
        <f>D69/B69*100</f>
        <v>60</v>
      </c>
      <c r="I69" s="81">
        <f>D69/F69*100</f>
        <v>41.025641025641022</v>
      </c>
      <c r="J69" s="85">
        <f>E69/G69</f>
        <v>2.2330508474576272</v>
      </c>
    </row>
    <row r="70" spans="1:10" x14ac:dyDescent="0.25">
      <c r="A70" s="17"/>
      <c r="B70" s="7"/>
      <c r="C70" s="7"/>
      <c r="D70" s="7"/>
      <c r="E70" s="7"/>
      <c r="F70" s="7"/>
      <c r="G70" s="7"/>
      <c r="H70" s="18"/>
      <c r="I70" s="18"/>
      <c r="J70" s="18"/>
    </row>
    <row r="71" spans="1:10" x14ac:dyDescent="0.25">
      <c r="A71" s="15" t="s">
        <v>312</v>
      </c>
      <c r="B71" s="7"/>
      <c r="C71" s="7"/>
      <c r="D71" s="7"/>
      <c r="E71" s="7"/>
      <c r="F71" s="7"/>
      <c r="G71" s="7"/>
      <c r="H71" s="5"/>
      <c r="I71" s="5"/>
      <c r="J71" s="5"/>
    </row>
    <row r="72" spans="1:10" x14ac:dyDescent="0.25">
      <c r="A72" s="16" t="s">
        <v>295</v>
      </c>
      <c r="B72" s="7">
        <v>44.103000000000002</v>
      </c>
      <c r="C72" s="7">
        <v>77.638999999999996</v>
      </c>
      <c r="D72" s="7">
        <v>23300.377</v>
      </c>
      <c r="E72" s="7">
        <v>23378.014999999999</v>
      </c>
      <c r="F72" s="7">
        <v>20813.819</v>
      </c>
      <c r="G72" s="7">
        <v>21156.769</v>
      </c>
      <c r="H72" s="82"/>
      <c r="I72" s="81">
        <f>D72/F72*100</f>
        <v>111.94666870121242</v>
      </c>
      <c r="J72" s="81">
        <f>E72/G72*100</f>
        <v>110.49898498206412</v>
      </c>
    </row>
    <row r="73" spans="1:10" x14ac:dyDescent="0.25">
      <c r="A73" s="16" t="s">
        <v>296</v>
      </c>
      <c r="B73" s="7">
        <v>0.746</v>
      </c>
      <c r="C73" s="7">
        <v>55160.565999999999</v>
      </c>
      <c r="D73" s="7">
        <v>1846.328</v>
      </c>
      <c r="E73" s="7">
        <v>57006.896000000001</v>
      </c>
      <c r="F73" s="7">
        <v>1350.6579999999999</v>
      </c>
      <c r="G73" s="7">
        <v>16224.271000000001</v>
      </c>
      <c r="H73" s="82"/>
      <c r="I73" s="81">
        <f>D73/F73*100</f>
        <v>136.6984092198025</v>
      </c>
      <c r="J73" s="85">
        <f>E73/G73</f>
        <v>3.5136799675005426</v>
      </c>
    </row>
    <row r="74" spans="1:10" x14ac:dyDescent="0.25">
      <c r="A74" s="17"/>
      <c r="B74" s="7"/>
      <c r="C74" s="7"/>
      <c r="D74" s="7"/>
      <c r="E74" s="7"/>
      <c r="F74" s="7"/>
      <c r="G74" s="7"/>
      <c r="H74" s="18"/>
      <c r="I74" s="18"/>
      <c r="J74" s="18"/>
    </row>
    <row r="75" spans="1:10" x14ac:dyDescent="0.25">
      <c r="A75" s="15" t="s">
        <v>313</v>
      </c>
      <c r="B75" s="7"/>
      <c r="C75" s="7"/>
      <c r="D75" s="7"/>
      <c r="E75" s="7"/>
      <c r="F75" s="7"/>
      <c r="G75" s="7"/>
      <c r="H75" s="5"/>
      <c r="I75" s="5"/>
      <c r="J75" s="5"/>
    </row>
    <row r="76" spans="1:10" x14ac:dyDescent="0.25">
      <c r="A76" s="16" t="s">
        <v>295</v>
      </c>
      <c r="B76" s="7">
        <v>722.24099999999999</v>
      </c>
      <c r="C76" s="7">
        <v>1923.2270000000001</v>
      </c>
      <c r="D76" s="7">
        <v>1583.4929999999999</v>
      </c>
      <c r="E76" s="7">
        <v>3506.72</v>
      </c>
      <c r="F76" s="7">
        <v>2634.46</v>
      </c>
      <c r="G76" s="7">
        <v>3985.6469999999999</v>
      </c>
      <c r="H76" s="85">
        <f>D76/B76</f>
        <v>2.1924717649648802</v>
      </c>
      <c r="I76" s="81">
        <f>D76/F76*100</f>
        <v>60.106928934202827</v>
      </c>
      <c r="J76" s="81">
        <f>E76/G76*100</f>
        <v>87.983707538575288</v>
      </c>
    </row>
    <row r="77" spans="1:10" x14ac:dyDescent="0.25">
      <c r="A77" s="16" t="s">
        <v>296</v>
      </c>
      <c r="B77" s="7">
        <v>9.9359999999999999</v>
      </c>
      <c r="C77" s="7">
        <v>9.9359999999999999</v>
      </c>
      <c r="D77" s="7">
        <v>205.95699999999999</v>
      </c>
      <c r="E77" s="7">
        <v>215.893</v>
      </c>
      <c r="F77" s="7">
        <v>27.486999999999998</v>
      </c>
      <c r="G77" s="7">
        <v>112.61799999999999</v>
      </c>
      <c r="H77" s="82"/>
      <c r="I77" s="82"/>
      <c r="J77" s="81">
        <f>E77/G77*100</f>
        <v>191.70381288959138</v>
      </c>
    </row>
    <row r="78" spans="1:10" x14ac:dyDescent="0.25">
      <c r="A78" s="17"/>
      <c r="B78" s="7"/>
      <c r="C78" s="7"/>
      <c r="D78" s="7"/>
      <c r="E78" s="7"/>
      <c r="F78" s="7"/>
      <c r="G78" s="7"/>
      <c r="H78" s="81"/>
      <c r="I78" s="81"/>
      <c r="J78" s="81"/>
    </row>
    <row r="79" spans="1:10" x14ac:dyDescent="0.25">
      <c r="A79" s="15" t="s">
        <v>314</v>
      </c>
      <c r="B79" s="7"/>
      <c r="C79" s="7"/>
      <c r="D79" s="7"/>
      <c r="E79" s="7"/>
      <c r="F79" s="7"/>
      <c r="G79" s="7"/>
      <c r="H79" s="5"/>
      <c r="I79" s="5"/>
      <c r="J79" s="5"/>
    </row>
    <row r="80" spans="1:10" x14ac:dyDescent="0.25">
      <c r="A80" s="16" t="s">
        <v>295</v>
      </c>
      <c r="B80" s="7">
        <v>2125.7469999999998</v>
      </c>
      <c r="C80" s="7">
        <v>3635.2669999999998</v>
      </c>
      <c r="D80" s="7">
        <v>6496.4489999999996</v>
      </c>
      <c r="E80" s="7">
        <v>10131.717000000001</v>
      </c>
      <c r="F80" s="7">
        <v>19177.940999999999</v>
      </c>
      <c r="G80" s="7">
        <v>27740.728999999999</v>
      </c>
      <c r="H80" s="85">
        <f>D80/B80</f>
        <v>3.0560781692271002</v>
      </c>
      <c r="I80" s="81">
        <f>D80/F80*100</f>
        <v>33.874590603860966</v>
      </c>
      <c r="J80" s="81">
        <f>E80/G80*100</f>
        <v>36.522893828781505</v>
      </c>
    </row>
    <row r="81" spans="1:10" x14ac:dyDescent="0.25">
      <c r="A81" s="16" t="s">
        <v>296</v>
      </c>
      <c r="B81" s="7">
        <v>24263.39</v>
      </c>
      <c r="C81" s="7">
        <v>83743.33</v>
      </c>
      <c r="D81" s="7">
        <v>18643.816999999999</v>
      </c>
      <c r="E81" s="7">
        <v>102387.14599999999</v>
      </c>
      <c r="F81" s="7">
        <v>196</v>
      </c>
      <c r="G81" s="7">
        <v>5921.4859999999999</v>
      </c>
      <c r="H81" s="81">
        <f>D81/B81*100</f>
        <v>76.839291624130013</v>
      </c>
      <c r="I81" s="82"/>
      <c r="J81" s="82"/>
    </row>
    <row r="82" spans="1:10" x14ac:dyDescent="0.25">
      <c r="A82" s="17"/>
      <c r="B82" s="7"/>
      <c r="C82" s="7"/>
      <c r="D82" s="7"/>
      <c r="E82" s="7"/>
      <c r="F82" s="7"/>
      <c r="G82" s="7"/>
      <c r="H82" s="18"/>
      <c r="I82" s="18"/>
      <c r="J82" s="18"/>
    </row>
    <row r="83" spans="1:10" x14ac:dyDescent="0.25">
      <c r="A83" s="15" t="s">
        <v>315</v>
      </c>
      <c r="B83" s="7"/>
      <c r="C83" s="7"/>
      <c r="D83" s="7"/>
      <c r="E83" s="7"/>
      <c r="F83" s="7"/>
      <c r="G83" s="7"/>
      <c r="H83" s="5"/>
      <c r="I83" s="5"/>
      <c r="J83" s="5"/>
    </row>
    <row r="84" spans="1:10" x14ac:dyDescent="0.25">
      <c r="A84" s="16" t="s">
        <v>295</v>
      </c>
      <c r="B84" s="7">
        <v>402.32299999999998</v>
      </c>
      <c r="C84" s="7">
        <v>799.40499999999997</v>
      </c>
      <c r="D84" s="7">
        <v>576.30799999999999</v>
      </c>
      <c r="E84" s="7">
        <v>1375.712</v>
      </c>
      <c r="F84" s="7">
        <v>244.911</v>
      </c>
      <c r="G84" s="7">
        <v>1183.4839999999999</v>
      </c>
      <c r="H84" s="81">
        <f>D84/B84*100</f>
        <v>143.24510405818211</v>
      </c>
      <c r="I84" s="85">
        <f>D84/F84</f>
        <v>2.3531323623683704</v>
      </c>
      <c r="J84" s="81">
        <f>E84/G84*100</f>
        <v>116.24255165257833</v>
      </c>
    </row>
    <row r="85" spans="1:10" x14ac:dyDescent="0.25">
      <c r="A85" s="16" t="s">
        <v>296</v>
      </c>
      <c r="B85" s="7"/>
      <c r="C85" s="7"/>
      <c r="D85" s="7"/>
      <c r="E85" s="7"/>
      <c r="F85" s="7">
        <v>1</v>
      </c>
      <c r="G85" s="7">
        <v>1</v>
      </c>
      <c r="H85" s="81"/>
      <c r="I85" s="81"/>
      <c r="J85" s="81"/>
    </row>
    <row r="86" spans="1:10" x14ac:dyDescent="0.25">
      <c r="A86" s="17"/>
      <c r="B86" s="7"/>
      <c r="C86" s="7"/>
      <c r="D86" s="7"/>
      <c r="E86" s="7"/>
      <c r="F86" s="7"/>
      <c r="G86" s="7"/>
      <c r="H86" s="18"/>
      <c r="I86" s="18"/>
      <c r="J86" s="18"/>
    </row>
    <row r="87" spans="1:10" x14ac:dyDescent="0.25">
      <c r="A87" s="15" t="s">
        <v>316</v>
      </c>
      <c r="B87" s="7"/>
      <c r="C87" s="7"/>
      <c r="D87" s="7"/>
      <c r="E87" s="7"/>
      <c r="F87" s="7"/>
      <c r="G87" s="7"/>
      <c r="H87" s="5"/>
      <c r="I87" s="5"/>
      <c r="J87" s="5"/>
    </row>
    <row r="88" spans="1:10" x14ac:dyDescent="0.25">
      <c r="A88" s="16" t="s">
        <v>295</v>
      </c>
      <c r="B88" s="7">
        <v>1614.519</v>
      </c>
      <c r="C88" s="7">
        <v>8029.6170000000002</v>
      </c>
      <c r="D88" s="7">
        <v>444.48899999999998</v>
      </c>
      <c r="E88" s="7">
        <v>8474.1059999999998</v>
      </c>
      <c r="F88" s="7">
        <v>124.333</v>
      </c>
      <c r="G88" s="7">
        <v>13571.596</v>
      </c>
      <c r="H88" s="81">
        <f>D88/B88*100</f>
        <v>27.530738257028869</v>
      </c>
      <c r="I88" s="85">
        <f>D88/F88</f>
        <v>3.5749881366974172</v>
      </c>
      <c r="J88" s="81">
        <f>E88/G88*100</f>
        <v>62.440010740078037</v>
      </c>
    </row>
    <row r="89" spans="1:10" x14ac:dyDescent="0.25">
      <c r="A89" s="16" t="s">
        <v>296</v>
      </c>
      <c r="B89" s="7">
        <v>28.012</v>
      </c>
      <c r="C89" s="7">
        <v>66.456000000000003</v>
      </c>
      <c r="D89" s="7">
        <v>3</v>
      </c>
      <c r="E89" s="7">
        <v>69.456000000000003</v>
      </c>
      <c r="F89" s="7"/>
      <c r="G89" s="7">
        <v>167.476</v>
      </c>
      <c r="H89" s="81">
        <f>D89/B89*100</f>
        <v>10.709695844638013</v>
      </c>
      <c r="I89" s="81"/>
      <c r="J89" s="81">
        <f>E89/G89*100</f>
        <v>41.472210943657601</v>
      </c>
    </row>
    <row r="90" spans="1:10" x14ac:dyDescent="0.25">
      <c r="A90" s="17"/>
      <c r="B90" s="7"/>
      <c r="C90" s="7"/>
      <c r="D90" s="7"/>
      <c r="E90" s="7"/>
      <c r="F90" s="7"/>
      <c r="G90" s="7"/>
      <c r="H90" s="5"/>
      <c r="I90" s="5"/>
      <c r="J90" s="5"/>
    </row>
    <row r="91" spans="1:10" x14ac:dyDescent="0.25">
      <c r="A91" s="15" t="s">
        <v>317</v>
      </c>
      <c r="B91" s="7"/>
      <c r="C91" s="7"/>
      <c r="D91" s="7"/>
      <c r="E91" s="7"/>
      <c r="F91" s="7"/>
      <c r="G91" s="7"/>
      <c r="H91" s="5"/>
      <c r="I91" s="5"/>
      <c r="J91" s="5"/>
    </row>
    <row r="92" spans="1:10" x14ac:dyDescent="0.25">
      <c r="A92" s="19" t="s">
        <v>295</v>
      </c>
      <c r="B92" s="7">
        <v>8589.2710000000006</v>
      </c>
      <c r="C92" s="7">
        <v>21940.223000000002</v>
      </c>
      <c r="D92" s="7">
        <v>9980.4869999999992</v>
      </c>
      <c r="E92" s="7">
        <v>31920.71</v>
      </c>
      <c r="F92" s="7">
        <v>12896.168</v>
      </c>
      <c r="G92" s="7">
        <v>38992.874000000003</v>
      </c>
      <c r="H92" s="81">
        <f>D92/B92*100</f>
        <v>116.19713710278788</v>
      </c>
      <c r="I92" s="81">
        <f>D92/F92*100</f>
        <v>77.391105636961299</v>
      </c>
      <c r="J92" s="81">
        <f>E92/G92*100</f>
        <v>81.862932186019407</v>
      </c>
    </row>
    <row r="93" spans="1:10" x14ac:dyDescent="0.25">
      <c r="A93" s="21" t="s">
        <v>296</v>
      </c>
      <c r="B93" s="23">
        <v>930.91300000000001</v>
      </c>
      <c r="C93" s="23">
        <v>3678.779</v>
      </c>
      <c r="D93" s="23">
        <v>1087.462</v>
      </c>
      <c r="E93" s="23">
        <v>4766.241</v>
      </c>
      <c r="F93" s="23">
        <v>31.334</v>
      </c>
      <c r="G93" s="23">
        <v>270.36700000000002</v>
      </c>
      <c r="H93" s="83">
        <f>D93/B93*100</f>
        <v>116.81671649230378</v>
      </c>
      <c r="I93" s="84"/>
      <c r="J93" s="84"/>
    </row>
    <row r="94" spans="1:10" ht="15" customHeight="1" x14ac:dyDescent="0.25">
      <c r="A94" s="113" t="s">
        <v>621</v>
      </c>
      <c r="B94" s="113"/>
      <c r="C94" s="113"/>
      <c r="D94" s="113"/>
      <c r="E94" s="113"/>
      <c r="F94" s="79"/>
      <c r="G94" s="79"/>
      <c r="H94" s="79"/>
      <c r="I94" s="79"/>
      <c r="J94" s="79"/>
    </row>
    <row r="95" spans="1:10" x14ac:dyDescent="0.25">
      <c r="A95" s="22"/>
      <c r="B95" s="74"/>
      <c r="C95" s="74"/>
      <c r="D95" s="74"/>
      <c r="E95" s="74"/>
      <c r="F95" s="74"/>
      <c r="G95" s="74"/>
      <c r="H95" s="75"/>
      <c r="I95" s="75"/>
      <c r="J95" s="75"/>
    </row>
    <row r="96" spans="1:10" x14ac:dyDescent="0.25">
      <c r="A96" s="22"/>
      <c r="B96" s="76"/>
      <c r="C96" s="76"/>
      <c r="D96" s="76"/>
      <c r="E96" s="76"/>
      <c r="F96" s="76"/>
      <c r="G96" s="76"/>
      <c r="H96" s="77"/>
      <c r="I96" s="77"/>
      <c r="J96" s="77"/>
    </row>
  </sheetData>
  <mergeCells count="15">
    <mergeCell ref="A94:E94"/>
    <mergeCell ref="A1:J1"/>
    <mergeCell ref="A2:A4"/>
    <mergeCell ref="B2:C2"/>
    <mergeCell ref="D2:E2"/>
    <mergeCell ref="F2:G2"/>
    <mergeCell ref="H2:J2"/>
    <mergeCell ref="B3:B4"/>
    <mergeCell ref="C3:C4"/>
    <mergeCell ref="D3:D4"/>
    <mergeCell ref="E3:E4"/>
    <mergeCell ref="F3:F4"/>
    <mergeCell ref="G3:G4"/>
    <mergeCell ref="H3:I3"/>
    <mergeCell ref="J3:J4"/>
  </mergeCells>
  <pageMargins left="0.7" right="0.7" top="0.75" bottom="0.75" header="0.3" footer="0.3"/>
  <pageSetup paperSize="9" scale="71" orientation="portrait" horizontalDpi="180" verticalDpi="180" r:id="rId1"/>
  <rowBreaks count="1" manualBreakCount="1">
    <brk id="4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8"/>
  <sheetViews>
    <sheetView view="pageBreakPreview" zoomScaleSheetLayoutView="100" workbookViewId="0">
      <selection activeCell="E39" sqref="E39"/>
    </sheetView>
  </sheetViews>
  <sheetFormatPr defaultRowHeight="15" x14ac:dyDescent="0.25"/>
  <cols>
    <col min="1" max="1" width="35.140625" customWidth="1"/>
  </cols>
  <sheetData>
    <row r="1" spans="1:12" x14ac:dyDescent="0.25">
      <c r="A1" s="119" t="s">
        <v>318</v>
      </c>
      <c r="B1" s="119"/>
      <c r="C1" s="119"/>
      <c r="D1" s="119"/>
      <c r="E1" s="119"/>
      <c r="F1" s="119"/>
      <c r="G1" s="119"/>
      <c r="H1" s="119"/>
      <c r="I1" s="119"/>
      <c r="J1" s="119"/>
      <c r="K1" s="119"/>
      <c r="L1" s="119"/>
    </row>
    <row r="2" spans="1:12" x14ac:dyDescent="0.25">
      <c r="A2" s="114" t="s">
        <v>4</v>
      </c>
      <c r="B2" s="120" t="s">
        <v>1</v>
      </c>
      <c r="C2" s="116"/>
      <c r="D2" s="115" t="s">
        <v>1</v>
      </c>
      <c r="E2" s="116"/>
      <c r="F2" s="115" t="s">
        <v>1</v>
      </c>
      <c r="G2" s="116"/>
      <c r="H2" s="115" t="s">
        <v>2</v>
      </c>
      <c r="I2" s="116"/>
      <c r="J2" s="109" t="s">
        <v>3</v>
      </c>
      <c r="K2" s="110"/>
      <c r="L2" s="110"/>
    </row>
    <row r="3" spans="1:12" x14ac:dyDescent="0.25">
      <c r="A3" s="114"/>
      <c r="B3" s="121" t="s">
        <v>282</v>
      </c>
      <c r="C3" s="100" t="s">
        <v>283</v>
      </c>
      <c r="D3" s="100" t="s">
        <v>284</v>
      </c>
      <c r="E3" s="100" t="s">
        <v>285</v>
      </c>
      <c r="F3" s="100" t="s">
        <v>287</v>
      </c>
      <c r="G3" s="100" t="s">
        <v>286</v>
      </c>
      <c r="H3" s="100" t="s">
        <v>288</v>
      </c>
      <c r="I3" s="100" t="s">
        <v>285</v>
      </c>
      <c r="J3" s="111" t="s">
        <v>284</v>
      </c>
      <c r="K3" s="111"/>
      <c r="L3" s="112" t="s">
        <v>637</v>
      </c>
    </row>
    <row r="4" spans="1:12" ht="27.75" customHeight="1" x14ac:dyDescent="0.25">
      <c r="A4" s="114"/>
      <c r="B4" s="121"/>
      <c r="C4" s="100"/>
      <c r="D4" s="100"/>
      <c r="E4" s="100"/>
      <c r="F4" s="100"/>
      <c r="G4" s="100"/>
      <c r="H4" s="100"/>
      <c r="I4" s="100"/>
      <c r="J4" s="2" t="s">
        <v>289</v>
      </c>
      <c r="K4" s="2" t="s">
        <v>290</v>
      </c>
      <c r="L4" s="111"/>
    </row>
    <row r="5" spans="1:12" x14ac:dyDescent="0.25">
      <c r="A5" s="15" t="s">
        <v>319</v>
      </c>
      <c r="B5" s="7"/>
      <c r="C5" s="7"/>
      <c r="D5" s="7"/>
      <c r="E5" s="7"/>
      <c r="F5" s="7"/>
      <c r="G5" s="7"/>
      <c r="H5" s="5"/>
      <c r="I5" s="5"/>
      <c r="J5" s="5"/>
      <c r="K5" s="5"/>
      <c r="L5" s="5"/>
    </row>
    <row r="6" spans="1:12" x14ac:dyDescent="0.25">
      <c r="A6" s="6" t="s">
        <v>7</v>
      </c>
      <c r="B6" s="7">
        <v>265055.14199999999</v>
      </c>
      <c r="C6" s="7">
        <v>782215.24800000002</v>
      </c>
      <c r="D6" s="7">
        <v>288048.408</v>
      </c>
      <c r="E6" s="7">
        <v>1070263.656</v>
      </c>
      <c r="F6" s="7">
        <v>248921.14</v>
      </c>
      <c r="G6" s="7">
        <v>1060883.3770000001</v>
      </c>
      <c r="H6" s="25">
        <f>H7+H8</f>
        <v>100</v>
      </c>
      <c r="I6" s="25">
        <f>I7+I8</f>
        <v>100.00000000000001</v>
      </c>
      <c r="J6" s="8">
        <f t="shared" ref="J6:J11" si="0">D6/B6*100</f>
        <v>108.67489905176033</v>
      </c>
      <c r="K6" s="8">
        <f t="shared" ref="K6:L11" si="1">D6/F6*100</f>
        <v>115.71874048142314</v>
      </c>
      <c r="L6" s="8">
        <f t="shared" si="1"/>
        <v>100.8841951154448</v>
      </c>
    </row>
    <row r="7" spans="1:12" x14ac:dyDescent="0.25">
      <c r="A7" s="9" t="s">
        <v>8</v>
      </c>
      <c r="B7" s="7">
        <v>262919.08299999998</v>
      </c>
      <c r="C7" s="7">
        <v>776983.91700000002</v>
      </c>
      <c r="D7" s="7">
        <v>286150.08299999998</v>
      </c>
      <c r="E7" s="7">
        <v>1063134</v>
      </c>
      <c r="F7" s="7">
        <v>242343.08300000001</v>
      </c>
      <c r="G7" s="7">
        <v>1050963.3330000001</v>
      </c>
      <c r="H7" s="25">
        <f>D7/D6*100</f>
        <v>99.340970146934467</v>
      </c>
      <c r="I7" s="25">
        <f>E7/E6*100</f>
        <v>99.333841155865628</v>
      </c>
      <c r="J7" s="8">
        <f t="shared" si="0"/>
        <v>108.83579835093218</v>
      </c>
      <c r="K7" s="8">
        <f t="shared" si="1"/>
        <v>118.07643917775856</v>
      </c>
      <c r="L7" s="8">
        <f t="shared" si="1"/>
        <v>101.15804867951563</v>
      </c>
    </row>
    <row r="8" spans="1:12" x14ac:dyDescent="0.25">
      <c r="A8" s="9" t="s">
        <v>9</v>
      </c>
      <c r="B8" s="7">
        <v>2136.058</v>
      </c>
      <c r="C8" s="7">
        <v>5231.3310000000001</v>
      </c>
      <c r="D8" s="7">
        <v>1898.325</v>
      </c>
      <c r="E8" s="7">
        <v>7129.6559999999999</v>
      </c>
      <c r="F8" s="7">
        <v>6578.0559999999996</v>
      </c>
      <c r="G8" s="7">
        <v>9920.0439999999999</v>
      </c>
      <c r="H8" s="25">
        <f>D8/D6*100</f>
        <v>0.65902985306553052</v>
      </c>
      <c r="I8" s="25">
        <f>E8/E6*100</f>
        <v>0.66615884413438409</v>
      </c>
      <c r="J8" s="8">
        <f t="shared" si="0"/>
        <v>88.870480108686195</v>
      </c>
      <c r="K8" s="8">
        <f t="shared" si="1"/>
        <v>28.858449973670037</v>
      </c>
      <c r="L8" s="8">
        <f t="shared" si="1"/>
        <v>71.871213474456368</v>
      </c>
    </row>
    <row r="9" spans="1:12" x14ac:dyDescent="0.25">
      <c r="A9" s="6" t="s">
        <v>10</v>
      </c>
      <c r="B9" s="7">
        <v>265055.14199999999</v>
      </c>
      <c r="C9" s="7">
        <v>782215.24800000002</v>
      </c>
      <c r="D9" s="7">
        <v>288048.408</v>
      </c>
      <c r="E9" s="7">
        <v>1070263.656</v>
      </c>
      <c r="F9" s="7">
        <v>248921.14</v>
      </c>
      <c r="G9" s="7">
        <v>1060883.3770000001</v>
      </c>
      <c r="H9" s="25">
        <f>H10+H11</f>
        <v>100</v>
      </c>
      <c r="I9" s="25">
        <f>I10+I11</f>
        <v>100</v>
      </c>
      <c r="J9" s="8">
        <f t="shared" si="0"/>
        <v>108.67489905176033</v>
      </c>
      <c r="K9" s="8">
        <f t="shared" si="1"/>
        <v>115.71874048142314</v>
      </c>
      <c r="L9" s="8">
        <f t="shared" si="1"/>
        <v>100.8841951154448</v>
      </c>
    </row>
    <row r="10" spans="1:12" x14ac:dyDescent="0.25">
      <c r="A10" s="9" t="s">
        <v>11</v>
      </c>
      <c r="B10" s="7">
        <v>160381.66200000001</v>
      </c>
      <c r="C10" s="7">
        <v>453651.93800000002</v>
      </c>
      <c r="D10" s="7">
        <v>186475.96799999999</v>
      </c>
      <c r="E10" s="7">
        <v>640127.91399999999</v>
      </c>
      <c r="F10" s="7">
        <v>158551.19200000001</v>
      </c>
      <c r="G10" s="7">
        <v>624760.52300000004</v>
      </c>
      <c r="H10" s="25">
        <f>D10/D9*100</f>
        <v>64.737718668453809</v>
      </c>
      <c r="I10" s="25">
        <f>E10/E9*100</f>
        <v>59.810300986245956</v>
      </c>
      <c r="J10" s="8">
        <f t="shared" si="0"/>
        <v>116.27013068364384</v>
      </c>
      <c r="K10" s="8">
        <f t="shared" si="1"/>
        <v>117.61246676720032</v>
      </c>
      <c r="L10" s="8">
        <f t="shared" si="1"/>
        <v>102.45972503611596</v>
      </c>
    </row>
    <row r="11" spans="1:12" x14ac:dyDescent="0.25">
      <c r="A11" s="9" t="s">
        <v>12</v>
      </c>
      <c r="B11" s="7">
        <v>104673.48</v>
      </c>
      <c r="C11" s="7">
        <v>328563.31</v>
      </c>
      <c r="D11" s="7">
        <v>101572.44</v>
      </c>
      <c r="E11" s="7">
        <v>430135.74200000003</v>
      </c>
      <c r="F11" s="7">
        <v>90369.948000000004</v>
      </c>
      <c r="G11" s="7">
        <v>436122.85399999999</v>
      </c>
      <c r="H11" s="25">
        <f>D11/D9*100</f>
        <v>35.262281331546191</v>
      </c>
      <c r="I11" s="25">
        <f>E11/E9*100</f>
        <v>40.189699013754051</v>
      </c>
      <c r="J11" s="8">
        <f t="shared" si="0"/>
        <v>97.037415780960004</v>
      </c>
      <c r="K11" s="8">
        <f t="shared" si="1"/>
        <v>112.39625810119975</v>
      </c>
      <c r="L11" s="8">
        <f t="shared" si="1"/>
        <v>98.627195996474896</v>
      </c>
    </row>
    <row r="12" spans="1:12" x14ac:dyDescent="0.25">
      <c r="A12" s="15" t="s">
        <v>320</v>
      </c>
      <c r="B12" s="7"/>
      <c r="C12" s="7"/>
      <c r="D12" s="7"/>
      <c r="E12" s="7"/>
      <c r="F12" s="7"/>
      <c r="G12" s="7"/>
      <c r="H12" s="46"/>
      <c r="I12" s="46"/>
      <c r="J12" s="46"/>
      <c r="K12" s="46"/>
      <c r="L12" s="46"/>
    </row>
    <row r="13" spans="1:12" x14ac:dyDescent="0.25">
      <c r="A13" s="6" t="s">
        <v>7</v>
      </c>
      <c r="B13" s="7">
        <v>32834.51</v>
      </c>
      <c r="C13" s="7">
        <v>97282.642000000007</v>
      </c>
      <c r="D13" s="7">
        <v>32119.054</v>
      </c>
      <c r="E13" s="7">
        <v>129401.696</v>
      </c>
      <c r="F13" s="7">
        <v>31969.032999999999</v>
      </c>
      <c r="G13" s="7">
        <v>126800.56299999999</v>
      </c>
      <c r="H13" s="25">
        <f>H14+H15</f>
        <v>99.999996886583276</v>
      </c>
      <c r="I13" s="25">
        <f>I14+I15</f>
        <v>100</v>
      </c>
      <c r="J13" s="8">
        <f t="shared" ref="J13:J18" si="2">D13/B13*100</f>
        <v>97.82102428207395</v>
      </c>
      <c r="K13" s="8">
        <f t="shared" ref="K13:L18" si="3">D13/F13*100</f>
        <v>100.46926974613216</v>
      </c>
      <c r="L13" s="8">
        <f t="shared" si="3"/>
        <v>102.05135761108568</v>
      </c>
    </row>
    <row r="14" spans="1:12" x14ac:dyDescent="0.25">
      <c r="A14" s="9" t="s">
        <v>8</v>
      </c>
      <c r="B14" s="7">
        <v>32776.684999999998</v>
      </c>
      <c r="C14" s="7">
        <v>97034.722999999998</v>
      </c>
      <c r="D14" s="7">
        <v>32051.685000000001</v>
      </c>
      <c r="E14" s="7">
        <v>129086.408</v>
      </c>
      <c r="F14" s="7">
        <v>31915.019</v>
      </c>
      <c r="G14" s="7">
        <v>126625.075</v>
      </c>
      <c r="H14" s="25">
        <f>D14/D13*100</f>
        <v>99.790252228474728</v>
      </c>
      <c r="I14" s="25">
        <f>E14/E13*100</f>
        <v>99.756349406734202</v>
      </c>
      <c r="J14" s="8">
        <f t="shared" si="2"/>
        <v>97.788061849451836</v>
      </c>
      <c r="K14" s="8">
        <f t="shared" si="3"/>
        <v>100.42821845100578</v>
      </c>
      <c r="L14" s="8">
        <f t="shared" si="3"/>
        <v>101.943795887189</v>
      </c>
    </row>
    <row r="15" spans="1:12" x14ac:dyDescent="0.25">
      <c r="A15" s="9" t="s">
        <v>9</v>
      </c>
      <c r="B15" s="7">
        <v>57.825000000000003</v>
      </c>
      <c r="C15" s="7">
        <v>247.91900000000001</v>
      </c>
      <c r="D15" s="7">
        <v>67.367999999999995</v>
      </c>
      <c r="E15" s="7">
        <v>315.28800000000001</v>
      </c>
      <c r="F15" s="7">
        <v>54.015000000000001</v>
      </c>
      <c r="G15" s="7">
        <v>175.489</v>
      </c>
      <c r="H15" s="25">
        <f>D15/D13*100</f>
        <v>0.20974465810854825</v>
      </c>
      <c r="I15" s="25">
        <f>E15/E13*100</f>
        <v>0.24365059326579463</v>
      </c>
      <c r="J15" s="8">
        <f t="shared" si="2"/>
        <v>116.50324254215303</v>
      </c>
      <c r="K15" s="8">
        <f t="shared" si="3"/>
        <v>124.72091085809495</v>
      </c>
      <c r="L15" s="8">
        <f t="shared" si="3"/>
        <v>179.66254295141007</v>
      </c>
    </row>
    <row r="16" spans="1:12" x14ac:dyDescent="0.25">
      <c r="A16" s="6" t="s">
        <v>10</v>
      </c>
      <c r="B16" s="7">
        <v>32834.51</v>
      </c>
      <c r="C16" s="7">
        <v>97282.642000000007</v>
      </c>
      <c r="D16" s="7">
        <v>32119.054</v>
      </c>
      <c r="E16" s="7">
        <v>129401.696</v>
      </c>
      <c r="F16" s="7">
        <v>31969.032999999999</v>
      </c>
      <c r="G16" s="7">
        <v>126800.56299999999</v>
      </c>
      <c r="H16" s="25">
        <f>H17+H18</f>
        <v>100</v>
      </c>
      <c r="I16" s="25">
        <f>I17+I18</f>
        <v>100</v>
      </c>
      <c r="J16" s="8">
        <f t="shared" si="2"/>
        <v>97.82102428207395</v>
      </c>
      <c r="K16" s="8">
        <f t="shared" si="3"/>
        <v>100.46926974613216</v>
      </c>
      <c r="L16" s="8">
        <f t="shared" si="3"/>
        <v>102.05135761108568</v>
      </c>
    </row>
    <row r="17" spans="1:12" x14ac:dyDescent="0.25">
      <c r="A17" s="9" t="s">
        <v>11</v>
      </c>
      <c r="B17" s="7">
        <v>5.1689999999999996</v>
      </c>
      <c r="C17" s="7">
        <v>15.208</v>
      </c>
      <c r="D17" s="7">
        <v>4.5350000000000001</v>
      </c>
      <c r="E17" s="7">
        <v>19.742999999999999</v>
      </c>
      <c r="F17" s="7">
        <v>10.478</v>
      </c>
      <c r="G17" s="7">
        <v>46.314</v>
      </c>
      <c r="H17" s="25">
        <f>D17/D16*100</f>
        <v>1.4119344859907769E-2</v>
      </c>
      <c r="I17" s="25">
        <f>E17/E16*100</f>
        <v>1.525714160655205E-2</v>
      </c>
      <c r="J17" s="8">
        <f t="shared" si="2"/>
        <v>87.734571483846011</v>
      </c>
      <c r="K17" s="8">
        <f t="shared" si="3"/>
        <v>43.281160526818098</v>
      </c>
      <c r="L17" s="8">
        <f t="shared" si="3"/>
        <v>42.628578831454853</v>
      </c>
    </row>
    <row r="18" spans="1:12" x14ac:dyDescent="0.25">
      <c r="A18" s="9" t="s">
        <v>12</v>
      </c>
      <c r="B18" s="7">
        <v>32829.341</v>
      </c>
      <c r="C18" s="7">
        <v>97267.433999999994</v>
      </c>
      <c r="D18" s="7">
        <v>32114.519</v>
      </c>
      <c r="E18" s="7">
        <v>129381.95299999999</v>
      </c>
      <c r="F18" s="7">
        <v>31958.556</v>
      </c>
      <c r="G18" s="7">
        <v>126754.249</v>
      </c>
      <c r="H18" s="25">
        <f>D18/D16*100</f>
        <v>99.985880655140093</v>
      </c>
      <c r="I18" s="25">
        <f>E18/E16*100</f>
        <v>99.984742858393446</v>
      </c>
      <c r="J18" s="8">
        <f t="shared" si="2"/>
        <v>97.822612400291547</v>
      </c>
      <c r="K18" s="8">
        <f t="shared" si="3"/>
        <v>100.48801641726241</v>
      </c>
      <c r="L18" s="8">
        <f t="shared" si="3"/>
        <v>102.07306975563399</v>
      </c>
    </row>
    <row r="19" spans="1:12" ht="23.25" x14ac:dyDescent="0.25">
      <c r="A19" s="15" t="s">
        <v>64</v>
      </c>
      <c r="B19" s="7"/>
      <c r="C19" s="7"/>
      <c r="D19" s="7"/>
      <c r="E19" s="7"/>
      <c r="F19" s="7"/>
      <c r="G19" s="7"/>
      <c r="H19" s="46"/>
      <c r="I19" s="46"/>
      <c r="J19" s="46"/>
      <c r="K19" s="46"/>
      <c r="L19" s="46"/>
    </row>
    <row r="20" spans="1:12" x14ac:dyDescent="0.25">
      <c r="A20" s="6" t="s">
        <v>7</v>
      </c>
      <c r="B20" s="7">
        <v>16001.664000000001</v>
      </c>
      <c r="C20" s="7">
        <v>46129.404999999999</v>
      </c>
      <c r="D20" s="7">
        <v>16607.576000000001</v>
      </c>
      <c r="E20" s="7">
        <v>62736.981</v>
      </c>
      <c r="F20" s="7">
        <v>19421.638999999999</v>
      </c>
      <c r="G20" s="7">
        <v>66793.092999999993</v>
      </c>
      <c r="H20" s="25">
        <f>H21+H22</f>
        <v>99.999999999999986</v>
      </c>
      <c r="I20" s="25">
        <f>I21+I22</f>
        <v>100</v>
      </c>
      <c r="J20" s="8">
        <f t="shared" ref="J20:J25" si="4">D20/B20*100</f>
        <v>103.7865561981554</v>
      </c>
      <c r="K20" s="8">
        <f t="shared" ref="K20:L25" si="5">D20/F20*100</f>
        <v>85.510682182899203</v>
      </c>
      <c r="L20" s="8">
        <f t="shared" si="5"/>
        <v>93.927348146611507</v>
      </c>
    </row>
    <row r="21" spans="1:12" x14ac:dyDescent="0.25">
      <c r="A21" s="9" t="s">
        <v>8</v>
      </c>
      <c r="B21" s="7">
        <v>13357.165999999999</v>
      </c>
      <c r="C21" s="7">
        <v>39348.165999999997</v>
      </c>
      <c r="D21" s="7">
        <v>13066.165999999999</v>
      </c>
      <c r="E21" s="7">
        <v>52414.332000000002</v>
      </c>
      <c r="F21" s="7">
        <v>16049.5</v>
      </c>
      <c r="G21" s="7">
        <v>55163.999000000003</v>
      </c>
      <c r="H21" s="25">
        <f>D21/D20*100</f>
        <v>78.675936813415746</v>
      </c>
      <c r="I21" s="25">
        <f>E21/E20*100</f>
        <v>83.546149598751015</v>
      </c>
      <c r="J21" s="8">
        <f t="shared" si="4"/>
        <v>97.821394149028322</v>
      </c>
      <c r="K21" s="8">
        <f t="shared" si="5"/>
        <v>81.411670145487392</v>
      </c>
      <c r="L21" s="8">
        <f t="shared" si="5"/>
        <v>95.015468331075851</v>
      </c>
    </row>
    <row r="22" spans="1:12" x14ac:dyDescent="0.25">
      <c r="A22" s="9" t="s">
        <v>9</v>
      </c>
      <c r="B22" s="7">
        <v>2644.4969999999998</v>
      </c>
      <c r="C22" s="7">
        <v>6781.2389999999996</v>
      </c>
      <c r="D22" s="7">
        <v>3541.41</v>
      </c>
      <c r="E22" s="7">
        <v>10322.648999999999</v>
      </c>
      <c r="F22" s="7">
        <v>3372.1390000000001</v>
      </c>
      <c r="G22" s="7">
        <v>11629.093999999999</v>
      </c>
      <c r="H22" s="25">
        <f>D22/D20*100</f>
        <v>21.32406318658424</v>
      </c>
      <c r="I22" s="25">
        <f>E22/E20*100</f>
        <v>16.453850401248985</v>
      </c>
      <c r="J22" s="8">
        <f t="shared" si="4"/>
        <v>133.91620410233023</v>
      </c>
      <c r="K22" s="8">
        <f t="shared" si="5"/>
        <v>105.01969224874775</v>
      </c>
      <c r="L22" s="8">
        <f t="shared" si="5"/>
        <v>88.765719840255827</v>
      </c>
    </row>
    <row r="23" spans="1:12" x14ac:dyDescent="0.25">
      <c r="A23" s="6" t="s">
        <v>10</v>
      </c>
      <c r="B23" s="7">
        <v>16001.664000000001</v>
      </c>
      <c r="C23" s="7">
        <v>46129.404999999999</v>
      </c>
      <c r="D23" s="7">
        <v>16607.576000000001</v>
      </c>
      <c r="E23" s="7">
        <v>62736.981</v>
      </c>
      <c r="F23" s="7">
        <v>19421.638999999999</v>
      </c>
      <c r="G23" s="7">
        <v>66793.092999999993</v>
      </c>
      <c r="H23" s="25">
        <f>H24+H25</f>
        <v>100</v>
      </c>
      <c r="I23" s="25">
        <f>I24+I25</f>
        <v>100</v>
      </c>
      <c r="J23" s="8">
        <f t="shared" si="4"/>
        <v>103.7865561981554</v>
      </c>
      <c r="K23" s="8">
        <f t="shared" si="5"/>
        <v>85.510682182899203</v>
      </c>
      <c r="L23" s="8">
        <f t="shared" si="5"/>
        <v>93.927348146611507</v>
      </c>
    </row>
    <row r="24" spans="1:12" x14ac:dyDescent="0.25">
      <c r="A24" s="9" t="s">
        <v>11</v>
      </c>
      <c r="B24" s="7">
        <v>4926.634</v>
      </c>
      <c r="C24" s="7">
        <v>13072.66</v>
      </c>
      <c r="D24" s="7">
        <v>3899.134</v>
      </c>
      <c r="E24" s="7">
        <v>16971.794000000002</v>
      </c>
      <c r="F24" s="7">
        <v>5511.5550000000003</v>
      </c>
      <c r="G24" s="7">
        <v>23886.111000000001</v>
      </c>
      <c r="H24" s="25">
        <f>D24/D23*100</f>
        <v>23.478043996306262</v>
      </c>
      <c r="I24" s="25">
        <f>E24/E23*100</f>
        <v>27.052296316266798</v>
      </c>
      <c r="J24" s="8">
        <f t="shared" si="4"/>
        <v>79.143975379539057</v>
      </c>
      <c r="K24" s="8">
        <f t="shared" si="5"/>
        <v>70.744717234972711</v>
      </c>
      <c r="L24" s="8">
        <f t="shared" si="5"/>
        <v>71.052981374824896</v>
      </c>
    </row>
    <row r="25" spans="1:12" x14ac:dyDescent="0.25">
      <c r="A25" s="9" t="s">
        <v>12</v>
      </c>
      <c r="B25" s="7">
        <v>11075.03</v>
      </c>
      <c r="C25" s="7">
        <v>33056.745000000003</v>
      </c>
      <c r="D25" s="7">
        <v>12708.441999999999</v>
      </c>
      <c r="E25" s="7">
        <v>45765.186999999998</v>
      </c>
      <c r="F25" s="7">
        <v>13910.084000000001</v>
      </c>
      <c r="G25" s="7">
        <v>42906.982000000004</v>
      </c>
      <c r="H25" s="25">
        <f>D25/D23*100</f>
        <v>76.521956003693731</v>
      </c>
      <c r="I25" s="25">
        <f>E25/E23*100</f>
        <v>72.947703683733195</v>
      </c>
      <c r="J25" s="8">
        <f t="shared" si="4"/>
        <v>114.74860113245742</v>
      </c>
      <c r="K25" s="8">
        <f t="shared" si="5"/>
        <v>91.361360578412018</v>
      </c>
      <c r="L25" s="8">
        <f t="shared" si="5"/>
        <v>106.66139837101569</v>
      </c>
    </row>
    <row r="26" spans="1:12" x14ac:dyDescent="0.25">
      <c r="A26" s="15" t="s">
        <v>321</v>
      </c>
      <c r="B26" s="7"/>
      <c r="C26" s="7"/>
      <c r="D26" s="7"/>
      <c r="E26" s="7"/>
      <c r="F26" s="7"/>
      <c r="G26" s="7"/>
      <c r="H26" s="46"/>
      <c r="I26" s="46"/>
      <c r="J26" s="46"/>
      <c r="K26" s="46"/>
      <c r="L26" s="46"/>
    </row>
    <row r="27" spans="1:12" x14ac:dyDescent="0.25">
      <c r="A27" s="6" t="s">
        <v>7</v>
      </c>
      <c r="B27" s="7">
        <v>3116.0859999999998</v>
      </c>
      <c r="C27" s="7">
        <v>7669.31</v>
      </c>
      <c r="D27" s="7">
        <v>2189.6610000000001</v>
      </c>
      <c r="E27" s="7">
        <v>9858.9709999999995</v>
      </c>
      <c r="F27" s="7">
        <v>4470.384</v>
      </c>
      <c r="G27" s="7">
        <v>18338.174999999999</v>
      </c>
      <c r="H27" s="25">
        <f>H28+H29</f>
        <v>100</v>
      </c>
      <c r="I27" s="25">
        <f>I28+I29</f>
        <v>100</v>
      </c>
      <c r="J27" s="8">
        <f t="shared" ref="J27:J32" si="6">D27/B27*100</f>
        <v>70.26959461324239</v>
      </c>
      <c r="K27" s="8">
        <f t="shared" ref="K27:L30" si="7">D27/F27*100</f>
        <v>48.9814968915422</v>
      </c>
      <c r="L27" s="8">
        <f t="shared" si="7"/>
        <v>53.762007397137388</v>
      </c>
    </row>
    <row r="28" spans="1:12" x14ac:dyDescent="0.25">
      <c r="A28" s="9" t="s">
        <v>8</v>
      </c>
      <c r="B28" s="7">
        <v>2391.1669999999999</v>
      </c>
      <c r="C28" s="7">
        <v>6045.8329999999996</v>
      </c>
      <c r="D28" s="7">
        <v>2189.1669999999999</v>
      </c>
      <c r="E28" s="7">
        <v>8235</v>
      </c>
      <c r="F28" s="7">
        <v>3142.5</v>
      </c>
      <c r="G28" s="7">
        <v>14233</v>
      </c>
      <c r="H28" s="25">
        <f>D28/D27*100</f>
        <v>99.977439430121834</v>
      </c>
      <c r="I28" s="25">
        <f>E28/E27*100</f>
        <v>83.52798684568603</v>
      </c>
      <c r="J28" s="8">
        <f t="shared" si="6"/>
        <v>91.552242064230555</v>
      </c>
      <c r="K28" s="8">
        <f t="shared" si="7"/>
        <v>69.663229912490053</v>
      </c>
      <c r="L28" s="8">
        <f t="shared" si="7"/>
        <v>57.858497857092672</v>
      </c>
    </row>
    <row r="29" spans="1:12" x14ac:dyDescent="0.25">
      <c r="A29" s="9" t="s">
        <v>9</v>
      </c>
      <c r="B29" s="7">
        <v>724.92</v>
      </c>
      <c r="C29" s="7">
        <v>1623.4770000000001</v>
      </c>
      <c r="D29" s="7">
        <v>0.49399999999999999</v>
      </c>
      <c r="E29" s="7">
        <v>1623.971</v>
      </c>
      <c r="F29" s="7">
        <v>1327.884</v>
      </c>
      <c r="G29" s="7">
        <v>4105.1750000000002</v>
      </c>
      <c r="H29" s="25">
        <f>D29/D27*100</f>
        <v>2.2560569878168353E-2</v>
      </c>
      <c r="I29" s="25">
        <f>E29/E27*100</f>
        <v>16.472013154313974</v>
      </c>
      <c r="J29" s="8">
        <f t="shared" si="6"/>
        <v>6.8145450532472548E-2</v>
      </c>
      <c r="K29" s="8">
        <f t="shared" si="7"/>
        <v>3.7202044756921536E-2</v>
      </c>
      <c r="L29" s="8">
        <f t="shared" si="7"/>
        <v>39.559117455406891</v>
      </c>
    </row>
    <row r="30" spans="1:12" x14ac:dyDescent="0.25">
      <c r="A30" s="6" t="s">
        <v>10</v>
      </c>
      <c r="B30" s="7">
        <v>3116.0859999999998</v>
      </c>
      <c r="C30" s="7">
        <v>7669.31</v>
      </c>
      <c r="D30" s="7">
        <v>2189.6610000000001</v>
      </c>
      <c r="E30" s="7">
        <v>9858.9709999999995</v>
      </c>
      <c r="F30" s="7">
        <v>4470.384</v>
      </c>
      <c r="G30" s="7">
        <v>18338.174999999999</v>
      </c>
      <c r="H30" s="25">
        <f>H31+H32</f>
        <v>100</v>
      </c>
      <c r="I30" s="25">
        <f>I31+I32</f>
        <v>100</v>
      </c>
      <c r="J30" s="8">
        <f t="shared" si="6"/>
        <v>70.26959461324239</v>
      </c>
      <c r="K30" s="8">
        <f t="shared" si="7"/>
        <v>48.9814968915422</v>
      </c>
      <c r="L30" s="8">
        <f t="shared" si="7"/>
        <v>53.762007397137388</v>
      </c>
    </row>
    <row r="31" spans="1:12" x14ac:dyDescent="0.25">
      <c r="A31" s="9" t="s">
        <v>11</v>
      </c>
      <c r="B31" s="7">
        <v>1244.57</v>
      </c>
      <c r="C31" s="7">
        <v>2081.2550000000001</v>
      </c>
      <c r="D31" s="7">
        <v>450.51</v>
      </c>
      <c r="E31" s="7">
        <v>2531.7649999999999</v>
      </c>
      <c r="F31" s="7">
        <v>173</v>
      </c>
      <c r="G31" s="7">
        <v>2086.9940000000001</v>
      </c>
      <c r="H31" s="25">
        <f>D31/D30*100</f>
        <v>20.57441768383325</v>
      </c>
      <c r="I31" s="25">
        <f>E31/E30*100</f>
        <v>25.679809789480057</v>
      </c>
      <c r="J31" s="8">
        <f t="shared" si="6"/>
        <v>36.19804430445857</v>
      </c>
      <c r="K31" s="80">
        <f>D31/F31</f>
        <v>2.6041040462427745</v>
      </c>
      <c r="L31" s="8">
        <f>E31/G31*100</f>
        <v>121.31156102988317</v>
      </c>
    </row>
    <row r="32" spans="1:12" x14ac:dyDescent="0.25">
      <c r="A32" s="9" t="s">
        <v>12</v>
      </c>
      <c r="B32" s="7">
        <v>1871.5160000000001</v>
      </c>
      <c r="C32" s="7">
        <v>5588.0550000000003</v>
      </c>
      <c r="D32" s="7">
        <v>1739.1510000000001</v>
      </c>
      <c r="E32" s="7">
        <v>7327.2060000000001</v>
      </c>
      <c r="F32" s="7">
        <v>4297.384</v>
      </c>
      <c r="G32" s="7">
        <v>16251.181</v>
      </c>
      <c r="H32" s="25">
        <f>D32/D30*100</f>
        <v>79.425582316166754</v>
      </c>
      <c r="I32" s="25">
        <f>E32/E30*100</f>
        <v>74.320190210519939</v>
      </c>
      <c r="J32" s="8">
        <f t="shared" si="6"/>
        <v>92.927391483695573</v>
      </c>
      <c r="K32" s="8">
        <f>D32/F32*100</f>
        <v>40.469992907312914</v>
      </c>
      <c r="L32" s="8">
        <f>E32/G32*100</f>
        <v>45.087221660998047</v>
      </c>
    </row>
    <row r="33" spans="1:12" x14ac:dyDescent="0.25">
      <c r="A33" s="15" t="s">
        <v>322</v>
      </c>
      <c r="B33" s="7"/>
      <c r="C33" s="7"/>
      <c r="D33" s="7"/>
      <c r="E33" s="7"/>
      <c r="F33" s="7"/>
      <c r="G33" s="7"/>
      <c r="H33" s="46"/>
      <c r="I33" s="46"/>
      <c r="J33" s="46"/>
      <c r="K33" s="46"/>
      <c r="L33" s="46"/>
    </row>
    <row r="34" spans="1:12" x14ac:dyDescent="0.25">
      <c r="A34" s="6" t="s">
        <v>7</v>
      </c>
      <c r="B34" s="7">
        <v>14337.157999999999</v>
      </c>
      <c r="C34" s="7">
        <v>45546.779000000002</v>
      </c>
      <c r="D34" s="7">
        <v>16080.050999999999</v>
      </c>
      <c r="E34" s="7">
        <v>61626.830999999998</v>
      </c>
      <c r="F34" s="7">
        <v>17302.04</v>
      </c>
      <c r="G34" s="7">
        <v>65650.078999999998</v>
      </c>
      <c r="H34" s="25">
        <f>H35+H36</f>
        <v>100</v>
      </c>
      <c r="I34" s="25">
        <f>I35+I36</f>
        <v>100</v>
      </c>
      <c r="J34" s="8">
        <f t="shared" ref="J34:J39" si="8">D34/B34*100</f>
        <v>112.15647480483928</v>
      </c>
      <c r="K34" s="8">
        <f t="shared" ref="K34:L39" si="9">D34/F34*100</f>
        <v>92.937312594353031</v>
      </c>
      <c r="L34" s="8">
        <f t="shared" si="9"/>
        <v>93.871678357005479</v>
      </c>
    </row>
    <row r="35" spans="1:12" x14ac:dyDescent="0.25">
      <c r="A35" s="9" t="s">
        <v>8</v>
      </c>
      <c r="B35" s="7">
        <v>13317.165999999999</v>
      </c>
      <c r="C35" s="7">
        <v>42397.165999999997</v>
      </c>
      <c r="D35" s="7">
        <v>14755.165999999999</v>
      </c>
      <c r="E35" s="7">
        <v>57152.332000000002</v>
      </c>
      <c r="F35" s="7">
        <v>16522.832999999999</v>
      </c>
      <c r="G35" s="7">
        <v>62119.332000000002</v>
      </c>
      <c r="H35" s="25">
        <f>D35/D34*100</f>
        <v>91.760691555020571</v>
      </c>
      <c r="I35" s="25">
        <f>E35/E34*100</f>
        <v>92.739365423479271</v>
      </c>
      <c r="J35" s="8">
        <f t="shared" si="8"/>
        <v>110.79809322794354</v>
      </c>
      <c r="K35" s="8">
        <f t="shared" si="9"/>
        <v>89.30167120856332</v>
      </c>
      <c r="L35" s="8">
        <f t="shared" si="9"/>
        <v>92.004099464559602</v>
      </c>
    </row>
    <row r="36" spans="1:12" x14ac:dyDescent="0.25">
      <c r="A36" s="9" t="s">
        <v>9</v>
      </c>
      <c r="B36" s="7">
        <v>1019.992</v>
      </c>
      <c r="C36" s="7">
        <v>3149.614</v>
      </c>
      <c r="D36" s="7">
        <v>1324.885</v>
      </c>
      <c r="E36" s="7">
        <v>4474.4989999999998</v>
      </c>
      <c r="F36" s="7">
        <v>779.20699999999999</v>
      </c>
      <c r="G36" s="7">
        <v>3530.7469999999998</v>
      </c>
      <c r="H36" s="25">
        <f>D36/D34*100</f>
        <v>8.239308444979434</v>
      </c>
      <c r="I36" s="25">
        <f>E36/E34*100</f>
        <v>7.2606345765207356</v>
      </c>
      <c r="J36" s="8">
        <f t="shared" si="8"/>
        <v>129.89170503298067</v>
      </c>
      <c r="K36" s="8">
        <f t="shared" si="9"/>
        <v>170.02991502899744</v>
      </c>
      <c r="L36" s="8">
        <f t="shared" si="9"/>
        <v>126.72952777415092</v>
      </c>
    </row>
    <row r="37" spans="1:12" x14ac:dyDescent="0.25">
      <c r="A37" s="6" t="s">
        <v>10</v>
      </c>
      <c r="B37" s="7">
        <v>14337.157999999999</v>
      </c>
      <c r="C37" s="7">
        <v>45546.779000000002</v>
      </c>
      <c r="D37" s="7">
        <v>16080.050999999999</v>
      </c>
      <c r="E37" s="7">
        <v>61626.830999999998</v>
      </c>
      <c r="F37" s="7">
        <v>17302.04</v>
      </c>
      <c r="G37" s="7">
        <v>65650.078999999998</v>
      </c>
      <c r="H37" s="25">
        <f>H38+H39</f>
        <v>100</v>
      </c>
      <c r="I37" s="25">
        <f>I38+I39</f>
        <v>100</v>
      </c>
      <c r="J37" s="8">
        <f t="shared" si="8"/>
        <v>112.15647480483928</v>
      </c>
      <c r="K37" s="8">
        <f t="shared" si="9"/>
        <v>92.937312594353031</v>
      </c>
      <c r="L37" s="8">
        <f t="shared" si="9"/>
        <v>93.871678357005479</v>
      </c>
    </row>
    <row r="38" spans="1:12" x14ac:dyDescent="0.25">
      <c r="A38" s="9" t="s">
        <v>11</v>
      </c>
      <c r="B38" s="7">
        <v>5229.74</v>
      </c>
      <c r="C38" s="7">
        <v>12631.929</v>
      </c>
      <c r="D38" s="7">
        <v>8786.8029999999999</v>
      </c>
      <c r="E38" s="7">
        <v>21418.732</v>
      </c>
      <c r="F38" s="7">
        <v>4573.7129999999997</v>
      </c>
      <c r="G38" s="7">
        <v>13999.694</v>
      </c>
      <c r="H38" s="25">
        <f>D38/D37*100</f>
        <v>54.644123952094439</v>
      </c>
      <c r="I38" s="25">
        <f>E38/E37*100</f>
        <v>34.755530427972189</v>
      </c>
      <c r="J38" s="8">
        <f t="shared" si="8"/>
        <v>168.01605815967906</v>
      </c>
      <c r="K38" s="8">
        <f t="shared" si="9"/>
        <v>192.11531200143079</v>
      </c>
      <c r="L38" s="8">
        <f t="shared" si="9"/>
        <v>152.99428687512741</v>
      </c>
    </row>
    <row r="39" spans="1:12" x14ac:dyDescent="0.25">
      <c r="A39" s="9" t="s">
        <v>12</v>
      </c>
      <c r="B39" s="7">
        <v>9107.4179999999997</v>
      </c>
      <c r="C39" s="7">
        <v>32914.85</v>
      </c>
      <c r="D39" s="7">
        <v>7293.2479999999996</v>
      </c>
      <c r="E39" s="7">
        <v>40208.099000000002</v>
      </c>
      <c r="F39" s="7">
        <v>12728.326999999999</v>
      </c>
      <c r="G39" s="7">
        <v>51650.383999999998</v>
      </c>
      <c r="H39" s="25">
        <f>D39/D37*100</f>
        <v>45.355876047905568</v>
      </c>
      <c r="I39" s="25">
        <f>E39/E37*100</f>
        <v>65.244469572027811</v>
      </c>
      <c r="J39" s="8">
        <f t="shared" si="8"/>
        <v>80.080303769959826</v>
      </c>
      <c r="K39" s="8">
        <f t="shared" si="9"/>
        <v>57.299344996400549</v>
      </c>
      <c r="L39" s="8">
        <f t="shared" si="9"/>
        <v>77.846660346223189</v>
      </c>
    </row>
    <row r="40" spans="1:12" ht="34.5" x14ac:dyDescent="0.25">
      <c r="A40" s="15" t="s">
        <v>323</v>
      </c>
      <c r="B40" s="7"/>
      <c r="C40" s="7"/>
      <c r="D40" s="7"/>
      <c r="E40" s="7"/>
      <c r="F40" s="7"/>
      <c r="G40" s="7"/>
      <c r="H40" s="46"/>
      <c r="I40" s="46"/>
      <c r="J40" s="46"/>
      <c r="K40" s="46"/>
      <c r="L40" s="46"/>
    </row>
    <row r="41" spans="1:12" x14ac:dyDescent="0.25">
      <c r="A41" s="6" t="s">
        <v>7</v>
      </c>
      <c r="B41" s="7">
        <v>46672.42</v>
      </c>
      <c r="C41" s="7">
        <v>159320.04999999999</v>
      </c>
      <c r="D41" s="7">
        <v>52161.303</v>
      </c>
      <c r="E41" s="7">
        <v>211481.35399999999</v>
      </c>
      <c r="F41" s="7">
        <v>26786.417000000001</v>
      </c>
      <c r="G41" s="7">
        <v>127304.213</v>
      </c>
      <c r="H41" s="25">
        <f>H42+H43</f>
        <v>100</v>
      </c>
      <c r="I41" s="25">
        <f>I42+I43</f>
        <v>100</v>
      </c>
      <c r="J41" s="8">
        <f>D41/B41*100</f>
        <v>111.76044224833423</v>
      </c>
      <c r="K41" s="8">
        <f>D41/F41*100</f>
        <v>194.73042251227554</v>
      </c>
      <c r="L41" s="8">
        <f>E41/G41*100</f>
        <v>166.12282423049109</v>
      </c>
    </row>
    <row r="42" spans="1:12" x14ac:dyDescent="0.25">
      <c r="A42" s="9" t="s">
        <v>8</v>
      </c>
      <c r="B42" s="7">
        <v>15623</v>
      </c>
      <c r="C42" s="7">
        <v>67722</v>
      </c>
      <c r="D42" s="7">
        <v>26171</v>
      </c>
      <c r="E42" s="7">
        <v>93893</v>
      </c>
      <c r="F42" s="7">
        <v>26064.332999999999</v>
      </c>
      <c r="G42" s="7">
        <v>64474.332999999999</v>
      </c>
      <c r="H42" s="25">
        <f>D42/D41*100</f>
        <v>50.173209821848197</v>
      </c>
      <c r="I42" s="25">
        <f>E42/E41*100</f>
        <v>44.397767568671803</v>
      </c>
      <c r="J42" s="8">
        <f>D42/B42*100</f>
        <v>167.51584202777957</v>
      </c>
      <c r="K42" s="8">
        <f>D42/F42*100</f>
        <v>100.40924507832216</v>
      </c>
      <c r="L42" s="8">
        <f>E42/G42*100</f>
        <v>145.62849374494499</v>
      </c>
    </row>
    <row r="43" spans="1:12" x14ac:dyDescent="0.25">
      <c r="A43" s="9" t="s">
        <v>9</v>
      </c>
      <c r="B43" s="7">
        <v>31049.42</v>
      </c>
      <c r="C43" s="7">
        <v>91598.05</v>
      </c>
      <c r="D43" s="7">
        <v>25990.303</v>
      </c>
      <c r="E43" s="7">
        <v>117588.35400000001</v>
      </c>
      <c r="F43" s="7">
        <v>722.08399999999995</v>
      </c>
      <c r="G43" s="7">
        <v>62829.88</v>
      </c>
      <c r="H43" s="25">
        <f>D43/D41*100</f>
        <v>49.826790178151796</v>
      </c>
      <c r="I43" s="25">
        <f>E43/E41*100</f>
        <v>55.602232431328204</v>
      </c>
      <c r="J43" s="8">
        <f>D43/B43*100</f>
        <v>83.706243143994314</v>
      </c>
      <c r="K43" s="80">
        <f>D43/F43</f>
        <v>35.993461979492693</v>
      </c>
      <c r="L43" s="8">
        <f>E43/G43*100</f>
        <v>187.1535549646124</v>
      </c>
    </row>
    <row r="44" spans="1:12" x14ac:dyDescent="0.25">
      <c r="A44" s="6" t="s">
        <v>10</v>
      </c>
      <c r="B44" s="7">
        <v>46672.42</v>
      </c>
      <c r="C44" s="7">
        <v>159320.04999999999</v>
      </c>
      <c r="D44" s="7">
        <v>52161.303</v>
      </c>
      <c r="E44" s="7">
        <v>211481.35399999999</v>
      </c>
      <c r="F44" s="7">
        <v>26786.417000000001</v>
      </c>
      <c r="G44" s="7">
        <v>127304.213</v>
      </c>
      <c r="H44" s="25">
        <f>H45+H46</f>
        <v>100.00000191713004</v>
      </c>
      <c r="I44" s="25">
        <f>I45+I46</f>
        <v>100</v>
      </c>
      <c r="J44" s="8">
        <f>D44/B44*100</f>
        <v>111.76044224833423</v>
      </c>
      <c r="K44" s="8">
        <f>D44/F44*100</f>
        <v>194.73042251227554</v>
      </c>
      <c r="L44" s="8">
        <f>E44/G44*100</f>
        <v>166.12282423049109</v>
      </c>
    </row>
    <row r="45" spans="1:12" x14ac:dyDescent="0.25">
      <c r="A45" s="9" t="s">
        <v>11</v>
      </c>
      <c r="B45" s="7">
        <v>0.03</v>
      </c>
      <c r="C45" s="7">
        <v>0.183</v>
      </c>
      <c r="D45" s="7">
        <v>0.52900000000000003</v>
      </c>
      <c r="E45" s="7">
        <v>0.71199999999999997</v>
      </c>
      <c r="F45" s="7">
        <v>8.18</v>
      </c>
      <c r="G45" s="7">
        <v>30.343</v>
      </c>
      <c r="H45" s="25">
        <f>D45/D44*100</f>
        <v>1.0141617819631539E-3</v>
      </c>
      <c r="I45" s="25">
        <f>E45/E44*100</f>
        <v>3.3667270732529923E-4</v>
      </c>
      <c r="J45" s="80">
        <f>D45/B45</f>
        <v>17.633333333333336</v>
      </c>
      <c r="K45" s="8">
        <f>D45/F45*100</f>
        <v>6.4669926650366749</v>
      </c>
      <c r="L45" s="8">
        <f>E45/G45*100</f>
        <v>2.3465049599578158</v>
      </c>
    </row>
    <row r="46" spans="1:12" x14ac:dyDescent="0.25">
      <c r="A46" s="9" t="s">
        <v>12</v>
      </c>
      <c r="B46" s="7">
        <v>46672.391000000003</v>
      </c>
      <c r="C46" s="7">
        <v>159319.867</v>
      </c>
      <c r="D46" s="7">
        <v>52160.775000000001</v>
      </c>
      <c r="E46" s="7">
        <v>211480.64199999999</v>
      </c>
      <c r="F46" s="7">
        <v>26778.238000000001</v>
      </c>
      <c r="G46" s="7">
        <v>127273.87</v>
      </c>
      <c r="H46" s="25">
        <f>D46/D44*100</f>
        <v>99.998987755348068</v>
      </c>
      <c r="I46" s="25">
        <f>E46/E44*100</f>
        <v>99.99966332729268</v>
      </c>
      <c r="J46" s="8">
        <f>D46/B46*100</f>
        <v>111.75938040114551</v>
      </c>
      <c r="K46" s="8">
        <f>D46/F46*100</f>
        <v>194.78792816764118</v>
      </c>
      <c r="L46" s="8">
        <f>E46/G46*100</f>
        <v>166.16186967521298</v>
      </c>
    </row>
    <row r="47" spans="1:12" x14ac:dyDescent="0.25">
      <c r="A47" s="15" t="s">
        <v>324</v>
      </c>
      <c r="B47" s="7"/>
      <c r="C47" s="7"/>
      <c r="D47" s="7"/>
      <c r="E47" s="7"/>
      <c r="F47" s="7"/>
      <c r="G47" s="7"/>
      <c r="H47" s="46"/>
      <c r="I47" s="46"/>
      <c r="J47" s="46"/>
      <c r="K47" s="46"/>
      <c r="L47" s="46"/>
    </row>
    <row r="48" spans="1:12" x14ac:dyDescent="0.25">
      <c r="A48" s="6" t="s">
        <v>7</v>
      </c>
      <c r="B48" s="7">
        <v>50250.353999999999</v>
      </c>
      <c r="C48" s="7">
        <v>153083.32199999999</v>
      </c>
      <c r="D48" s="7">
        <v>47757.372000000003</v>
      </c>
      <c r="E48" s="7">
        <v>200840.693</v>
      </c>
      <c r="F48" s="7">
        <v>55267.896000000001</v>
      </c>
      <c r="G48" s="7">
        <v>197205.29800000001</v>
      </c>
      <c r="H48" s="25">
        <f>H49+H50</f>
        <v>99.999999999999986</v>
      </c>
      <c r="I48" s="25">
        <f>I49+I50</f>
        <v>99.999999999999986</v>
      </c>
      <c r="J48" s="8">
        <f t="shared" ref="J48:J53" si="10">D48/B48*100</f>
        <v>95.038876741047446</v>
      </c>
      <c r="K48" s="8">
        <f>D48/F48*100</f>
        <v>86.410693108346308</v>
      </c>
      <c r="L48" s="8">
        <f>E48/G48*100</f>
        <v>101.84345706574271</v>
      </c>
    </row>
    <row r="49" spans="1:12" x14ac:dyDescent="0.25">
      <c r="A49" s="9" t="s">
        <v>8</v>
      </c>
      <c r="B49" s="7">
        <v>43534.5</v>
      </c>
      <c r="C49" s="7">
        <v>129630.83199999999</v>
      </c>
      <c r="D49" s="7">
        <v>37850.5</v>
      </c>
      <c r="E49" s="7">
        <v>167481.33199999999</v>
      </c>
      <c r="F49" s="7">
        <v>51610.5</v>
      </c>
      <c r="G49" s="7">
        <v>167017.99900000001</v>
      </c>
      <c r="H49" s="25">
        <f>D49/D48*100</f>
        <v>79.255826723463755</v>
      </c>
      <c r="I49" s="25">
        <f>E49/E48*100</f>
        <v>83.390138471589509</v>
      </c>
      <c r="J49" s="8">
        <f t="shared" si="10"/>
        <v>86.943688339133331</v>
      </c>
      <c r="K49" s="8">
        <f>D49/F49*100</f>
        <v>73.338758585946664</v>
      </c>
      <c r="L49" s="8">
        <f>E49/G49*100</f>
        <v>100.27741501082166</v>
      </c>
    </row>
    <row r="50" spans="1:12" x14ac:dyDescent="0.25">
      <c r="A50" s="9" t="s">
        <v>9</v>
      </c>
      <c r="B50" s="7">
        <v>6715.8540000000003</v>
      </c>
      <c r="C50" s="7">
        <v>23452.49</v>
      </c>
      <c r="D50" s="7">
        <v>9906.8719999999994</v>
      </c>
      <c r="E50" s="7">
        <v>33359.360999999997</v>
      </c>
      <c r="F50" s="7">
        <v>3657.3960000000002</v>
      </c>
      <c r="G50" s="7">
        <v>30187.298999999999</v>
      </c>
      <c r="H50" s="25">
        <f>D50/D48*100</f>
        <v>20.744173276536234</v>
      </c>
      <c r="I50" s="25">
        <f>E50/E48*100</f>
        <v>16.60986152841048</v>
      </c>
      <c r="J50" s="8">
        <f t="shared" si="10"/>
        <v>147.51470177880577</v>
      </c>
      <c r="K50" s="80">
        <f>D50/F50</f>
        <v>2.708722818092435</v>
      </c>
      <c r="L50" s="8">
        <f>E50/G50*100</f>
        <v>110.50793580439242</v>
      </c>
    </row>
    <row r="51" spans="1:12" x14ac:dyDescent="0.25">
      <c r="A51" s="6" t="s">
        <v>10</v>
      </c>
      <c r="B51" s="7">
        <v>50250.353999999999</v>
      </c>
      <c r="C51" s="7">
        <v>153083.32199999999</v>
      </c>
      <c r="D51" s="7">
        <v>47757.372000000003</v>
      </c>
      <c r="E51" s="7">
        <v>200840.693</v>
      </c>
      <c r="F51" s="7">
        <v>55267.896000000001</v>
      </c>
      <c r="G51" s="7">
        <v>197205.29800000001</v>
      </c>
      <c r="H51" s="25">
        <f>H52+H53</f>
        <v>100</v>
      </c>
      <c r="I51" s="25">
        <f>I52+I53</f>
        <v>100</v>
      </c>
      <c r="J51" s="8">
        <f t="shared" si="10"/>
        <v>95.038876741047446</v>
      </c>
      <c r="K51" s="8">
        <f>D51/F51*100</f>
        <v>86.410693108346308</v>
      </c>
      <c r="L51" s="8">
        <f>E51/G51*100</f>
        <v>101.84345706574271</v>
      </c>
    </row>
    <row r="52" spans="1:12" x14ac:dyDescent="0.25">
      <c r="A52" s="9" t="s">
        <v>11</v>
      </c>
      <c r="B52" s="7">
        <v>26924.784</v>
      </c>
      <c r="C52" s="7">
        <v>68619.956000000006</v>
      </c>
      <c r="D52" s="7">
        <v>24272.748</v>
      </c>
      <c r="E52" s="7">
        <v>92892.703999999998</v>
      </c>
      <c r="F52" s="7">
        <v>17159.650000000001</v>
      </c>
      <c r="G52" s="7">
        <v>64019.207999999999</v>
      </c>
      <c r="H52" s="25">
        <f>D52/D51*100</f>
        <v>50.825133342764339</v>
      </c>
      <c r="I52" s="25">
        <f>E52/E51*100</f>
        <v>46.251933615863393</v>
      </c>
      <c r="J52" s="8">
        <f t="shared" si="10"/>
        <v>90.150205104709485</v>
      </c>
      <c r="K52" s="8">
        <f>D52/F52*100</f>
        <v>141.45246552231541</v>
      </c>
      <c r="L52" s="8">
        <f>E52/G52*100</f>
        <v>145.10130147189574</v>
      </c>
    </row>
    <row r="53" spans="1:12" x14ac:dyDescent="0.25">
      <c r="A53" s="9" t="s">
        <v>12</v>
      </c>
      <c r="B53" s="7">
        <v>23325.57</v>
      </c>
      <c r="C53" s="7">
        <v>84463.365999999995</v>
      </c>
      <c r="D53" s="7">
        <v>23484.624</v>
      </c>
      <c r="E53" s="7">
        <v>107947.989</v>
      </c>
      <c r="F53" s="7">
        <v>38108.245999999999</v>
      </c>
      <c r="G53" s="7">
        <v>133186.09</v>
      </c>
      <c r="H53" s="25">
        <f>D53/D51*100</f>
        <v>49.174866657235661</v>
      </c>
      <c r="I53" s="25">
        <f>E53/E51*100</f>
        <v>53.748066384136607</v>
      </c>
      <c r="J53" s="8">
        <f t="shared" si="10"/>
        <v>100.68188687350406</v>
      </c>
      <c r="K53" s="8">
        <f>D53/F53*100</f>
        <v>61.626095307561521</v>
      </c>
      <c r="L53" s="8">
        <f>E53/G53*100</f>
        <v>81.050497841028303</v>
      </c>
    </row>
    <row r="54" spans="1:12" x14ac:dyDescent="0.25">
      <c r="A54" s="15" t="s">
        <v>325</v>
      </c>
      <c r="B54" s="7"/>
      <c r="C54" s="7"/>
      <c r="D54" s="7"/>
      <c r="E54" s="7"/>
      <c r="F54" s="7"/>
      <c r="G54" s="7"/>
      <c r="H54" s="46"/>
      <c r="I54" s="46"/>
      <c r="J54" s="46"/>
      <c r="K54" s="46"/>
      <c r="L54" s="46"/>
    </row>
    <row r="55" spans="1:12" x14ac:dyDescent="0.25">
      <c r="A55" s="6" t="s">
        <v>7</v>
      </c>
      <c r="B55" s="7">
        <v>43936.765999999996</v>
      </c>
      <c r="C55" s="7">
        <v>111157.417</v>
      </c>
      <c r="D55" s="7">
        <v>33869.742000000013</v>
      </c>
      <c r="E55" s="7">
        <v>145027.15900000001</v>
      </c>
      <c r="F55" s="7">
        <v>32583.074999999964</v>
      </c>
      <c r="G55" s="7">
        <v>143285.67599999998</v>
      </c>
      <c r="H55" s="25">
        <f>H56+H57</f>
        <v>100.00000000000001</v>
      </c>
      <c r="I55" s="25">
        <f>I56+I57</f>
        <v>99.999999999999986</v>
      </c>
      <c r="J55" s="8">
        <f t="shared" ref="J55:J60" si="11">D55/B55*100</f>
        <v>77.087471572213616</v>
      </c>
      <c r="K55" s="8">
        <f t="shared" ref="K55:L60" si="12">D55/F55*100</f>
        <v>103.94888143614453</v>
      </c>
      <c r="L55" s="8">
        <f t="shared" si="12"/>
        <v>101.21539224897822</v>
      </c>
    </row>
    <row r="56" spans="1:12" x14ac:dyDescent="0.25">
      <c r="A56" s="9" t="s">
        <v>8</v>
      </c>
      <c r="B56" s="7">
        <v>43003.81</v>
      </c>
      <c r="C56" s="7">
        <v>109295.78</v>
      </c>
      <c r="D56" s="7">
        <v>32982.830000000016</v>
      </c>
      <c r="E56" s="7">
        <v>142278.61000000002</v>
      </c>
      <c r="F56" s="7">
        <v>31753.759999999966</v>
      </c>
      <c r="G56" s="7">
        <v>140567.28999999998</v>
      </c>
      <c r="H56" s="25">
        <f>D56/D55*100</f>
        <v>97.381403141482465</v>
      </c>
      <c r="I56" s="25">
        <f>E56/E55*100</f>
        <v>98.104803942274003</v>
      </c>
      <c r="J56" s="8">
        <f t="shared" si="11"/>
        <v>76.697460062259637</v>
      </c>
      <c r="K56" s="8">
        <f t="shared" si="12"/>
        <v>103.87062823426281</v>
      </c>
      <c r="L56" s="8">
        <f t="shared" si="12"/>
        <v>101.21743828169416</v>
      </c>
    </row>
    <row r="57" spans="1:12" x14ac:dyDescent="0.25">
      <c r="A57" s="9" t="s">
        <v>9</v>
      </c>
      <c r="B57" s="7">
        <v>932.95600000000002</v>
      </c>
      <c r="C57" s="7">
        <v>1861.6369999999999</v>
      </c>
      <c r="D57" s="7">
        <v>886.91200000000003</v>
      </c>
      <c r="E57" s="7">
        <v>2748.549</v>
      </c>
      <c r="F57" s="7">
        <v>829.31500000000005</v>
      </c>
      <c r="G57" s="7">
        <v>2718.386</v>
      </c>
      <c r="H57" s="25">
        <f>D57/D55*100</f>
        <v>2.6185968585175514</v>
      </c>
      <c r="I57" s="25">
        <f>E57/E55*100</f>
        <v>1.8951960577259876</v>
      </c>
      <c r="J57" s="8">
        <f t="shared" si="11"/>
        <v>95.06471902211895</v>
      </c>
      <c r="K57" s="8">
        <f t="shared" si="12"/>
        <v>106.94512941403447</v>
      </c>
      <c r="L57" s="8">
        <f t="shared" si="12"/>
        <v>101.1095922359812</v>
      </c>
    </row>
    <row r="58" spans="1:12" x14ac:dyDescent="0.25">
      <c r="A58" s="6" t="s">
        <v>10</v>
      </c>
      <c r="B58" s="7">
        <v>43936.765999999996</v>
      </c>
      <c r="C58" s="7">
        <v>111157.417</v>
      </c>
      <c r="D58" s="7">
        <v>33869.742000000013</v>
      </c>
      <c r="E58" s="7">
        <v>145027.15900000001</v>
      </c>
      <c r="F58" s="7">
        <v>32583.074999999964</v>
      </c>
      <c r="G58" s="7">
        <v>143285.67599999998</v>
      </c>
      <c r="H58" s="25">
        <f>H59+H60</f>
        <v>100</v>
      </c>
      <c r="I58" s="25">
        <f>I59+I60</f>
        <v>100</v>
      </c>
      <c r="J58" s="8">
        <f t="shared" si="11"/>
        <v>77.087471572213616</v>
      </c>
      <c r="K58" s="8">
        <f t="shared" si="12"/>
        <v>103.94888143614453</v>
      </c>
      <c r="L58" s="8">
        <f t="shared" si="12"/>
        <v>101.21539224897822</v>
      </c>
    </row>
    <row r="59" spans="1:12" x14ac:dyDescent="0.25">
      <c r="A59" s="9" t="s">
        <v>11</v>
      </c>
      <c r="B59" s="7">
        <v>1199.67</v>
      </c>
      <c r="C59" s="7">
        <v>3463.4839999999999</v>
      </c>
      <c r="D59" s="7">
        <v>1262.633</v>
      </c>
      <c r="E59" s="7">
        <v>4726.1170000000002</v>
      </c>
      <c r="F59" s="7">
        <v>1486.42</v>
      </c>
      <c r="G59" s="7">
        <v>4356.6469999999999</v>
      </c>
      <c r="H59" s="25">
        <f>D59/D58*100</f>
        <v>3.7279085267316168</v>
      </c>
      <c r="I59" s="25">
        <f>E59/E58*100</f>
        <v>3.258780653629159</v>
      </c>
      <c r="J59" s="8">
        <f t="shared" si="11"/>
        <v>105.24835996565723</v>
      </c>
      <c r="K59" s="8">
        <f t="shared" si="12"/>
        <v>84.944564793261662</v>
      </c>
      <c r="L59" s="8">
        <f t="shared" si="12"/>
        <v>108.48060446485566</v>
      </c>
    </row>
    <row r="60" spans="1:12" x14ac:dyDescent="0.25">
      <c r="A60" s="9" t="s">
        <v>12</v>
      </c>
      <c r="B60" s="7">
        <v>42737.095999999998</v>
      </c>
      <c r="C60" s="7">
        <v>107693.933</v>
      </c>
      <c r="D60" s="7">
        <v>32607.109000000011</v>
      </c>
      <c r="E60" s="7">
        <v>140301.04200000002</v>
      </c>
      <c r="F60" s="7">
        <v>31096.654999999962</v>
      </c>
      <c r="G60" s="7">
        <v>138929.02899999998</v>
      </c>
      <c r="H60" s="25">
        <f>D60/D58*100</f>
        <v>96.272091473268389</v>
      </c>
      <c r="I60" s="25">
        <f>E60/E58*100</f>
        <v>96.741219346370841</v>
      </c>
      <c r="J60" s="8">
        <f t="shared" si="11"/>
        <v>76.296969265295928</v>
      </c>
      <c r="K60" s="8">
        <f t="shared" si="12"/>
        <v>104.8572877050604</v>
      </c>
      <c r="L60" s="8">
        <f t="shared" si="12"/>
        <v>100.98756394532926</v>
      </c>
    </row>
    <row r="61" spans="1:12" x14ac:dyDescent="0.25">
      <c r="A61" s="15" t="s">
        <v>326</v>
      </c>
      <c r="B61" s="7"/>
      <c r="C61" s="7"/>
      <c r="D61" s="7"/>
      <c r="E61" s="7"/>
      <c r="F61" s="7"/>
      <c r="G61" s="7"/>
      <c r="H61" s="46"/>
      <c r="I61" s="46"/>
      <c r="J61" s="46"/>
      <c r="K61" s="46"/>
      <c r="L61" s="46"/>
    </row>
    <row r="62" spans="1:12" x14ac:dyDescent="0.25">
      <c r="A62" s="6" t="s">
        <v>7</v>
      </c>
      <c r="B62" s="7">
        <v>14503.377</v>
      </c>
      <c r="C62" s="7">
        <v>32823.126999999993</v>
      </c>
      <c r="D62" s="7">
        <v>11489.445000000012</v>
      </c>
      <c r="E62" s="7">
        <v>44312.572000000007</v>
      </c>
      <c r="F62" s="7">
        <v>11009.012999999992</v>
      </c>
      <c r="G62" s="7">
        <v>42779.24</v>
      </c>
      <c r="H62" s="25">
        <f>H63+H64</f>
        <v>99.999999999999986</v>
      </c>
      <c r="I62" s="25">
        <f>I63+I64</f>
        <v>100</v>
      </c>
      <c r="J62" s="8">
        <f t="shared" ref="J62:J67" si="13">D62/B62*100</f>
        <v>79.21910186848217</v>
      </c>
      <c r="K62" s="8">
        <f t="shared" ref="K62:L67" si="14">D62/F62*100</f>
        <v>104.36398794333353</v>
      </c>
      <c r="L62" s="8">
        <f t="shared" si="14"/>
        <v>103.58428994998509</v>
      </c>
    </row>
    <row r="63" spans="1:12" x14ac:dyDescent="0.25">
      <c r="A63" s="9" t="s">
        <v>8</v>
      </c>
      <c r="B63" s="7">
        <v>14503.16</v>
      </c>
      <c r="C63" s="7">
        <v>32822.909999999996</v>
      </c>
      <c r="D63" s="7">
        <v>11489.380000000012</v>
      </c>
      <c r="E63" s="7">
        <v>44312.290000000008</v>
      </c>
      <c r="F63" s="7">
        <v>11008.919999999991</v>
      </c>
      <c r="G63" s="7">
        <v>42779.09</v>
      </c>
      <c r="H63" s="25">
        <f>D63/D62*100</f>
        <v>99.99943426336084</v>
      </c>
      <c r="I63" s="25">
        <f>E63/E62*100</f>
        <v>99.999363611753338</v>
      </c>
      <c r="J63" s="8">
        <f t="shared" si="13"/>
        <v>79.219838986813997</v>
      </c>
      <c r="K63" s="8">
        <f t="shared" si="14"/>
        <v>104.36427914818185</v>
      </c>
      <c r="L63" s="8">
        <f t="shared" si="14"/>
        <v>103.58399395592571</v>
      </c>
    </row>
    <row r="64" spans="1:12" x14ac:dyDescent="0.25">
      <c r="A64" s="9" t="s">
        <v>9</v>
      </c>
      <c r="B64" s="7">
        <v>0.217</v>
      </c>
      <c r="C64" s="7">
        <v>0.217</v>
      </c>
      <c r="D64" s="7">
        <v>6.5000000000000002E-2</v>
      </c>
      <c r="E64" s="7">
        <v>0.28199999999999997</v>
      </c>
      <c r="F64" s="7">
        <v>9.2999999999999999E-2</v>
      </c>
      <c r="G64" s="7">
        <v>0.15</v>
      </c>
      <c r="H64" s="25">
        <f>D64/D62*100</f>
        <v>5.6573663915010627E-4</v>
      </c>
      <c r="I64" s="25">
        <f>E64/E62*100</f>
        <v>6.3638824665830716E-4</v>
      </c>
      <c r="J64" s="8">
        <f t="shared" si="13"/>
        <v>29.953917050691249</v>
      </c>
      <c r="K64" s="8">
        <f t="shared" si="14"/>
        <v>69.892473118279568</v>
      </c>
      <c r="L64" s="8">
        <f t="shared" si="14"/>
        <v>188</v>
      </c>
    </row>
    <row r="65" spans="1:12" x14ac:dyDescent="0.25">
      <c r="A65" s="6" t="s">
        <v>10</v>
      </c>
      <c r="B65" s="7">
        <v>14503.377</v>
      </c>
      <c r="C65" s="7">
        <v>32823.126999999993</v>
      </c>
      <c r="D65" s="7">
        <v>11489.445000000012</v>
      </c>
      <c r="E65" s="7">
        <v>44312.572000000007</v>
      </c>
      <c r="F65" s="7">
        <v>11009.012999999992</v>
      </c>
      <c r="G65" s="7">
        <v>42779.24</v>
      </c>
      <c r="H65" s="25">
        <f>H66+H67</f>
        <v>100</v>
      </c>
      <c r="I65" s="25">
        <f>I66+I67</f>
        <v>100</v>
      </c>
      <c r="J65" s="8">
        <f t="shared" si="13"/>
        <v>79.21910186848217</v>
      </c>
      <c r="K65" s="8">
        <f t="shared" si="14"/>
        <v>104.36398794333353</v>
      </c>
      <c r="L65" s="8">
        <f t="shared" si="14"/>
        <v>103.58428994998509</v>
      </c>
    </row>
    <row r="66" spans="1:12" x14ac:dyDescent="0.25">
      <c r="A66" s="9" t="s">
        <v>11</v>
      </c>
      <c r="B66" s="7">
        <v>962.29</v>
      </c>
      <c r="C66" s="7">
        <v>2076.2310000000002</v>
      </c>
      <c r="D66" s="7">
        <v>570.899</v>
      </c>
      <c r="E66" s="7">
        <v>2647.13</v>
      </c>
      <c r="F66" s="7">
        <v>622.048</v>
      </c>
      <c r="G66" s="7">
        <v>2361.1970000000001</v>
      </c>
      <c r="H66" s="25">
        <f>D66/D65*100</f>
        <v>4.968899716217793</v>
      </c>
      <c r="I66" s="25">
        <f>E66/E65*100</f>
        <v>5.9737674445978888</v>
      </c>
      <c r="J66" s="8">
        <f t="shared" si="13"/>
        <v>59.327125918382194</v>
      </c>
      <c r="K66" s="8">
        <f t="shared" si="14"/>
        <v>91.7773226503421</v>
      </c>
      <c r="L66" s="8">
        <f t="shared" si="14"/>
        <v>112.10966302261099</v>
      </c>
    </row>
    <row r="67" spans="1:12" x14ac:dyDescent="0.25">
      <c r="A67" s="9" t="s">
        <v>12</v>
      </c>
      <c r="B67" s="7">
        <v>13541.087</v>
      </c>
      <c r="C67" s="7">
        <v>30746.895999999993</v>
      </c>
      <c r="D67" s="7">
        <v>10918.546000000013</v>
      </c>
      <c r="E67" s="7">
        <v>41665.44200000001</v>
      </c>
      <c r="F67" s="7">
        <v>10386.964999999991</v>
      </c>
      <c r="G67" s="7">
        <v>40418.042999999998</v>
      </c>
      <c r="H67" s="25">
        <f>D67/D65*100</f>
        <v>95.031100283782209</v>
      </c>
      <c r="I67" s="25">
        <f>E67/E65*100</f>
        <v>94.026232555402117</v>
      </c>
      <c r="J67" s="8">
        <f t="shared" si="13"/>
        <v>80.632714345606189</v>
      </c>
      <c r="K67" s="8">
        <f t="shared" si="14"/>
        <v>105.11777020525265</v>
      </c>
      <c r="L67" s="8">
        <f t="shared" si="14"/>
        <v>103.08624294352899</v>
      </c>
    </row>
    <row r="68" spans="1:12" x14ac:dyDescent="0.25">
      <c r="A68" s="15" t="s">
        <v>327</v>
      </c>
      <c r="B68" s="7"/>
      <c r="C68" s="7"/>
      <c r="D68" s="7"/>
      <c r="E68" s="7"/>
      <c r="F68" s="7"/>
      <c r="G68" s="7"/>
      <c r="H68" s="46"/>
      <c r="I68" s="46"/>
      <c r="J68" s="46"/>
      <c r="K68" s="46"/>
      <c r="L68" s="46"/>
    </row>
    <row r="69" spans="1:12" x14ac:dyDescent="0.25">
      <c r="A69" s="6" t="s">
        <v>7</v>
      </c>
      <c r="B69" s="7">
        <v>5638.7169999999942</v>
      </c>
      <c r="C69" s="7">
        <v>19311.689999999995</v>
      </c>
      <c r="D69" s="7">
        <v>5856.0470000000023</v>
      </c>
      <c r="E69" s="7">
        <v>25167.736999999997</v>
      </c>
      <c r="F69" s="7">
        <v>5554.618999999997</v>
      </c>
      <c r="G69" s="7">
        <v>25436.569999999996</v>
      </c>
      <c r="H69" s="25">
        <f>H70+H71</f>
        <v>100</v>
      </c>
      <c r="I69" s="25">
        <f>I70+I71</f>
        <v>99.999999999999986</v>
      </c>
      <c r="J69" s="8">
        <f>D69/B69*100</f>
        <v>103.85424556685517</v>
      </c>
      <c r="K69" s="8">
        <f t="shared" ref="K69:L72" si="15">D69/F69*100</f>
        <v>105.42661881940067</v>
      </c>
      <c r="L69" s="8">
        <f t="shared" si="15"/>
        <v>98.94312401396887</v>
      </c>
    </row>
    <row r="70" spans="1:12" x14ac:dyDescent="0.25">
      <c r="A70" s="9" t="s">
        <v>8</v>
      </c>
      <c r="B70" s="7">
        <v>5116.2399999999943</v>
      </c>
      <c r="C70" s="7">
        <v>17973.949999999993</v>
      </c>
      <c r="D70" s="7">
        <v>5045.2800000000025</v>
      </c>
      <c r="E70" s="7">
        <v>23019.229999999996</v>
      </c>
      <c r="F70" s="7">
        <v>4804.6799999999967</v>
      </c>
      <c r="G70" s="7">
        <v>22573.819999999996</v>
      </c>
      <c r="H70" s="25">
        <f>D70/D69*100</f>
        <v>86.155046228283354</v>
      </c>
      <c r="I70" s="25">
        <f>E70/E69*100</f>
        <v>91.463249159032443</v>
      </c>
      <c r="J70" s="8">
        <f>D70/B70*100</f>
        <v>98.613043954153994</v>
      </c>
      <c r="K70" s="8">
        <f t="shared" si="15"/>
        <v>105.00761757286658</v>
      </c>
      <c r="L70" s="8">
        <f t="shared" si="15"/>
        <v>101.97312639154561</v>
      </c>
    </row>
    <row r="71" spans="1:12" x14ac:dyDescent="0.25">
      <c r="A71" s="9" t="s">
        <v>9</v>
      </c>
      <c r="B71" s="7">
        <v>522.47699999999998</v>
      </c>
      <c r="C71" s="7">
        <v>1337.74</v>
      </c>
      <c r="D71" s="7">
        <v>810.76700000000005</v>
      </c>
      <c r="E71" s="7">
        <v>2148.5070000000001</v>
      </c>
      <c r="F71" s="7">
        <v>749.93899999999996</v>
      </c>
      <c r="G71" s="7">
        <v>2862.75</v>
      </c>
      <c r="H71" s="25">
        <f>D71/D69*100</f>
        <v>13.84495377171665</v>
      </c>
      <c r="I71" s="25">
        <f>E71/E69*100</f>
        <v>8.5367508409675477</v>
      </c>
      <c r="J71" s="8">
        <f>D71/B71*100</f>
        <v>155.17754848538789</v>
      </c>
      <c r="K71" s="8">
        <f t="shared" si="15"/>
        <v>108.11105969952224</v>
      </c>
      <c r="L71" s="8">
        <f t="shared" si="15"/>
        <v>75.050458475242337</v>
      </c>
    </row>
    <row r="72" spans="1:12" x14ac:dyDescent="0.25">
      <c r="A72" s="6" t="s">
        <v>10</v>
      </c>
      <c r="B72" s="7">
        <v>5638.7169999999942</v>
      </c>
      <c r="C72" s="7">
        <v>19311.689999999995</v>
      </c>
      <c r="D72" s="7">
        <v>5856.0470000000023</v>
      </c>
      <c r="E72" s="7">
        <v>25167.736999999997</v>
      </c>
      <c r="F72" s="7">
        <v>5554.618999999997</v>
      </c>
      <c r="G72" s="7">
        <v>25436.569999999996</v>
      </c>
      <c r="H72" s="25">
        <f>H73+H74</f>
        <v>100</v>
      </c>
      <c r="I72" s="25">
        <f>I73+I74</f>
        <v>100</v>
      </c>
      <c r="J72" s="8">
        <f>D72/B72*100</f>
        <v>103.85424556685517</v>
      </c>
      <c r="K72" s="8">
        <f t="shared" si="15"/>
        <v>105.42661881940067</v>
      </c>
      <c r="L72" s="8">
        <f t="shared" si="15"/>
        <v>98.94312401396887</v>
      </c>
    </row>
    <row r="73" spans="1:12" x14ac:dyDescent="0.25">
      <c r="A73" s="9" t="s">
        <v>11</v>
      </c>
      <c r="B73" s="7">
        <v>0</v>
      </c>
      <c r="C73" s="7">
        <v>0</v>
      </c>
      <c r="D73" s="7">
        <v>0</v>
      </c>
      <c r="E73" s="7">
        <v>0</v>
      </c>
      <c r="F73" s="7">
        <v>0</v>
      </c>
      <c r="G73" s="7">
        <v>0</v>
      </c>
      <c r="H73" s="25">
        <f>D73/D72*100</f>
        <v>0</v>
      </c>
      <c r="I73" s="25">
        <f>E73/E72*100</f>
        <v>0</v>
      </c>
      <c r="J73" s="8">
        <v>0</v>
      </c>
      <c r="K73" s="8">
        <v>0</v>
      </c>
      <c r="L73" s="8">
        <v>0</v>
      </c>
    </row>
    <row r="74" spans="1:12" x14ac:dyDescent="0.25">
      <c r="A74" s="9" t="s">
        <v>12</v>
      </c>
      <c r="B74" s="7">
        <v>5638.7169999999942</v>
      </c>
      <c r="C74" s="7">
        <v>19311.689999999995</v>
      </c>
      <c r="D74" s="7">
        <v>5856.0470000000023</v>
      </c>
      <c r="E74" s="7">
        <v>25167.736999999997</v>
      </c>
      <c r="F74" s="7">
        <v>5554.618999999997</v>
      </c>
      <c r="G74" s="7">
        <v>25436.569999999996</v>
      </c>
      <c r="H74" s="25">
        <f>D74/D72*100</f>
        <v>100</v>
      </c>
      <c r="I74" s="25">
        <f>E74/E72*100</f>
        <v>100</v>
      </c>
      <c r="J74" s="8">
        <f>D74/B74*100</f>
        <v>103.85424556685517</v>
      </c>
      <c r="K74" s="8">
        <f>D74/F74*100</f>
        <v>105.42661881940067</v>
      </c>
      <c r="L74" s="8">
        <f>E74/G74*100</f>
        <v>98.94312401396887</v>
      </c>
    </row>
    <row r="75" spans="1:12" x14ac:dyDescent="0.25">
      <c r="A75" s="15" t="s">
        <v>328</v>
      </c>
      <c r="B75" s="7"/>
      <c r="C75" s="7"/>
      <c r="D75" s="7"/>
      <c r="E75" s="7"/>
      <c r="F75" s="7"/>
      <c r="G75" s="7"/>
      <c r="H75" s="46"/>
      <c r="I75" s="46"/>
      <c r="J75" s="46"/>
      <c r="K75" s="46"/>
      <c r="L75" s="46"/>
    </row>
    <row r="76" spans="1:12" x14ac:dyDescent="0.25">
      <c r="A76" s="6" t="s">
        <v>7</v>
      </c>
      <c r="B76" s="7">
        <v>11666.214</v>
      </c>
      <c r="C76" s="7">
        <v>30218.755000000001</v>
      </c>
      <c r="D76" s="7">
        <v>9388.7690000000002</v>
      </c>
      <c r="E76" s="7">
        <v>39607.523999999998</v>
      </c>
      <c r="F76" s="7">
        <v>8926.7139999999945</v>
      </c>
      <c r="G76" s="7">
        <v>37796.608999999997</v>
      </c>
      <c r="H76" s="25">
        <f>H77+H78</f>
        <v>100</v>
      </c>
      <c r="I76" s="25">
        <f>I77+I78</f>
        <v>100.00000000000001</v>
      </c>
      <c r="J76" s="8">
        <f>D76/B76*100</f>
        <v>80.478285414616948</v>
      </c>
      <c r="K76" s="8">
        <f t="shared" ref="K76:L79" si="16">D76/F76*100</f>
        <v>105.17609279293596</v>
      </c>
      <c r="L76" s="8">
        <f t="shared" si="16"/>
        <v>104.79121023793432</v>
      </c>
    </row>
    <row r="77" spans="1:12" x14ac:dyDescent="0.25">
      <c r="A77" s="9" t="s">
        <v>8</v>
      </c>
      <c r="B77" s="7">
        <v>11472.43</v>
      </c>
      <c r="C77" s="7">
        <v>29642.27</v>
      </c>
      <c r="D77" s="7">
        <v>9242.7000000000007</v>
      </c>
      <c r="E77" s="7">
        <v>38884.97</v>
      </c>
      <c r="F77" s="7">
        <v>8437.559999999994</v>
      </c>
      <c r="G77" s="7">
        <v>36711.479999999996</v>
      </c>
      <c r="H77" s="25">
        <f>D77/D76*100</f>
        <v>98.444215636789025</v>
      </c>
      <c r="I77" s="25">
        <f>E77/E76*100</f>
        <v>98.175715300961514</v>
      </c>
      <c r="J77" s="8">
        <f>D77/B77*100</f>
        <v>80.564448856955323</v>
      </c>
      <c r="K77" s="8">
        <f t="shared" si="16"/>
        <v>109.54233214341596</v>
      </c>
      <c r="L77" s="8">
        <f t="shared" si="16"/>
        <v>105.92046411640175</v>
      </c>
    </row>
    <row r="78" spans="1:12" x14ac:dyDescent="0.25">
      <c r="A78" s="9" t="s">
        <v>9</v>
      </c>
      <c r="B78" s="7">
        <v>193.78399999999999</v>
      </c>
      <c r="C78" s="7">
        <v>576.48500000000001</v>
      </c>
      <c r="D78" s="7">
        <v>146.06899999999999</v>
      </c>
      <c r="E78" s="7">
        <v>722.55399999999997</v>
      </c>
      <c r="F78" s="7">
        <v>489.154</v>
      </c>
      <c r="G78" s="7">
        <v>1085.1289999999999</v>
      </c>
      <c r="H78" s="25">
        <f>D78/D76*100</f>
        <v>1.5557843632109809</v>
      </c>
      <c r="I78" s="25">
        <f>E78/E76*100</f>
        <v>1.8242846990384958</v>
      </c>
      <c r="J78" s="8">
        <f>D78/B78*100</f>
        <v>75.377224125830821</v>
      </c>
      <c r="K78" s="8">
        <f t="shared" si="16"/>
        <v>29.861556892103508</v>
      </c>
      <c r="L78" s="8">
        <f t="shared" si="16"/>
        <v>66.586921923568539</v>
      </c>
    </row>
    <row r="79" spans="1:12" x14ac:dyDescent="0.25">
      <c r="A79" s="6" t="s">
        <v>10</v>
      </c>
      <c r="B79" s="7">
        <v>11666.214</v>
      </c>
      <c r="C79" s="7">
        <v>30218.755000000001</v>
      </c>
      <c r="D79" s="7">
        <v>9388.7690000000002</v>
      </c>
      <c r="E79" s="7">
        <v>39607.523999999998</v>
      </c>
      <c r="F79" s="7">
        <v>8926.7139999999945</v>
      </c>
      <c r="G79" s="7">
        <v>37796.608999999997</v>
      </c>
      <c r="H79" s="25">
        <f>H80+H81</f>
        <v>100</v>
      </c>
      <c r="I79" s="25">
        <f>I80+I81</f>
        <v>100</v>
      </c>
      <c r="J79" s="8">
        <f>D79/B79*100</f>
        <v>80.478285414616948</v>
      </c>
      <c r="K79" s="8">
        <f t="shared" si="16"/>
        <v>105.17609279293596</v>
      </c>
      <c r="L79" s="8">
        <f t="shared" si="16"/>
        <v>104.79121023793432</v>
      </c>
    </row>
    <row r="80" spans="1:12" x14ac:dyDescent="0.25">
      <c r="A80" s="9" t="s">
        <v>11</v>
      </c>
      <c r="B80" s="7">
        <v>0</v>
      </c>
      <c r="C80" s="7">
        <v>0</v>
      </c>
      <c r="D80" s="7">
        <v>0</v>
      </c>
      <c r="E80" s="7">
        <v>0</v>
      </c>
      <c r="F80" s="7">
        <v>0</v>
      </c>
      <c r="G80" s="7">
        <v>0</v>
      </c>
      <c r="H80" s="25">
        <f>D80/D79*100</f>
        <v>0</v>
      </c>
      <c r="I80" s="25">
        <f>E80/E79*100</f>
        <v>0</v>
      </c>
      <c r="J80" s="8">
        <v>0</v>
      </c>
      <c r="K80" s="8">
        <v>0</v>
      </c>
      <c r="L80" s="8">
        <v>0</v>
      </c>
    </row>
    <row r="81" spans="1:12" x14ac:dyDescent="0.25">
      <c r="A81" s="9" t="s">
        <v>12</v>
      </c>
      <c r="B81" s="7">
        <v>11666.214</v>
      </c>
      <c r="C81" s="7">
        <v>30218.755000000001</v>
      </c>
      <c r="D81" s="7">
        <v>9388.7690000000002</v>
      </c>
      <c r="E81" s="7">
        <v>39607.523999999998</v>
      </c>
      <c r="F81" s="7">
        <v>8926.7139999999945</v>
      </c>
      <c r="G81" s="7">
        <v>37796.608999999997</v>
      </c>
      <c r="H81" s="25">
        <f>D81/D79*100</f>
        <v>100</v>
      </c>
      <c r="I81" s="25">
        <f>E81/E79*100</f>
        <v>100</v>
      </c>
      <c r="J81" s="8">
        <f>D81/B81*100</f>
        <v>80.478285414616948</v>
      </c>
      <c r="K81" s="8">
        <f>D81/F81*100</f>
        <v>105.17609279293596</v>
      </c>
      <c r="L81" s="8">
        <f>E81/G81*100</f>
        <v>104.79121023793432</v>
      </c>
    </row>
    <row r="82" spans="1:12" x14ac:dyDescent="0.25">
      <c r="A82" s="15" t="s">
        <v>329</v>
      </c>
      <c r="B82" s="7"/>
      <c r="C82" s="7"/>
      <c r="D82" s="7"/>
      <c r="E82" s="7"/>
      <c r="F82" s="7"/>
      <c r="G82" s="7"/>
      <c r="H82" s="46"/>
      <c r="I82" s="46"/>
      <c r="J82" s="46"/>
      <c r="K82" s="46"/>
      <c r="L82" s="46"/>
    </row>
    <row r="83" spans="1:12" x14ac:dyDescent="0.25">
      <c r="A83" s="6" t="s">
        <v>7</v>
      </c>
      <c r="B83" s="7">
        <v>39569.186999999998</v>
      </c>
      <c r="C83" s="7">
        <v>103942.508</v>
      </c>
      <c r="D83" s="7">
        <v>39439.402000000016</v>
      </c>
      <c r="E83" s="7">
        <v>143381.91000000003</v>
      </c>
      <c r="F83" s="7">
        <v>37338.985000000037</v>
      </c>
      <c r="G83" s="7">
        <v>134901.74500000005</v>
      </c>
      <c r="H83" s="25">
        <f>H84+H85</f>
        <v>100</v>
      </c>
      <c r="I83" s="25">
        <f>I84+I85</f>
        <v>99.999999999999986</v>
      </c>
      <c r="J83" s="8">
        <f t="shared" ref="J83:J88" si="17">D83/B83*100</f>
        <v>99.672004886024112</v>
      </c>
      <c r="K83" s="8">
        <f t="shared" ref="K83:L86" si="18">D83/F83*100</f>
        <v>105.62526538951174</v>
      </c>
      <c r="L83" s="8">
        <f t="shared" si="18"/>
        <v>106.28617887781955</v>
      </c>
    </row>
    <row r="84" spans="1:12" x14ac:dyDescent="0.25">
      <c r="A84" s="9" t="s">
        <v>8</v>
      </c>
      <c r="B84" s="7">
        <v>27964.449999999997</v>
      </c>
      <c r="C84" s="7">
        <v>80173.19</v>
      </c>
      <c r="D84" s="7">
        <v>27891.800000000017</v>
      </c>
      <c r="E84" s="7">
        <v>108064.99000000002</v>
      </c>
      <c r="F84" s="7">
        <v>25904.23000000004</v>
      </c>
      <c r="G84" s="7">
        <v>97160.660000000047</v>
      </c>
      <c r="H84" s="25">
        <f>D84/D83*100</f>
        <v>70.720646322172954</v>
      </c>
      <c r="I84" s="25">
        <f>E84/E83*100</f>
        <v>75.368636113160989</v>
      </c>
      <c r="J84" s="8">
        <f t="shared" si="17"/>
        <v>99.740205868522423</v>
      </c>
      <c r="K84" s="8">
        <f t="shared" si="18"/>
        <v>107.6727623249175</v>
      </c>
      <c r="L84" s="8">
        <f t="shared" si="18"/>
        <v>111.22298881049177</v>
      </c>
    </row>
    <row r="85" spans="1:12" x14ac:dyDescent="0.25">
      <c r="A85" s="9" t="s">
        <v>9</v>
      </c>
      <c r="B85" s="7">
        <v>11604.736999999999</v>
      </c>
      <c r="C85" s="7">
        <v>23769.317999999999</v>
      </c>
      <c r="D85" s="7">
        <v>11547.602000000001</v>
      </c>
      <c r="E85" s="7">
        <v>35316.92</v>
      </c>
      <c r="F85" s="7">
        <v>11434.754999999999</v>
      </c>
      <c r="G85" s="7">
        <v>37741.084999999999</v>
      </c>
      <c r="H85" s="25">
        <f>D85/D83*100</f>
        <v>29.279353677827054</v>
      </c>
      <c r="I85" s="25">
        <f>E85/E83*100</f>
        <v>24.631363886838994</v>
      </c>
      <c r="J85" s="8">
        <f t="shared" si="17"/>
        <v>99.507657950369762</v>
      </c>
      <c r="K85" s="8">
        <f t="shared" si="18"/>
        <v>100.98687728770754</v>
      </c>
      <c r="L85" s="8">
        <f t="shared" si="18"/>
        <v>93.576853977568476</v>
      </c>
    </row>
    <row r="86" spans="1:12" x14ac:dyDescent="0.25">
      <c r="A86" s="6" t="s">
        <v>10</v>
      </c>
      <c r="B86" s="7">
        <v>39569.186999999998</v>
      </c>
      <c r="C86" s="7">
        <v>103942.508</v>
      </c>
      <c r="D86" s="7">
        <v>39439.402000000016</v>
      </c>
      <c r="E86" s="7">
        <v>143381.91000000003</v>
      </c>
      <c r="F86" s="7">
        <v>37338.985000000037</v>
      </c>
      <c r="G86" s="7">
        <v>134901.74500000005</v>
      </c>
      <c r="H86" s="25">
        <f>H87+H88</f>
        <v>100</v>
      </c>
      <c r="I86" s="25">
        <f>I87+I88</f>
        <v>100</v>
      </c>
      <c r="J86" s="8">
        <f t="shared" si="17"/>
        <v>99.672004886024112</v>
      </c>
      <c r="K86" s="8">
        <f t="shared" si="18"/>
        <v>105.62526538951174</v>
      </c>
      <c r="L86" s="8">
        <f t="shared" si="18"/>
        <v>106.28617887781955</v>
      </c>
    </row>
    <row r="87" spans="1:12" x14ac:dyDescent="0.25">
      <c r="A87" s="9" t="s">
        <v>11</v>
      </c>
      <c r="B87" s="7">
        <v>2561.3040000000001</v>
      </c>
      <c r="C87" s="7">
        <v>6567.4139999999998</v>
      </c>
      <c r="D87" s="7">
        <v>3166.8910000000001</v>
      </c>
      <c r="E87" s="7">
        <v>9734.3060000000005</v>
      </c>
      <c r="F87" s="7">
        <v>1214.5360000000001</v>
      </c>
      <c r="G87" s="7">
        <v>4174.3540000000003</v>
      </c>
      <c r="H87" s="25">
        <f>D87/D86*100</f>
        <v>8.0297642443970076</v>
      </c>
      <c r="I87" s="25">
        <f>E87/E86*100</f>
        <v>6.7890754140463043</v>
      </c>
      <c r="J87" s="8">
        <f t="shared" si="17"/>
        <v>123.64369867848563</v>
      </c>
      <c r="K87" s="80">
        <f>D87/F87</f>
        <v>2.6074904325602533</v>
      </c>
      <c r="L87" s="80">
        <f>E87/G87</f>
        <v>2.3319311203601805</v>
      </c>
    </row>
    <row r="88" spans="1:12" x14ac:dyDescent="0.25">
      <c r="A88" s="9" t="s">
        <v>12</v>
      </c>
      <c r="B88" s="7">
        <v>37007.883000000002</v>
      </c>
      <c r="C88" s="7">
        <v>97375.093999999997</v>
      </c>
      <c r="D88" s="7">
        <v>36272.511000000013</v>
      </c>
      <c r="E88" s="7">
        <v>133647.60400000002</v>
      </c>
      <c r="F88" s="7">
        <v>36124.449000000037</v>
      </c>
      <c r="G88" s="7">
        <v>130727.39100000005</v>
      </c>
      <c r="H88" s="25">
        <f>D88/D86*100</f>
        <v>91.970235755602985</v>
      </c>
      <c r="I88" s="25">
        <f>E88/E86*100</f>
        <v>93.210924585953691</v>
      </c>
      <c r="J88" s="8">
        <f t="shared" si="17"/>
        <v>98.01293146111604</v>
      </c>
      <c r="K88" s="8">
        <f>D88/F88*100</f>
        <v>100.40986645913956</v>
      </c>
      <c r="L88" s="8">
        <f>E88/G88*100</f>
        <v>102.23381877176756</v>
      </c>
    </row>
    <row r="89" spans="1:12" ht="34.5" x14ac:dyDescent="0.25">
      <c r="A89" s="15" t="s">
        <v>330</v>
      </c>
      <c r="B89" s="7"/>
      <c r="C89" s="7"/>
      <c r="D89" s="7"/>
      <c r="E89" s="7"/>
      <c r="F89" s="7"/>
      <c r="G89" s="7"/>
      <c r="H89" s="46"/>
      <c r="I89" s="46"/>
      <c r="J89" s="46"/>
      <c r="K89" s="46"/>
      <c r="L89" s="46"/>
    </row>
    <row r="90" spans="1:12" x14ac:dyDescent="0.25">
      <c r="A90" s="6" t="s">
        <v>7</v>
      </c>
      <c r="B90" s="7">
        <v>11084.186</v>
      </c>
      <c r="C90" s="7">
        <v>34288.379000000001</v>
      </c>
      <c r="D90" s="7">
        <v>10983.212</v>
      </c>
      <c r="E90" s="7">
        <v>45271.591</v>
      </c>
      <c r="F90" s="7">
        <v>10381.013000000001</v>
      </c>
      <c r="G90" s="7">
        <v>40503.097000000002</v>
      </c>
      <c r="H90" s="25">
        <f>H91+H92</f>
        <v>100</v>
      </c>
      <c r="I90" s="25">
        <f>I91+I92</f>
        <v>100</v>
      </c>
      <c r="J90" s="8">
        <f t="shared" ref="J90:J95" si="19">D90/B90*100</f>
        <v>99.089026474294101</v>
      </c>
      <c r="K90" s="8">
        <f t="shared" ref="K90:L95" si="20">D90/F90*100</f>
        <v>105.8009656668381</v>
      </c>
      <c r="L90" s="8">
        <f t="shared" si="20"/>
        <v>111.77315897596669</v>
      </c>
    </row>
    <row r="91" spans="1:12" x14ac:dyDescent="0.25">
      <c r="A91" s="9" t="s">
        <v>8</v>
      </c>
      <c r="B91" s="7">
        <v>10319.75</v>
      </c>
      <c r="C91" s="7">
        <v>31850.917000000001</v>
      </c>
      <c r="D91" s="7">
        <v>10398.75</v>
      </c>
      <c r="E91" s="7">
        <v>42249.667000000001</v>
      </c>
      <c r="F91" s="7">
        <v>9384.4169999999995</v>
      </c>
      <c r="G91" s="7">
        <v>37701.667000000001</v>
      </c>
      <c r="H91" s="25">
        <f>D91/D90*100</f>
        <v>94.678587648130616</v>
      </c>
      <c r="I91" s="25">
        <f>E91/E90*100</f>
        <v>93.324899935590949</v>
      </c>
      <c r="J91" s="8">
        <f t="shared" si="19"/>
        <v>100.76552242060129</v>
      </c>
      <c r="K91" s="8">
        <f t="shared" si="20"/>
        <v>110.80869488216476</v>
      </c>
      <c r="L91" s="8">
        <f t="shared" si="20"/>
        <v>112.0631270760521</v>
      </c>
    </row>
    <row r="92" spans="1:12" x14ac:dyDescent="0.25">
      <c r="A92" s="9" t="s">
        <v>9</v>
      </c>
      <c r="B92" s="7">
        <v>764.43600000000004</v>
      </c>
      <c r="C92" s="7">
        <v>2437.462</v>
      </c>
      <c r="D92" s="7">
        <v>584.46199999999999</v>
      </c>
      <c r="E92" s="7">
        <v>3021.924</v>
      </c>
      <c r="F92" s="7">
        <v>996.596</v>
      </c>
      <c r="G92" s="7">
        <v>2801.43</v>
      </c>
      <c r="H92" s="25">
        <f>D92/D90*100</f>
        <v>5.3214123518693803</v>
      </c>
      <c r="I92" s="25">
        <f>E92/E90*100</f>
        <v>6.6751000644090466</v>
      </c>
      <c r="J92" s="8">
        <f t="shared" si="19"/>
        <v>76.45662946276731</v>
      </c>
      <c r="K92" s="8">
        <f t="shared" si="20"/>
        <v>58.645830406704427</v>
      </c>
      <c r="L92" s="8">
        <f t="shared" si="20"/>
        <v>107.87076600164916</v>
      </c>
    </row>
    <row r="93" spans="1:12" x14ac:dyDescent="0.25">
      <c r="A93" s="6" t="s">
        <v>10</v>
      </c>
      <c r="B93" s="7">
        <v>11084.186</v>
      </c>
      <c r="C93" s="7">
        <v>34288.379000000001</v>
      </c>
      <c r="D93" s="7">
        <v>10983.212</v>
      </c>
      <c r="E93" s="7">
        <v>45271.591</v>
      </c>
      <c r="F93" s="7">
        <v>10381.013000000001</v>
      </c>
      <c r="G93" s="7">
        <v>40503.097000000002</v>
      </c>
      <c r="H93" s="25">
        <f>H94+H95</f>
        <v>100.00000000000001</v>
      </c>
      <c r="I93" s="25">
        <f>I94+I95</f>
        <v>99.999997791109209</v>
      </c>
      <c r="J93" s="8">
        <f t="shared" si="19"/>
        <v>99.089026474294101</v>
      </c>
      <c r="K93" s="8">
        <f t="shared" si="20"/>
        <v>105.8009656668381</v>
      </c>
      <c r="L93" s="8">
        <f t="shared" si="20"/>
        <v>111.77315897596669</v>
      </c>
    </row>
    <row r="94" spans="1:12" x14ac:dyDescent="0.25">
      <c r="A94" s="9" t="s">
        <v>11</v>
      </c>
      <c r="B94" s="7">
        <v>324.47300000000001</v>
      </c>
      <c r="C94" s="7">
        <v>932.29600000000005</v>
      </c>
      <c r="D94" s="7">
        <v>100.465</v>
      </c>
      <c r="E94" s="7">
        <v>1032.761</v>
      </c>
      <c r="F94" s="7">
        <v>387.98</v>
      </c>
      <c r="G94" s="7">
        <v>1605.454</v>
      </c>
      <c r="H94" s="25">
        <f>D94/D93*100</f>
        <v>0.91471420200211018</v>
      </c>
      <c r="I94" s="25">
        <f>E94/E93*100</f>
        <v>2.2812562518511883</v>
      </c>
      <c r="J94" s="8">
        <f t="shared" si="19"/>
        <v>30.962514600598507</v>
      </c>
      <c r="K94" s="8">
        <f t="shared" si="20"/>
        <v>25.894375998762825</v>
      </c>
      <c r="L94" s="8">
        <f t="shared" si="20"/>
        <v>64.328283463742963</v>
      </c>
    </row>
    <row r="95" spans="1:12" x14ac:dyDescent="0.25">
      <c r="A95" s="9" t="s">
        <v>12</v>
      </c>
      <c r="B95" s="7">
        <v>10759.713</v>
      </c>
      <c r="C95" s="7">
        <v>33356.082000000002</v>
      </c>
      <c r="D95" s="7">
        <v>10882.746999999999</v>
      </c>
      <c r="E95" s="7">
        <v>44238.828999999998</v>
      </c>
      <c r="F95" s="7">
        <v>9993.0329999999994</v>
      </c>
      <c r="G95" s="7">
        <v>38897.642999999996</v>
      </c>
      <c r="H95" s="25">
        <f>D95/D93*100</f>
        <v>99.085285797997898</v>
      </c>
      <c r="I95" s="25">
        <f>E95/E93*100</f>
        <v>97.718741539258019</v>
      </c>
      <c r="J95" s="8">
        <f t="shared" si="19"/>
        <v>101.1434691613057</v>
      </c>
      <c r="K95" s="8">
        <f t="shared" si="20"/>
        <v>108.90334295903956</v>
      </c>
      <c r="L95" s="8">
        <f t="shared" si="20"/>
        <v>113.7313872719743</v>
      </c>
    </row>
    <row r="96" spans="1:12" ht="23.25" x14ac:dyDescent="0.25">
      <c r="A96" s="15" t="s">
        <v>331</v>
      </c>
      <c r="B96" s="7"/>
      <c r="C96" s="7"/>
      <c r="D96" s="7"/>
      <c r="E96" s="7"/>
      <c r="F96" s="7"/>
      <c r="G96" s="7"/>
      <c r="H96" s="46"/>
      <c r="I96" s="46"/>
      <c r="J96" s="46"/>
      <c r="K96" s="46"/>
      <c r="L96" s="46"/>
    </row>
    <row r="97" spans="1:12" x14ac:dyDescent="0.25">
      <c r="A97" s="6" t="s">
        <v>7</v>
      </c>
      <c r="B97" s="7">
        <v>6939.6869999999999</v>
      </c>
      <c r="C97" s="7">
        <v>20391.844000000001</v>
      </c>
      <c r="D97" s="7">
        <v>6879.88</v>
      </c>
      <c r="E97" s="7">
        <v>27271.723999999998</v>
      </c>
      <c r="F97" s="7">
        <v>7473.98</v>
      </c>
      <c r="G97" s="7">
        <v>29302.414000000001</v>
      </c>
      <c r="H97" s="25">
        <f>H98+H99</f>
        <v>100</v>
      </c>
      <c r="I97" s="25">
        <f>I98+I99</f>
        <v>100.00000000000001</v>
      </c>
      <c r="J97" s="8">
        <f t="shared" ref="J97:J102" si="21">D97/B97*100</f>
        <v>99.138188797275731</v>
      </c>
      <c r="K97" s="8">
        <f t="shared" ref="K97:L102" si="22">D97/F97*100</f>
        <v>92.051089245622819</v>
      </c>
      <c r="L97" s="8">
        <f t="shared" si="22"/>
        <v>93.069888371654287</v>
      </c>
    </row>
    <row r="98" spans="1:12" x14ac:dyDescent="0.25">
      <c r="A98" s="9" t="s">
        <v>8</v>
      </c>
      <c r="B98" s="7">
        <v>6732.5010000000002</v>
      </c>
      <c r="C98" s="7">
        <v>19761.834999999999</v>
      </c>
      <c r="D98" s="7">
        <v>6631.5010000000002</v>
      </c>
      <c r="E98" s="7">
        <v>26393.335999999999</v>
      </c>
      <c r="F98" s="7">
        <v>7229.1670000000004</v>
      </c>
      <c r="G98" s="7">
        <v>28298.669000000002</v>
      </c>
      <c r="H98" s="25">
        <f>D98/D97*100</f>
        <v>96.389777147275822</v>
      </c>
      <c r="I98" s="25">
        <f>E98/E97*100</f>
        <v>96.779125514763948</v>
      </c>
      <c r="J98" s="8">
        <f t="shared" si="21"/>
        <v>98.499814556284505</v>
      </c>
      <c r="K98" s="8">
        <f t="shared" si="22"/>
        <v>91.732574444607522</v>
      </c>
      <c r="L98" s="8">
        <f t="shared" si="22"/>
        <v>93.26705789590315</v>
      </c>
    </row>
    <row r="99" spans="1:12" x14ac:dyDescent="0.25">
      <c r="A99" s="9" t="s">
        <v>9</v>
      </c>
      <c r="B99" s="7">
        <v>207.18600000000001</v>
      </c>
      <c r="C99" s="7">
        <v>630.00900000000001</v>
      </c>
      <c r="D99" s="7">
        <v>248.37899999999999</v>
      </c>
      <c r="E99" s="7">
        <v>878.38800000000003</v>
      </c>
      <c r="F99" s="7">
        <v>244.81299999999999</v>
      </c>
      <c r="G99" s="7">
        <v>1003.744</v>
      </c>
      <c r="H99" s="25">
        <f>D99/D97*100</f>
        <v>3.6102228527241751</v>
      </c>
      <c r="I99" s="25">
        <f>E99/E97*100</f>
        <v>3.220874485236064</v>
      </c>
      <c r="J99" s="8">
        <f t="shared" si="21"/>
        <v>119.88213489328427</v>
      </c>
      <c r="K99" s="8">
        <f t="shared" si="22"/>
        <v>101.45662199311312</v>
      </c>
      <c r="L99" s="8">
        <f t="shared" si="22"/>
        <v>87.511158223610792</v>
      </c>
    </row>
    <row r="100" spans="1:12" x14ac:dyDescent="0.25">
      <c r="A100" s="6" t="s">
        <v>10</v>
      </c>
      <c r="B100" s="7">
        <v>6939.6869999999999</v>
      </c>
      <c r="C100" s="7">
        <v>20391.844000000001</v>
      </c>
      <c r="D100" s="7">
        <v>6879.88</v>
      </c>
      <c r="E100" s="7">
        <v>27271.723999999998</v>
      </c>
      <c r="F100" s="7">
        <v>7473.98</v>
      </c>
      <c r="G100" s="7">
        <v>29302.414000000001</v>
      </c>
      <c r="H100" s="25">
        <f>H101+H102</f>
        <v>100</v>
      </c>
      <c r="I100" s="25">
        <f>I101+I102</f>
        <v>100</v>
      </c>
      <c r="J100" s="8">
        <f t="shared" si="21"/>
        <v>99.138188797275731</v>
      </c>
      <c r="K100" s="8">
        <f t="shared" si="22"/>
        <v>92.051089245622819</v>
      </c>
      <c r="L100" s="8">
        <f t="shared" si="22"/>
        <v>93.069888371654287</v>
      </c>
    </row>
    <row r="101" spans="1:12" x14ac:dyDescent="0.25">
      <c r="A101" s="9" t="s">
        <v>11</v>
      </c>
      <c r="B101" s="7">
        <v>222.96</v>
      </c>
      <c r="C101" s="7">
        <v>630.17700000000002</v>
      </c>
      <c r="D101" s="7">
        <v>0.24</v>
      </c>
      <c r="E101" s="7">
        <v>630.41700000000003</v>
      </c>
      <c r="F101" s="7">
        <v>200.80699999999999</v>
      </c>
      <c r="G101" s="7">
        <v>856.28300000000002</v>
      </c>
      <c r="H101" s="25">
        <f>D101/D100*100</f>
        <v>3.4884329377837986E-3</v>
      </c>
      <c r="I101" s="25">
        <f>E101/E100*100</f>
        <v>2.3116140365750257</v>
      </c>
      <c r="J101" s="8">
        <f t="shared" si="21"/>
        <v>0.1076426264800861</v>
      </c>
      <c r="K101" s="8">
        <f t="shared" si="22"/>
        <v>0.11951774589531242</v>
      </c>
      <c r="L101" s="8">
        <f t="shared" si="22"/>
        <v>73.622505643578123</v>
      </c>
    </row>
    <row r="102" spans="1:12" x14ac:dyDescent="0.25">
      <c r="A102" s="9" t="s">
        <v>12</v>
      </c>
      <c r="B102" s="7">
        <v>6716.7269999999999</v>
      </c>
      <c r="C102" s="7">
        <v>19761.667000000001</v>
      </c>
      <c r="D102" s="7">
        <v>6879.64</v>
      </c>
      <c r="E102" s="7">
        <v>26641.307000000001</v>
      </c>
      <c r="F102" s="7">
        <v>7273.1729999999998</v>
      </c>
      <c r="G102" s="7">
        <v>28446.131000000001</v>
      </c>
      <c r="H102" s="25">
        <f>D102/D100*100</f>
        <v>99.996511567062214</v>
      </c>
      <c r="I102" s="25">
        <f>E102/E100*100</f>
        <v>97.688385963424977</v>
      </c>
      <c r="J102" s="8">
        <f t="shared" si="21"/>
        <v>102.42548193487693</v>
      </c>
      <c r="K102" s="8">
        <f t="shared" si="22"/>
        <v>94.589252861165278</v>
      </c>
      <c r="L102" s="8">
        <f t="shared" si="22"/>
        <v>93.655291821583759</v>
      </c>
    </row>
    <row r="103" spans="1:12" x14ac:dyDescent="0.25">
      <c r="A103" s="15" t="s">
        <v>332</v>
      </c>
      <c r="B103" s="7"/>
      <c r="C103" s="7"/>
      <c r="D103" s="7"/>
      <c r="E103" s="7"/>
      <c r="F103" s="7"/>
      <c r="G103" s="7"/>
      <c r="H103" s="46"/>
      <c r="I103" s="46"/>
      <c r="J103" s="46"/>
      <c r="K103" s="46"/>
      <c r="L103" s="46"/>
    </row>
    <row r="104" spans="1:12" x14ac:dyDescent="0.25">
      <c r="A104" s="6" t="s">
        <v>7</v>
      </c>
      <c r="B104" s="7">
        <v>6307.9070000000002</v>
      </c>
      <c r="C104" s="7">
        <v>17148.847000000002</v>
      </c>
      <c r="D104" s="7">
        <v>6055.9170000000004</v>
      </c>
      <c r="E104" s="7">
        <v>23204.763999999999</v>
      </c>
      <c r="F104" s="7">
        <v>6239.598</v>
      </c>
      <c r="G104" s="7">
        <v>22896.401999999998</v>
      </c>
      <c r="H104" s="25">
        <f>H105+H106</f>
        <v>100</v>
      </c>
      <c r="I104" s="25">
        <f>I105+I106</f>
        <v>100.00000000000001</v>
      </c>
      <c r="J104" s="8">
        <f t="shared" ref="J104:J109" si="23">D104/B104*100</f>
        <v>96.005172555651185</v>
      </c>
      <c r="K104" s="8">
        <f t="shared" ref="K104:L109" si="24">D104/F104*100</f>
        <v>97.056204582410601</v>
      </c>
      <c r="L104" s="8">
        <f t="shared" si="24"/>
        <v>101.34677055373156</v>
      </c>
    </row>
    <row r="105" spans="1:12" x14ac:dyDescent="0.25">
      <c r="A105" s="9" t="s">
        <v>8</v>
      </c>
      <c r="B105" s="7">
        <v>3253.502</v>
      </c>
      <c r="C105" s="7">
        <v>9055.8379999999997</v>
      </c>
      <c r="D105" s="7">
        <v>3451.502</v>
      </c>
      <c r="E105" s="7">
        <v>12507.34</v>
      </c>
      <c r="F105" s="7">
        <v>3388.502</v>
      </c>
      <c r="G105" s="7">
        <v>12055.007</v>
      </c>
      <c r="H105" s="25">
        <f>D105/D104*100</f>
        <v>56.993878879119379</v>
      </c>
      <c r="I105" s="25">
        <f>E105/E104*100</f>
        <v>53.899880214252562</v>
      </c>
      <c r="J105" s="8">
        <f t="shared" si="23"/>
        <v>106.08575006254799</v>
      </c>
      <c r="K105" s="8">
        <f t="shared" si="24"/>
        <v>101.85922865030035</v>
      </c>
      <c r="L105" s="8">
        <f t="shared" si="24"/>
        <v>103.75224170338517</v>
      </c>
    </row>
    <row r="106" spans="1:12" x14ac:dyDescent="0.25">
      <c r="A106" s="9" t="s">
        <v>9</v>
      </c>
      <c r="B106" s="7">
        <v>3054.4059999999999</v>
      </c>
      <c r="C106" s="7">
        <v>8093.009</v>
      </c>
      <c r="D106" s="7">
        <v>2604.415</v>
      </c>
      <c r="E106" s="7">
        <v>10697.424000000001</v>
      </c>
      <c r="F106" s="7">
        <v>2851.0970000000002</v>
      </c>
      <c r="G106" s="7">
        <v>10841.395</v>
      </c>
      <c r="H106" s="25">
        <f>D106/D104*100</f>
        <v>43.006121120880614</v>
      </c>
      <c r="I106" s="25">
        <f>E106/E104*100</f>
        <v>46.100119785747452</v>
      </c>
      <c r="J106" s="8">
        <f t="shared" si="23"/>
        <v>85.267479175983809</v>
      </c>
      <c r="K106" s="8">
        <f t="shared" si="24"/>
        <v>91.347821557807379</v>
      </c>
      <c r="L106" s="8">
        <f t="shared" si="24"/>
        <v>98.672025140676084</v>
      </c>
    </row>
    <row r="107" spans="1:12" x14ac:dyDescent="0.25">
      <c r="A107" s="6" t="s">
        <v>10</v>
      </c>
      <c r="B107" s="7">
        <v>6307.9070000000002</v>
      </c>
      <c r="C107" s="7">
        <v>17148.847000000002</v>
      </c>
      <c r="D107" s="7">
        <v>6055.9170000000004</v>
      </c>
      <c r="E107" s="7">
        <v>23204.763999999999</v>
      </c>
      <c r="F107" s="7">
        <v>6239.598</v>
      </c>
      <c r="G107" s="7">
        <v>22896.401999999998</v>
      </c>
      <c r="H107" s="25">
        <f>H108+H109</f>
        <v>99.999983487224142</v>
      </c>
      <c r="I107" s="25">
        <f>I108+I109</f>
        <v>100.00000000000001</v>
      </c>
      <c r="J107" s="8">
        <f t="shared" si="23"/>
        <v>96.005172555651185</v>
      </c>
      <c r="K107" s="8">
        <f t="shared" si="24"/>
        <v>97.056204582410601</v>
      </c>
      <c r="L107" s="8">
        <f t="shared" si="24"/>
        <v>101.34677055373156</v>
      </c>
    </row>
    <row r="108" spans="1:12" x14ac:dyDescent="0.25">
      <c r="A108" s="9" t="s">
        <v>11</v>
      </c>
      <c r="B108" s="7">
        <v>132.22999999999999</v>
      </c>
      <c r="C108" s="7">
        <v>413.89499999999998</v>
      </c>
      <c r="D108" s="7">
        <v>168.64699999999999</v>
      </c>
      <c r="E108" s="7">
        <v>582.54200000000003</v>
      </c>
      <c r="F108" s="7">
        <v>176.3</v>
      </c>
      <c r="G108" s="7">
        <v>701.4</v>
      </c>
      <c r="H108" s="25">
        <f>D108/D107*100</f>
        <v>2.7848301091312844</v>
      </c>
      <c r="I108" s="25">
        <f>E108/E107*100</f>
        <v>2.510441390397248</v>
      </c>
      <c r="J108" s="8">
        <f t="shared" si="23"/>
        <v>127.54064886939425</v>
      </c>
      <c r="K108" s="8">
        <f t="shared" si="24"/>
        <v>95.659103800340318</v>
      </c>
      <c r="L108" s="8">
        <f t="shared" si="24"/>
        <v>83.05417735956658</v>
      </c>
    </row>
    <row r="109" spans="1:12" x14ac:dyDescent="0.25">
      <c r="A109" s="9" t="s">
        <v>12</v>
      </c>
      <c r="B109" s="7">
        <v>6175.6769999999997</v>
      </c>
      <c r="C109" s="7">
        <v>16734.953000000001</v>
      </c>
      <c r="D109" s="7">
        <v>5887.2690000000002</v>
      </c>
      <c r="E109" s="7">
        <v>22622.222000000002</v>
      </c>
      <c r="F109" s="7">
        <v>6063.299</v>
      </c>
      <c r="G109" s="7">
        <v>22195.002</v>
      </c>
      <c r="H109" s="25">
        <f>D109/D107*100</f>
        <v>97.215153378092865</v>
      </c>
      <c r="I109" s="25">
        <f>E109/E107*100</f>
        <v>97.489558609602767</v>
      </c>
      <c r="J109" s="8">
        <f t="shared" si="23"/>
        <v>95.329937106490519</v>
      </c>
      <c r="K109" s="8">
        <f t="shared" si="24"/>
        <v>97.09679499559563</v>
      </c>
      <c r="L109" s="8">
        <f t="shared" si="24"/>
        <v>101.92484776527617</v>
      </c>
    </row>
    <row r="110" spans="1:12" x14ac:dyDescent="0.25">
      <c r="A110" s="15" t="s">
        <v>333</v>
      </c>
      <c r="B110" s="7"/>
      <c r="C110" s="7"/>
      <c r="D110" s="7"/>
      <c r="E110" s="7"/>
      <c r="F110" s="7"/>
      <c r="G110" s="7"/>
      <c r="H110" s="46"/>
      <c r="I110" s="46"/>
      <c r="J110" s="46"/>
      <c r="K110" s="46"/>
      <c r="L110" s="46"/>
    </row>
    <row r="111" spans="1:12" x14ac:dyDescent="0.25">
      <c r="A111" s="6" t="s">
        <v>7</v>
      </c>
      <c r="B111" s="7">
        <v>2469.6529999999998</v>
      </c>
      <c r="C111" s="7">
        <v>6806.8720000000003</v>
      </c>
      <c r="D111" s="7">
        <v>2250.1</v>
      </c>
      <c r="E111" s="7">
        <v>9056.9709999999995</v>
      </c>
      <c r="F111" s="7">
        <v>2615.4920000000002</v>
      </c>
      <c r="G111" s="7">
        <v>7867.9470000000001</v>
      </c>
      <c r="H111" s="25">
        <f>H112+H113</f>
        <v>99.999955557530782</v>
      </c>
      <c r="I111" s="25">
        <f>I112+I113</f>
        <v>100.00000000000001</v>
      </c>
      <c r="J111" s="8">
        <f>D111/B111*100</f>
        <v>91.109965651044917</v>
      </c>
      <c r="K111" s="8">
        <f t="shared" ref="K111:L114" si="25">D111/F111*100</f>
        <v>86.029703015723229</v>
      </c>
      <c r="L111" s="8">
        <f t="shared" si="25"/>
        <v>115.11225228131303</v>
      </c>
    </row>
    <row r="112" spans="1:12" x14ac:dyDescent="0.25">
      <c r="A112" s="9" t="s">
        <v>8</v>
      </c>
      <c r="B112" s="7">
        <v>1981.915</v>
      </c>
      <c r="C112" s="7">
        <v>5469.7460000000001</v>
      </c>
      <c r="D112" s="7">
        <v>1828.915</v>
      </c>
      <c r="E112" s="7">
        <v>7298.6610000000001</v>
      </c>
      <c r="F112" s="7">
        <v>1716.5820000000001</v>
      </c>
      <c r="G112" s="7">
        <v>5579.3280000000004</v>
      </c>
      <c r="H112" s="25">
        <f>D112/D111*100</f>
        <v>81.281498600062221</v>
      </c>
      <c r="I112" s="25">
        <f>E112/E111*100</f>
        <v>80.586114275953861</v>
      </c>
      <c r="J112" s="8">
        <f>D112/B112*100</f>
        <v>92.280193651089988</v>
      </c>
      <c r="K112" s="8">
        <f t="shared" si="25"/>
        <v>106.54399265517172</v>
      </c>
      <c r="L112" s="8">
        <f t="shared" si="25"/>
        <v>130.81613054475378</v>
      </c>
    </row>
    <row r="113" spans="1:12" x14ac:dyDescent="0.25">
      <c r="A113" s="9" t="s">
        <v>9</v>
      </c>
      <c r="B113" s="7">
        <v>487.738</v>
      </c>
      <c r="C113" s="7">
        <v>1337.126</v>
      </c>
      <c r="D113" s="7">
        <v>421.18400000000003</v>
      </c>
      <c r="E113" s="7">
        <v>1758.31</v>
      </c>
      <c r="F113" s="7">
        <v>898.91</v>
      </c>
      <c r="G113" s="7">
        <v>2288.6190000000001</v>
      </c>
      <c r="H113" s="25">
        <f>D113/D111*100</f>
        <v>18.718456957468561</v>
      </c>
      <c r="I113" s="25">
        <f>E113/E111*100</f>
        <v>19.41388572404615</v>
      </c>
      <c r="J113" s="8">
        <f>D113/B113*100</f>
        <v>86.354559210067706</v>
      </c>
      <c r="K113" s="8">
        <f t="shared" si="25"/>
        <v>46.854968795541268</v>
      </c>
      <c r="L113" s="8">
        <f t="shared" si="25"/>
        <v>76.82842797337608</v>
      </c>
    </row>
    <row r="114" spans="1:12" x14ac:dyDescent="0.25">
      <c r="A114" s="6" t="s">
        <v>10</v>
      </c>
      <c r="B114" s="7">
        <v>2469.6529999999998</v>
      </c>
      <c r="C114" s="7">
        <v>6806.8720000000003</v>
      </c>
      <c r="D114" s="7">
        <v>2250.1</v>
      </c>
      <c r="E114" s="7">
        <v>9056.9709999999995</v>
      </c>
      <c r="F114" s="7">
        <v>2615.4920000000002</v>
      </c>
      <c r="G114" s="7">
        <v>7867.9470000000001</v>
      </c>
      <c r="H114" s="25">
        <f>H115+H116</f>
        <v>100</v>
      </c>
      <c r="I114" s="25">
        <f>I115+I116</f>
        <v>99.999999999999986</v>
      </c>
      <c r="J114" s="8">
        <f>D114/B114*100</f>
        <v>91.109965651044917</v>
      </c>
      <c r="K114" s="8">
        <f t="shared" si="25"/>
        <v>86.029703015723229</v>
      </c>
      <c r="L114" s="8">
        <f t="shared" si="25"/>
        <v>115.11225228131303</v>
      </c>
    </row>
    <row r="115" spans="1:12" x14ac:dyDescent="0.25">
      <c r="A115" s="9" t="s">
        <v>11</v>
      </c>
      <c r="B115" s="7">
        <v>88.542000000000002</v>
      </c>
      <c r="C115" s="7">
        <v>310.62</v>
      </c>
      <c r="D115" s="7">
        <v>342.82799999999997</v>
      </c>
      <c r="E115" s="7">
        <v>653.44799999999998</v>
      </c>
      <c r="F115" s="7">
        <v>42.512999999999998</v>
      </c>
      <c r="G115" s="7">
        <v>350.25700000000001</v>
      </c>
      <c r="H115" s="25">
        <f>D115/D114*100</f>
        <v>15.236122838984933</v>
      </c>
      <c r="I115" s="25">
        <f>E115/E114*100</f>
        <v>7.2148624523585196</v>
      </c>
      <c r="J115" s="80">
        <f>D115/B115</f>
        <v>3.8719251880463506</v>
      </c>
      <c r="K115" s="80">
        <f>D115/F115</f>
        <v>8.064074518382613</v>
      </c>
      <c r="L115" s="8">
        <f>E115/G115*100</f>
        <v>186.56243843806121</v>
      </c>
    </row>
    <row r="116" spans="1:12" x14ac:dyDescent="0.25">
      <c r="A116" s="9" t="s">
        <v>12</v>
      </c>
      <c r="B116" s="7">
        <v>2381.1109999999999</v>
      </c>
      <c r="C116" s="7">
        <v>6496.2520000000004</v>
      </c>
      <c r="D116" s="7">
        <v>1907.2719999999999</v>
      </c>
      <c r="E116" s="7">
        <v>8403.5229999999992</v>
      </c>
      <c r="F116" s="7">
        <v>2572.9789999999998</v>
      </c>
      <c r="G116" s="7">
        <v>7517.69</v>
      </c>
      <c r="H116" s="25">
        <f>D116/D114*100</f>
        <v>84.76387716101506</v>
      </c>
      <c r="I116" s="25">
        <f>E116/E114*100</f>
        <v>92.785137547641469</v>
      </c>
      <c r="J116" s="8">
        <f>D116/B116*100</f>
        <v>80.100087732155288</v>
      </c>
      <c r="K116" s="8">
        <f>D116/F116*100</f>
        <v>74.12699442941431</v>
      </c>
      <c r="L116" s="8">
        <f>E116/G116*100</f>
        <v>111.78331375728447</v>
      </c>
    </row>
    <row r="117" spans="1:12" x14ac:dyDescent="0.25">
      <c r="A117" s="15" t="s">
        <v>334</v>
      </c>
      <c r="B117" s="7"/>
      <c r="C117" s="7"/>
      <c r="D117" s="7"/>
      <c r="E117" s="7"/>
      <c r="F117" s="7"/>
      <c r="G117" s="7"/>
      <c r="H117" s="46"/>
      <c r="I117" s="46"/>
      <c r="J117" s="46"/>
      <c r="K117" s="46"/>
      <c r="L117" s="46"/>
    </row>
    <row r="118" spans="1:12" x14ac:dyDescent="0.25">
      <c r="A118" s="6" t="s">
        <v>7</v>
      </c>
      <c r="B118" s="7">
        <v>465420.3</v>
      </c>
      <c r="C118" s="7">
        <v>1431605.6</v>
      </c>
      <c r="D118" s="7">
        <v>433574.40000000002</v>
      </c>
      <c r="E118" s="7">
        <v>1865180</v>
      </c>
      <c r="F118" s="7">
        <v>440179.4</v>
      </c>
      <c r="G118" s="7">
        <v>1594018.3</v>
      </c>
      <c r="H118" s="25">
        <f>H119+H120</f>
        <v>99.999999999999986</v>
      </c>
      <c r="I118" s="25">
        <f>I119+I120</f>
        <v>100</v>
      </c>
      <c r="J118" s="8">
        <f t="shared" ref="J118:J123" si="26">D118/B118*100</f>
        <v>93.157603997934785</v>
      </c>
      <c r="K118" s="8">
        <f>D118/F118*100</f>
        <v>98.49947544114967</v>
      </c>
      <c r="L118" s="8">
        <f>E118/G118*100</f>
        <v>117.01120369822604</v>
      </c>
    </row>
    <row r="119" spans="1:12" x14ac:dyDescent="0.25">
      <c r="A119" s="9" t="s">
        <v>8</v>
      </c>
      <c r="B119" s="7">
        <v>406860.2</v>
      </c>
      <c r="C119" s="7">
        <v>1113915.3999999999</v>
      </c>
      <c r="D119" s="7">
        <v>414203.1</v>
      </c>
      <c r="E119" s="7">
        <v>1528118.5</v>
      </c>
      <c r="F119" s="7">
        <v>432797.6</v>
      </c>
      <c r="G119" s="7">
        <v>1559174.8</v>
      </c>
      <c r="H119" s="25">
        <f>D119/D118*100</f>
        <v>95.532185479585493</v>
      </c>
      <c r="I119" s="25">
        <f>E119/E118*100</f>
        <v>81.928741461950054</v>
      </c>
      <c r="J119" s="8">
        <f t="shared" si="26"/>
        <v>101.80477225346691</v>
      </c>
      <c r="K119" s="8">
        <f>D119/F119*100</f>
        <v>95.703649927818461</v>
      </c>
      <c r="L119" s="8">
        <f>E119/G119*100</f>
        <v>98.008157905066184</v>
      </c>
    </row>
    <row r="120" spans="1:12" x14ac:dyDescent="0.25">
      <c r="A120" s="9" t="s">
        <v>9</v>
      </c>
      <c r="B120" s="7">
        <v>58560.1</v>
      </c>
      <c r="C120" s="7">
        <v>317690.2</v>
      </c>
      <c r="D120" s="7">
        <v>19371.3</v>
      </c>
      <c r="E120" s="7">
        <v>337061.5</v>
      </c>
      <c r="F120" s="7">
        <v>7381.8</v>
      </c>
      <c r="G120" s="7">
        <v>34843.5</v>
      </c>
      <c r="H120" s="25">
        <f>D120/D118*100</f>
        <v>4.467814520414489</v>
      </c>
      <c r="I120" s="25">
        <f>E120/E118*100</f>
        <v>18.071258538049946</v>
      </c>
      <c r="J120" s="8">
        <f t="shared" si="26"/>
        <v>33.079349249745135</v>
      </c>
      <c r="K120" s="80">
        <f>D120/F120</f>
        <v>2.6241973502397786</v>
      </c>
      <c r="L120" s="80">
        <f>E120/G120</f>
        <v>9.6735833082210458</v>
      </c>
    </row>
    <row r="121" spans="1:12" x14ac:dyDescent="0.25">
      <c r="A121" s="6" t="s">
        <v>10</v>
      </c>
      <c r="B121" s="7">
        <v>465420.3</v>
      </c>
      <c r="C121" s="7">
        <v>1431605.6</v>
      </c>
      <c r="D121" s="7">
        <v>433574.40000000002</v>
      </c>
      <c r="E121" s="7">
        <v>1865180</v>
      </c>
      <c r="F121" s="7">
        <v>440179.4</v>
      </c>
      <c r="G121" s="7">
        <v>1594018.3</v>
      </c>
      <c r="H121" s="25">
        <f>H122+H123</f>
        <v>100</v>
      </c>
      <c r="I121" s="25">
        <f>I122+I123</f>
        <v>100</v>
      </c>
      <c r="J121" s="8">
        <f t="shared" si="26"/>
        <v>93.157603997934785</v>
      </c>
      <c r="K121" s="8">
        <f t="shared" ref="K121:L123" si="27">D121/F121*100</f>
        <v>98.49947544114967</v>
      </c>
      <c r="L121" s="8">
        <f t="shared" si="27"/>
        <v>117.01120369822604</v>
      </c>
    </row>
    <row r="122" spans="1:12" x14ac:dyDescent="0.25">
      <c r="A122" s="9" t="s">
        <v>11</v>
      </c>
      <c r="B122" s="7">
        <v>9222.4</v>
      </c>
      <c r="C122" s="7">
        <v>27669.1</v>
      </c>
      <c r="D122" s="7">
        <v>6920.8</v>
      </c>
      <c r="E122" s="7">
        <v>34589.9</v>
      </c>
      <c r="F122" s="7">
        <v>9254.9</v>
      </c>
      <c r="G122" s="7">
        <v>78351.899999999994</v>
      </c>
      <c r="H122" s="25">
        <f>D122/D121*100</f>
        <v>1.5962197030082959</v>
      </c>
      <c r="I122" s="25">
        <f>E122/E121*100</f>
        <v>1.8545073397741771</v>
      </c>
      <c r="J122" s="8">
        <f t="shared" si="26"/>
        <v>75.043372657876489</v>
      </c>
      <c r="K122" s="8">
        <f t="shared" si="27"/>
        <v>74.779846351662371</v>
      </c>
      <c r="L122" s="8">
        <f t="shared" si="27"/>
        <v>44.146855404910418</v>
      </c>
    </row>
    <row r="123" spans="1:12" x14ac:dyDescent="0.25">
      <c r="A123" s="9" t="s">
        <v>12</v>
      </c>
      <c r="B123" s="7">
        <v>456197.9</v>
      </c>
      <c r="C123" s="7">
        <v>1403936.5</v>
      </c>
      <c r="D123" s="7">
        <v>426653.6</v>
      </c>
      <c r="E123" s="7">
        <v>1830590.1</v>
      </c>
      <c r="F123" s="7">
        <v>430924.5</v>
      </c>
      <c r="G123" s="7">
        <v>1515666.4</v>
      </c>
      <c r="H123" s="25">
        <f>D123/D121*100</f>
        <v>98.403780296991698</v>
      </c>
      <c r="I123" s="25">
        <f>E123/E121*100</f>
        <v>98.145492660225827</v>
      </c>
      <c r="J123" s="8">
        <f t="shared" si="26"/>
        <v>93.523797457200033</v>
      </c>
      <c r="K123" s="8">
        <f t="shared" si="27"/>
        <v>99.008898310492896</v>
      </c>
      <c r="L123" s="8">
        <f t="shared" si="27"/>
        <v>120.77790336976528</v>
      </c>
    </row>
    <row r="124" spans="1:12" x14ac:dyDescent="0.25">
      <c r="A124" s="15" t="s">
        <v>335</v>
      </c>
      <c r="B124" s="7"/>
      <c r="C124" s="7"/>
      <c r="D124" s="7"/>
      <c r="E124" s="7"/>
      <c r="F124" s="7"/>
      <c r="G124" s="7"/>
      <c r="H124" s="46"/>
      <c r="I124" s="46"/>
      <c r="J124" s="46"/>
      <c r="K124" s="46"/>
      <c r="L124" s="46"/>
    </row>
    <row r="125" spans="1:12" x14ac:dyDescent="0.25">
      <c r="A125" s="6" t="s">
        <v>7</v>
      </c>
      <c r="B125" s="7">
        <v>32355.663</v>
      </c>
      <c r="C125" s="7">
        <v>91376.91</v>
      </c>
      <c r="D125" s="7">
        <v>15590.14</v>
      </c>
      <c r="E125" s="7">
        <v>106967.05</v>
      </c>
      <c r="F125" s="7">
        <v>29449.388999999999</v>
      </c>
      <c r="G125" s="7">
        <v>109238.1</v>
      </c>
      <c r="H125" s="25">
        <f>H126+H127</f>
        <v>100</v>
      </c>
      <c r="I125" s="25">
        <f>I126+I127</f>
        <v>99.999999999999986</v>
      </c>
      <c r="J125" s="8">
        <f t="shared" ref="J125:J130" si="28">D125/B125*100</f>
        <v>48.183651807722185</v>
      </c>
      <c r="K125" s="8">
        <f t="shared" ref="K125:L130" si="29">D125/F125*100</f>
        <v>52.938755367725967</v>
      </c>
      <c r="L125" s="8">
        <f t="shared" si="29"/>
        <v>97.921009244942923</v>
      </c>
    </row>
    <row r="126" spans="1:12" x14ac:dyDescent="0.25">
      <c r="A126" s="9" t="s">
        <v>8</v>
      </c>
      <c r="B126" s="7">
        <v>30047.667000000001</v>
      </c>
      <c r="C126" s="7">
        <v>84830</v>
      </c>
      <c r="D126" s="7">
        <v>13581.666999999999</v>
      </c>
      <c r="E126" s="7">
        <v>98411.667000000001</v>
      </c>
      <c r="F126" s="7">
        <v>26851</v>
      </c>
      <c r="G126" s="7">
        <v>99770</v>
      </c>
      <c r="H126" s="25">
        <f>D126/D125*100</f>
        <v>87.117030379457788</v>
      </c>
      <c r="I126" s="25">
        <f>E126/E125*100</f>
        <v>92.00185197217273</v>
      </c>
      <c r="J126" s="8">
        <f t="shared" si="28"/>
        <v>45.200404410765067</v>
      </c>
      <c r="K126" s="8">
        <f t="shared" si="29"/>
        <v>50.581605899221628</v>
      </c>
      <c r="L126" s="8">
        <f t="shared" si="29"/>
        <v>98.638535631953488</v>
      </c>
    </row>
    <row r="127" spans="1:12" x14ac:dyDescent="0.25">
      <c r="A127" s="9" t="s">
        <v>9</v>
      </c>
      <c r="B127" s="7">
        <v>2307.9969999999998</v>
      </c>
      <c r="C127" s="7">
        <v>6546.91</v>
      </c>
      <c r="D127" s="7">
        <v>2008.473</v>
      </c>
      <c r="E127" s="7">
        <v>8555.3829999999998</v>
      </c>
      <c r="F127" s="7">
        <v>2598.3890000000001</v>
      </c>
      <c r="G127" s="7">
        <v>9468.1</v>
      </c>
      <c r="H127" s="25">
        <f>D127/D125*100</f>
        <v>12.882969620542214</v>
      </c>
      <c r="I127" s="25">
        <f>E127/E125*100</f>
        <v>7.998148027827261</v>
      </c>
      <c r="J127" s="8">
        <f t="shared" si="28"/>
        <v>87.022340150355475</v>
      </c>
      <c r="K127" s="8">
        <f t="shared" si="29"/>
        <v>77.296855859534503</v>
      </c>
      <c r="L127" s="8">
        <f t="shared" si="29"/>
        <v>90.360082804364126</v>
      </c>
    </row>
    <row r="128" spans="1:12" x14ac:dyDescent="0.25">
      <c r="A128" s="6" t="s">
        <v>10</v>
      </c>
      <c r="B128" s="7">
        <v>32355.663</v>
      </c>
      <c r="C128" s="7">
        <v>91376.91</v>
      </c>
      <c r="D128" s="7">
        <v>15590.14</v>
      </c>
      <c r="E128" s="7">
        <v>106967.05</v>
      </c>
      <c r="F128" s="7">
        <v>29449.388999999999</v>
      </c>
      <c r="G128" s="7">
        <v>109238.1</v>
      </c>
      <c r="H128" s="25">
        <f>H129+H130</f>
        <v>100</v>
      </c>
      <c r="I128" s="25">
        <f>I129+I130</f>
        <v>100</v>
      </c>
      <c r="J128" s="8">
        <f t="shared" si="28"/>
        <v>48.183651807722185</v>
      </c>
      <c r="K128" s="8">
        <f t="shared" si="29"/>
        <v>52.938755367725967</v>
      </c>
      <c r="L128" s="8">
        <f t="shared" si="29"/>
        <v>97.921009244942923</v>
      </c>
    </row>
    <row r="129" spans="1:16" x14ac:dyDescent="0.25">
      <c r="A129" s="9" t="s">
        <v>11</v>
      </c>
      <c r="B129" s="7">
        <v>19833.957999999999</v>
      </c>
      <c r="C129" s="7">
        <v>66127.361999999994</v>
      </c>
      <c r="D129" s="7">
        <v>10293.628000000001</v>
      </c>
      <c r="E129" s="7">
        <v>76420.990999999995</v>
      </c>
      <c r="F129" s="7">
        <v>23008.212</v>
      </c>
      <c r="G129" s="7">
        <v>82310.962</v>
      </c>
      <c r="H129" s="25">
        <f>D129/D128*100</f>
        <v>66.026527022849066</v>
      </c>
      <c r="I129" s="25">
        <f>E129/E128*100</f>
        <v>71.443487503862173</v>
      </c>
      <c r="J129" s="8">
        <f t="shared" si="28"/>
        <v>51.899010777374855</v>
      </c>
      <c r="K129" s="8">
        <f t="shared" si="29"/>
        <v>44.738930604429413</v>
      </c>
      <c r="L129" s="8">
        <f t="shared" si="29"/>
        <v>92.844244731339671</v>
      </c>
    </row>
    <row r="130" spans="1:16" x14ac:dyDescent="0.25">
      <c r="A130" s="12" t="s">
        <v>12</v>
      </c>
      <c r="B130" s="23">
        <v>12521.706</v>
      </c>
      <c r="C130" s="23">
        <v>25249.548999999999</v>
      </c>
      <c r="D130" s="23">
        <v>5296.5119999999997</v>
      </c>
      <c r="E130" s="23">
        <v>30546.059000000001</v>
      </c>
      <c r="F130" s="23">
        <v>6441.1760000000004</v>
      </c>
      <c r="G130" s="23">
        <v>26927.137999999999</v>
      </c>
      <c r="H130" s="26">
        <f>D130/D128*100</f>
        <v>33.973472977150941</v>
      </c>
      <c r="I130" s="26">
        <f>E130/E128*100</f>
        <v>28.556512496137831</v>
      </c>
      <c r="J130" s="24">
        <f t="shared" si="28"/>
        <v>42.298645248498886</v>
      </c>
      <c r="K130" s="24">
        <f t="shared" si="29"/>
        <v>82.228959432252736</v>
      </c>
      <c r="L130" s="24">
        <f t="shared" si="29"/>
        <v>113.4396793301984</v>
      </c>
    </row>
    <row r="131" spans="1:16" s="14" customFormat="1" ht="11.25" x14ac:dyDescent="0.2">
      <c r="A131" s="118" t="s">
        <v>336</v>
      </c>
      <c r="B131" s="118"/>
      <c r="C131" s="118"/>
      <c r="D131" s="118"/>
      <c r="E131" s="118"/>
      <c r="F131" s="118"/>
      <c r="G131" s="118"/>
      <c r="H131" s="118"/>
      <c r="I131" s="118"/>
      <c r="J131" s="118"/>
      <c r="K131" s="118"/>
      <c r="L131" s="118"/>
      <c r="M131" s="27"/>
      <c r="N131" s="47"/>
      <c r="O131" s="47"/>
      <c r="P131" s="47"/>
    </row>
    <row r="132" spans="1:16" s="14" customFormat="1" ht="11.25" x14ac:dyDescent="0.2">
      <c r="A132" s="86"/>
      <c r="B132" s="86"/>
      <c r="C132" s="86"/>
      <c r="D132" s="86"/>
      <c r="E132" s="86"/>
      <c r="F132" s="86"/>
      <c r="G132" s="86"/>
      <c r="H132" s="86"/>
      <c r="I132" s="86"/>
      <c r="J132" s="86"/>
      <c r="K132" s="86"/>
      <c r="L132" s="86"/>
      <c r="M132" s="86"/>
      <c r="N132" s="47"/>
      <c r="O132" s="47"/>
      <c r="P132" s="47"/>
    </row>
    <row r="133" spans="1:16" s="31" customFormat="1" ht="11.25" x14ac:dyDescent="0.2">
      <c r="A133" s="48" t="s">
        <v>643</v>
      </c>
      <c r="B133" s="28"/>
      <c r="C133" s="28"/>
      <c r="D133" s="28"/>
      <c r="E133" s="28"/>
      <c r="F133" s="28"/>
      <c r="G133" s="29"/>
      <c r="H133" s="30"/>
      <c r="I133" s="30"/>
      <c r="J133" s="30"/>
      <c r="K133" s="22"/>
    </row>
    <row r="134" spans="1:16" s="31" customFormat="1" ht="11.25" x14ac:dyDescent="0.2">
      <c r="A134" s="49" t="s">
        <v>638</v>
      </c>
      <c r="B134" s="28"/>
      <c r="C134" s="28"/>
      <c r="D134" s="28"/>
      <c r="E134" s="28"/>
      <c r="F134" s="28"/>
      <c r="G134" s="29"/>
      <c r="H134" s="30"/>
      <c r="I134" s="30"/>
      <c r="J134" s="30"/>
      <c r="K134" s="32"/>
      <c r="L134" s="33"/>
    </row>
    <row r="135" spans="1:16" s="22" customFormat="1" ht="12" x14ac:dyDescent="0.2">
      <c r="A135" s="50" t="s">
        <v>337</v>
      </c>
      <c r="B135" s="34"/>
      <c r="C135" s="35" t="s">
        <v>624</v>
      </c>
      <c r="D135" s="35"/>
      <c r="E135" s="35"/>
      <c r="F135" s="35"/>
      <c r="G135" s="92" t="s">
        <v>642</v>
      </c>
      <c r="H135" s="36"/>
      <c r="I135" s="37"/>
      <c r="J135" s="38"/>
      <c r="K135" s="39"/>
    </row>
    <row r="136" spans="1:16" s="22" customFormat="1" ht="12" x14ac:dyDescent="0.2">
      <c r="A136" s="40" t="s">
        <v>338</v>
      </c>
      <c r="B136" s="32"/>
      <c r="C136" s="40" t="s">
        <v>623</v>
      </c>
      <c r="D136" s="41"/>
      <c r="E136" s="41"/>
      <c r="F136" s="41"/>
      <c r="G136" s="42" t="s">
        <v>625</v>
      </c>
      <c r="H136" s="42"/>
      <c r="I136" s="43"/>
      <c r="J136" s="44"/>
      <c r="K136" s="45"/>
    </row>
    <row r="137" spans="1:16" s="22" customFormat="1" ht="12" x14ac:dyDescent="0.2">
      <c r="A137" s="40"/>
      <c r="B137" s="32"/>
      <c r="C137" s="40" t="s">
        <v>622</v>
      </c>
      <c r="D137" s="41"/>
      <c r="E137" s="41"/>
      <c r="F137" s="41"/>
      <c r="G137" s="42" t="s">
        <v>626</v>
      </c>
      <c r="H137" s="42"/>
      <c r="I137" s="43"/>
      <c r="J137" s="44"/>
      <c r="K137" s="45"/>
    </row>
    <row r="138" spans="1:16" s="14" customFormat="1" ht="11.25" x14ac:dyDescent="0.2">
      <c r="B138" s="13"/>
      <c r="C138" s="13"/>
      <c r="D138" s="13"/>
      <c r="E138" s="13"/>
      <c r="F138" s="13"/>
      <c r="G138" s="13"/>
      <c r="M138" s="51"/>
    </row>
  </sheetData>
  <mergeCells count="18">
    <mergeCell ref="F3:F4"/>
    <mergeCell ref="G3:G4"/>
    <mergeCell ref="H3:H4"/>
    <mergeCell ref="I3:I4"/>
    <mergeCell ref="A131:L131"/>
    <mergeCell ref="A1:L1"/>
    <mergeCell ref="A2:A4"/>
    <mergeCell ref="B2:C2"/>
    <mergeCell ref="D2:E2"/>
    <mergeCell ref="F2:G2"/>
    <mergeCell ref="H2:I2"/>
    <mergeCell ref="J2:L2"/>
    <mergeCell ref="B3:B4"/>
    <mergeCell ref="C3:C4"/>
    <mergeCell ref="J3:K3"/>
    <mergeCell ref="L3:L4"/>
    <mergeCell ref="D3:D4"/>
    <mergeCell ref="E3:E4"/>
  </mergeCells>
  <pageMargins left="0.7" right="0.7" top="0.75" bottom="0.75" header="0.3" footer="0.3"/>
  <pageSetup paperSize="9" scale="64" orientation="portrait" horizontalDpi="180" verticalDpi="180" r:id="rId1"/>
  <rowBreaks count="2" manualBreakCount="2">
    <brk id="46" max="16383" man="1"/>
    <brk id="9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vt:i4>
      </vt:variant>
    </vt:vector>
  </HeadingPairs>
  <TitlesOfParts>
    <vt:vector size="8" baseType="lpstr">
      <vt:lpstr> Cover</vt:lpstr>
      <vt:lpstr> Conventions</vt:lpstr>
      <vt:lpstr> Content</vt:lpstr>
      <vt:lpstr> Method.explanations</vt:lpstr>
      <vt:lpstr>1</vt:lpstr>
      <vt:lpstr>2</vt:lpstr>
      <vt:lpstr>3</vt:lpstr>
      <vt:lpstr>'2'!Область_печати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2023-06-20T10:11:31Z</dcterms:modified>
</cp:coreProperties>
</file>