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60" windowWidth="17445" windowHeight="768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Аннотация" sheetId="5" r:id="rId5"/>
    <sheet name="1" sheetId="17" r:id="rId6"/>
    <sheet name="2" sheetId="16" r:id="rId7"/>
    <sheet name="3" sheetId="18" r:id="rId8"/>
  </sheets>
  <definedNames>
    <definedName name="_xlnm._FilterDatabase" localSheetId="5" hidden="1">'1'!$A$6:$L$1879</definedName>
    <definedName name="_xlnm._FilterDatabase" localSheetId="6" hidden="1">'2'!$A$6:$J$6</definedName>
    <definedName name="_xlnm._FilterDatabase" localSheetId="7" hidden="1">'3'!$A$5:$R$136</definedName>
    <definedName name="A1271377">'1'!#REF!</definedName>
    <definedName name="_xlnm.Print_Titles" localSheetId="5">'1'!$2:$4</definedName>
    <definedName name="_xlnm.Print_Titles" localSheetId="6">'2'!$2:$4</definedName>
    <definedName name="_xlnm.Print_Titles" localSheetId="7">'3'!$2:$4</definedName>
    <definedName name="_xlnm.Print_Area" localSheetId="5">'1'!$A$1:$L$1884</definedName>
    <definedName name="_xlnm.Print_Area" localSheetId="2">Содержание!#REF!</definedName>
  </definedNames>
  <calcPr calcId="144525"/>
</workbook>
</file>

<file path=xl/calcChain.xml><?xml version="1.0" encoding="utf-8"?>
<calcChain xmlns="http://schemas.openxmlformats.org/spreadsheetml/2006/main">
  <c r="J77" i="16" l="1"/>
  <c r="J76" i="16"/>
  <c r="I76" i="16"/>
  <c r="H76" i="16"/>
  <c r="J75" i="16"/>
  <c r="J74" i="16"/>
  <c r="I74" i="16"/>
  <c r="H74" i="16"/>
  <c r="J73" i="16"/>
  <c r="J72" i="16"/>
  <c r="J181" i="16" l="1"/>
  <c r="J180" i="16"/>
  <c r="I180" i="16"/>
  <c r="H180" i="16"/>
  <c r="J179" i="16"/>
  <c r="J178" i="16"/>
  <c r="I178" i="16"/>
  <c r="H178" i="16"/>
  <c r="J177" i="16"/>
  <c r="J176" i="16"/>
  <c r="J173" i="16"/>
  <c r="J172" i="16"/>
  <c r="I172" i="16"/>
  <c r="H172" i="16"/>
  <c r="J171" i="16"/>
  <c r="J170" i="16"/>
  <c r="I170" i="16"/>
  <c r="H170" i="16"/>
  <c r="J169" i="16"/>
  <c r="J168" i="16"/>
  <c r="J165" i="16"/>
  <c r="J164" i="16"/>
  <c r="J163" i="16"/>
  <c r="J162" i="16"/>
  <c r="I162" i="16"/>
  <c r="H162" i="16"/>
  <c r="J160" i="16"/>
  <c r="J157" i="16"/>
  <c r="J156" i="16"/>
  <c r="I156" i="16"/>
  <c r="H156" i="16"/>
  <c r="J155" i="16"/>
  <c r="J154" i="16"/>
  <c r="I154" i="16"/>
  <c r="H154" i="16"/>
  <c r="J153" i="16"/>
  <c r="J152" i="16"/>
  <c r="J149" i="16"/>
  <c r="J148" i="16"/>
  <c r="J147" i="16"/>
  <c r="J146" i="16"/>
  <c r="I146" i="16"/>
  <c r="H146" i="16"/>
  <c r="J145" i="16"/>
  <c r="J144" i="16"/>
  <c r="J141" i="16"/>
  <c r="J140" i="16"/>
  <c r="I140" i="16"/>
  <c r="H140" i="16"/>
  <c r="J139" i="16"/>
  <c r="J138" i="16"/>
  <c r="I138" i="16"/>
  <c r="H138" i="16"/>
  <c r="J137" i="16"/>
  <c r="J136" i="16"/>
  <c r="J133" i="16"/>
  <c r="I133" i="16"/>
  <c r="H133" i="16"/>
  <c r="J132" i="16"/>
  <c r="I132" i="16"/>
  <c r="H132" i="16"/>
  <c r="J131" i="16"/>
  <c r="I131" i="16"/>
  <c r="H131" i="16"/>
  <c r="J130" i="16"/>
  <c r="I130" i="16"/>
  <c r="H130" i="16"/>
  <c r="J129" i="16"/>
  <c r="J128" i="16"/>
  <c r="I128" i="16"/>
  <c r="H128" i="16"/>
  <c r="J125" i="16"/>
  <c r="J124" i="16"/>
  <c r="I124" i="16"/>
  <c r="J123" i="16"/>
  <c r="J122" i="16"/>
  <c r="I122" i="16"/>
  <c r="H122" i="16"/>
  <c r="J121" i="16"/>
  <c r="J120" i="16"/>
  <c r="J117" i="16"/>
  <c r="J116" i="16"/>
  <c r="I116" i="16"/>
  <c r="H116" i="16"/>
  <c r="J115" i="16"/>
  <c r="J114" i="16"/>
  <c r="I114" i="16"/>
  <c r="H114" i="16"/>
  <c r="J113" i="16"/>
  <c r="J112" i="16"/>
  <c r="J109" i="16"/>
  <c r="J108" i="16"/>
  <c r="J107" i="16"/>
  <c r="J106" i="16"/>
  <c r="I106" i="16"/>
  <c r="H106" i="16"/>
  <c r="J105" i="16"/>
  <c r="J104" i="16"/>
  <c r="J101" i="16"/>
  <c r="J100" i="16"/>
  <c r="I100" i="16"/>
  <c r="H100" i="16"/>
  <c r="J99" i="16"/>
  <c r="J98" i="16"/>
  <c r="I98" i="16"/>
  <c r="H98" i="16"/>
  <c r="J97" i="16"/>
  <c r="J96" i="16"/>
  <c r="J93" i="16"/>
  <c r="J92" i="16"/>
  <c r="I92" i="16"/>
  <c r="H92" i="16"/>
  <c r="J91" i="16"/>
  <c r="J90" i="16"/>
  <c r="I90" i="16"/>
  <c r="H90" i="16"/>
  <c r="J89" i="16"/>
  <c r="J88" i="16"/>
  <c r="J85" i="16"/>
  <c r="J84" i="16"/>
  <c r="J83" i="16"/>
  <c r="J82" i="16"/>
  <c r="I82" i="16"/>
  <c r="H82" i="16"/>
  <c r="J81" i="16"/>
  <c r="J80" i="16"/>
  <c r="J69" i="16"/>
  <c r="J68" i="16"/>
  <c r="I68" i="16"/>
  <c r="H68" i="16"/>
  <c r="J67" i="16"/>
  <c r="J66" i="16"/>
  <c r="I66" i="16"/>
  <c r="H66" i="16"/>
  <c r="J65" i="16"/>
  <c r="J64" i="16"/>
  <c r="J60" i="16"/>
  <c r="J59" i="16"/>
  <c r="I59" i="16"/>
  <c r="H59" i="16"/>
  <c r="J58" i="16"/>
  <c r="J57" i="16"/>
  <c r="I57" i="16"/>
  <c r="H57" i="16"/>
  <c r="J56" i="16"/>
  <c r="J55" i="16"/>
  <c r="J52" i="16"/>
  <c r="J51" i="16"/>
  <c r="I51" i="16"/>
  <c r="H51" i="16"/>
  <c r="J50" i="16"/>
  <c r="J49" i="16"/>
  <c r="I49" i="16"/>
  <c r="H49" i="16"/>
  <c r="J48" i="16"/>
  <c r="J47" i="16"/>
  <c r="J44" i="16"/>
  <c r="J43" i="16"/>
  <c r="H43" i="16"/>
  <c r="J42" i="16"/>
  <c r="J41" i="16"/>
  <c r="I41" i="16"/>
  <c r="H41" i="16"/>
  <c r="J40" i="16"/>
  <c r="J39" i="16"/>
  <c r="J36" i="16"/>
  <c r="J34" i="16"/>
  <c r="J33" i="16"/>
  <c r="I33" i="16"/>
  <c r="H33" i="16"/>
  <c r="J32" i="16"/>
  <c r="J31" i="16"/>
  <c r="J28" i="16"/>
  <c r="J27" i="16"/>
  <c r="I27" i="16"/>
  <c r="H27" i="16"/>
  <c r="J26" i="16"/>
  <c r="J25" i="16"/>
  <c r="I25" i="16"/>
  <c r="H25" i="16"/>
  <c r="J24" i="16"/>
  <c r="J23" i="16"/>
  <c r="J20" i="16"/>
  <c r="J19" i="16"/>
  <c r="I19" i="16"/>
  <c r="H19" i="16"/>
  <c r="J18" i="16"/>
  <c r="J17" i="16"/>
  <c r="I17" i="16"/>
  <c r="H17" i="16"/>
  <c r="J16" i="16"/>
  <c r="J15" i="16"/>
  <c r="J12" i="16"/>
  <c r="J11" i="16"/>
  <c r="I11" i="16"/>
  <c r="H11" i="16"/>
  <c r="J10" i="16"/>
  <c r="J9" i="16"/>
  <c r="I9" i="16"/>
  <c r="H9" i="16"/>
  <c r="J8" i="16"/>
  <c r="J7" i="16"/>
  <c r="L130" i="18" l="1"/>
  <c r="J130" i="18"/>
  <c r="I130" i="18"/>
  <c r="H130" i="18"/>
  <c r="L129" i="18"/>
  <c r="K129" i="18"/>
  <c r="J129" i="18"/>
  <c r="I129" i="18"/>
  <c r="H129" i="18"/>
  <c r="L128" i="18"/>
  <c r="K128" i="18"/>
  <c r="J128" i="18"/>
  <c r="L127" i="18"/>
  <c r="K127" i="18"/>
  <c r="J127" i="18"/>
  <c r="I127" i="18"/>
  <c r="H127" i="18"/>
  <c r="L126" i="18"/>
  <c r="K126" i="18"/>
  <c r="J126" i="18"/>
  <c r="I126" i="18"/>
  <c r="H126" i="18"/>
  <c r="L125" i="18"/>
  <c r="K125" i="18"/>
  <c r="J125" i="18"/>
  <c r="L123" i="18"/>
  <c r="K123" i="18"/>
  <c r="J123" i="18"/>
  <c r="I123" i="18"/>
  <c r="I121" i="18" s="1"/>
  <c r="H123" i="18"/>
  <c r="L122" i="18"/>
  <c r="K122" i="18"/>
  <c r="J122" i="18"/>
  <c r="I122" i="18"/>
  <c r="H122" i="18"/>
  <c r="H121" i="18" s="1"/>
  <c r="L121" i="18"/>
  <c r="K121" i="18"/>
  <c r="J121" i="18"/>
  <c r="L120" i="18"/>
  <c r="K120" i="18"/>
  <c r="J120" i="18"/>
  <c r="I120" i="18"/>
  <c r="H120" i="18"/>
  <c r="L119" i="18"/>
  <c r="K119" i="18"/>
  <c r="J119" i="18"/>
  <c r="I119" i="18"/>
  <c r="H119" i="18"/>
  <c r="L118" i="18"/>
  <c r="K118" i="18"/>
  <c r="J118" i="18"/>
  <c r="L116" i="18"/>
  <c r="K116" i="18"/>
  <c r="J116" i="18"/>
  <c r="I116" i="18"/>
  <c r="H116" i="18"/>
  <c r="L115" i="18"/>
  <c r="K115" i="18"/>
  <c r="J115" i="18"/>
  <c r="I115" i="18"/>
  <c r="H115" i="18"/>
  <c r="L114" i="18"/>
  <c r="K114" i="18"/>
  <c r="J114" i="18"/>
  <c r="L113" i="18"/>
  <c r="K113" i="18"/>
  <c r="J113" i="18"/>
  <c r="I113" i="18"/>
  <c r="H113" i="18"/>
  <c r="L112" i="18"/>
  <c r="K112" i="18"/>
  <c r="J112" i="18"/>
  <c r="I112" i="18"/>
  <c r="H112" i="18"/>
  <c r="L111" i="18"/>
  <c r="K111" i="18"/>
  <c r="J111" i="18"/>
  <c r="L109" i="18"/>
  <c r="K109" i="18"/>
  <c r="J109" i="18"/>
  <c r="I109" i="18"/>
  <c r="H109" i="18"/>
  <c r="L108" i="18"/>
  <c r="K108" i="18"/>
  <c r="J108" i="18"/>
  <c r="I108" i="18"/>
  <c r="H108" i="18"/>
  <c r="L107" i="18"/>
  <c r="K107" i="18"/>
  <c r="J107" i="18"/>
  <c r="L106" i="18"/>
  <c r="K106" i="18"/>
  <c r="J106" i="18"/>
  <c r="I106" i="18"/>
  <c r="H106" i="18"/>
  <c r="L105" i="18"/>
  <c r="K105" i="18"/>
  <c r="J105" i="18"/>
  <c r="I105" i="18"/>
  <c r="H105" i="18"/>
  <c r="L104" i="18"/>
  <c r="K104" i="18"/>
  <c r="J104" i="18"/>
  <c r="L102" i="18"/>
  <c r="K102" i="18"/>
  <c r="J102" i="18"/>
  <c r="I102" i="18"/>
  <c r="H102" i="18"/>
  <c r="L101" i="18"/>
  <c r="I101" i="18"/>
  <c r="H101" i="18"/>
  <c r="L100" i="18"/>
  <c r="K100" i="18"/>
  <c r="J100" i="18"/>
  <c r="L99" i="18"/>
  <c r="K99" i="18"/>
  <c r="J99" i="18"/>
  <c r="I99" i="18"/>
  <c r="H99" i="18"/>
  <c r="L98" i="18"/>
  <c r="K98" i="18"/>
  <c r="J98" i="18"/>
  <c r="I98" i="18"/>
  <c r="H98" i="18"/>
  <c r="L97" i="18"/>
  <c r="K97" i="18"/>
  <c r="J97" i="18"/>
  <c r="L95" i="18"/>
  <c r="K95" i="18"/>
  <c r="J95" i="18"/>
  <c r="I95" i="18"/>
  <c r="H95" i="18"/>
  <c r="L94" i="18"/>
  <c r="K94" i="18"/>
  <c r="J94" i="18"/>
  <c r="I94" i="18"/>
  <c r="H94" i="18"/>
  <c r="L93" i="18"/>
  <c r="K93" i="18"/>
  <c r="J93" i="18"/>
  <c r="L92" i="18"/>
  <c r="K92" i="18"/>
  <c r="J92" i="18"/>
  <c r="I92" i="18"/>
  <c r="H92" i="18"/>
  <c r="L91" i="18"/>
  <c r="K91" i="18"/>
  <c r="J91" i="18"/>
  <c r="I91" i="18"/>
  <c r="H91" i="18"/>
  <c r="L90" i="18"/>
  <c r="K90" i="18"/>
  <c r="J90" i="18"/>
  <c r="L88" i="18"/>
  <c r="K88" i="18"/>
  <c r="J88" i="18"/>
  <c r="I88" i="18"/>
  <c r="H88" i="18"/>
  <c r="L87" i="18"/>
  <c r="K87" i="18"/>
  <c r="J87" i="18"/>
  <c r="I87" i="18"/>
  <c r="H87" i="18"/>
  <c r="L86" i="18"/>
  <c r="K86" i="18"/>
  <c r="J86" i="18"/>
  <c r="L85" i="18"/>
  <c r="K85" i="18"/>
  <c r="J85" i="18"/>
  <c r="I85" i="18"/>
  <c r="H85" i="18"/>
  <c r="L84" i="18"/>
  <c r="K84" i="18"/>
  <c r="J84" i="18"/>
  <c r="I84" i="18"/>
  <c r="H84" i="18"/>
  <c r="L83" i="18"/>
  <c r="K83" i="18"/>
  <c r="J83" i="18"/>
  <c r="L81" i="18"/>
  <c r="K81" i="18"/>
  <c r="J81" i="18"/>
  <c r="I81" i="18"/>
  <c r="H81" i="18"/>
  <c r="L80" i="18"/>
  <c r="I80" i="18"/>
  <c r="I79" i="18" s="1"/>
  <c r="H80" i="18"/>
  <c r="L79" i="18"/>
  <c r="K79" i="18"/>
  <c r="J79" i="18"/>
  <c r="L78" i="18"/>
  <c r="K78" i="18"/>
  <c r="J78" i="18"/>
  <c r="I78" i="18"/>
  <c r="H78" i="18"/>
  <c r="L77" i="18"/>
  <c r="K77" i="18"/>
  <c r="J77" i="18"/>
  <c r="I77" i="18"/>
  <c r="H77" i="18"/>
  <c r="L76" i="18"/>
  <c r="K76" i="18"/>
  <c r="J76" i="18"/>
  <c r="L74" i="18"/>
  <c r="K74" i="18"/>
  <c r="J74" i="18"/>
  <c r="I74" i="18"/>
  <c r="H74" i="18"/>
  <c r="L73" i="18"/>
  <c r="I73" i="18"/>
  <c r="H73" i="18"/>
  <c r="H72" i="18" s="1"/>
  <c r="L72" i="18"/>
  <c r="K72" i="18"/>
  <c r="J72" i="18"/>
  <c r="L71" i="18"/>
  <c r="K71" i="18"/>
  <c r="J71" i="18"/>
  <c r="I71" i="18"/>
  <c r="H71" i="18"/>
  <c r="H69" i="18" s="1"/>
  <c r="L70" i="18"/>
  <c r="K70" i="18"/>
  <c r="J70" i="18"/>
  <c r="I70" i="18"/>
  <c r="I69" i="18" s="1"/>
  <c r="H70" i="18"/>
  <c r="L69" i="18"/>
  <c r="K69" i="18"/>
  <c r="J69" i="18"/>
  <c r="L67" i="18"/>
  <c r="K67" i="18"/>
  <c r="J67" i="18"/>
  <c r="I67" i="18"/>
  <c r="H67" i="18"/>
  <c r="J66" i="18"/>
  <c r="I66" i="18"/>
  <c r="H66" i="18"/>
  <c r="L65" i="18"/>
  <c r="K65" i="18"/>
  <c r="J65" i="18"/>
  <c r="H65" i="18"/>
  <c r="L64" i="18"/>
  <c r="K64" i="18"/>
  <c r="J64" i="18"/>
  <c r="I64" i="18"/>
  <c r="H64" i="18"/>
  <c r="L63" i="18"/>
  <c r="K63" i="18"/>
  <c r="J63" i="18"/>
  <c r="I63" i="18"/>
  <c r="H63" i="18"/>
  <c r="L62" i="18"/>
  <c r="K62" i="18"/>
  <c r="J62" i="18"/>
  <c r="L60" i="18"/>
  <c r="K60" i="18"/>
  <c r="J60" i="18"/>
  <c r="I60" i="18"/>
  <c r="H60" i="18"/>
  <c r="L59" i="18"/>
  <c r="K59" i="18"/>
  <c r="J59" i="18"/>
  <c r="I59" i="18"/>
  <c r="H59" i="18"/>
  <c r="L58" i="18"/>
  <c r="K58" i="18"/>
  <c r="J58" i="18"/>
  <c r="L57" i="18"/>
  <c r="K57" i="18"/>
  <c r="J57" i="18"/>
  <c r="I57" i="18"/>
  <c r="H57" i="18"/>
  <c r="L56" i="18"/>
  <c r="K56" i="18"/>
  <c r="J56" i="18"/>
  <c r="I56" i="18"/>
  <c r="H56" i="18"/>
  <c r="L55" i="18"/>
  <c r="K55" i="18"/>
  <c r="J55" i="18"/>
  <c r="L53" i="18"/>
  <c r="K53" i="18"/>
  <c r="J53" i="18"/>
  <c r="I53" i="18"/>
  <c r="H53" i="18"/>
  <c r="L52" i="18"/>
  <c r="J52" i="18"/>
  <c r="I52" i="18"/>
  <c r="H52" i="18"/>
  <c r="L51" i="18"/>
  <c r="K51" i="18"/>
  <c r="J51" i="18"/>
  <c r="H51" i="18"/>
  <c r="L50" i="18"/>
  <c r="K50" i="18"/>
  <c r="J50" i="18"/>
  <c r="I50" i="18"/>
  <c r="H50" i="18"/>
  <c r="L49" i="18"/>
  <c r="K49" i="18"/>
  <c r="J49" i="18"/>
  <c r="I49" i="18"/>
  <c r="H49" i="18"/>
  <c r="L48" i="18"/>
  <c r="K48" i="18"/>
  <c r="J48" i="18"/>
  <c r="L46" i="18"/>
  <c r="K46" i="18"/>
  <c r="J46" i="18"/>
  <c r="I46" i="18"/>
  <c r="H46" i="18"/>
  <c r="L45" i="18"/>
  <c r="K45" i="18"/>
  <c r="J45" i="18"/>
  <c r="I45" i="18"/>
  <c r="H45" i="18"/>
  <c r="L44" i="18"/>
  <c r="K44" i="18"/>
  <c r="J44" i="18"/>
  <c r="L43" i="18"/>
  <c r="K43" i="18"/>
  <c r="J43" i="18"/>
  <c r="I43" i="18"/>
  <c r="H43" i="18"/>
  <c r="L42" i="18"/>
  <c r="K42" i="18"/>
  <c r="J42" i="18"/>
  <c r="I42" i="18"/>
  <c r="H42" i="18"/>
  <c r="L41" i="18"/>
  <c r="K41" i="18"/>
  <c r="J41" i="18"/>
  <c r="L39" i="18"/>
  <c r="K39" i="18"/>
  <c r="J39" i="18"/>
  <c r="I39" i="18"/>
  <c r="H39" i="18"/>
  <c r="H37" i="18" s="1"/>
  <c r="L38" i="18"/>
  <c r="K38" i="18"/>
  <c r="J38" i="18"/>
  <c r="I38" i="18"/>
  <c r="H38" i="18"/>
  <c r="L37" i="18"/>
  <c r="K37" i="18"/>
  <c r="J37" i="18"/>
  <c r="L36" i="18"/>
  <c r="K36" i="18"/>
  <c r="J36" i="18"/>
  <c r="I36" i="18"/>
  <c r="H36" i="18"/>
  <c r="L35" i="18"/>
  <c r="K35" i="18"/>
  <c r="J35" i="18"/>
  <c r="I35" i="18"/>
  <c r="H35" i="18"/>
  <c r="L34" i="18"/>
  <c r="K34" i="18"/>
  <c r="J34" i="18"/>
  <c r="L32" i="18"/>
  <c r="K32" i="18"/>
  <c r="J32" i="18"/>
  <c r="I32" i="18"/>
  <c r="H32" i="18"/>
  <c r="L31" i="18"/>
  <c r="K31" i="18"/>
  <c r="J31" i="18"/>
  <c r="I31" i="18"/>
  <c r="H31" i="18"/>
  <c r="L30" i="18"/>
  <c r="K30" i="18"/>
  <c r="J30" i="18"/>
  <c r="L29" i="18"/>
  <c r="K29" i="18"/>
  <c r="J29" i="18"/>
  <c r="I29" i="18"/>
  <c r="H29" i="18"/>
  <c r="L28" i="18"/>
  <c r="K28" i="18"/>
  <c r="J28" i="18"/>
  <c r="I28" i="18"/>
  <c r="H28" i="18"/>
  <c r="L27" i="18"/>
  <c r="K27" i="18"/>
  <c r="J27" i="18"/>
  <c r="L25" i="18"/>
  <c r="K25" i="18"/>
  <c r="J25" i="18"/>
  <c r="I25" i="18"/>
  <c r="H25" i="18"/>
  <c r="H23" i="18" s="1"/>
  <c r="L24" i="18"/>
  <c r="K24" i="18"/>
  <c r="J24" i="18"/>
  <c r="I24" i="18"/>
  <c r="H24" i="18"/>
  <c r="L23" i="18"/>
  <c r="K23" i="18"/>
  <c r="J23" i="18"/>
  <c r="L22" i="18"/>
  <c r="K22" i="18"/>
  <c r="J22" i="18"/>
  <c r="I22" i="18"/>
  <c r="H22" i="18"/>
  <c r="L21" i="18"/>
  <c r="K21" i="18"/>
  <c r="J21" i="18"/>
  <c r="I21" i="18"/>
  <c r="H21" i="18"/>
  <c r="L20" i="18"/>
  <c r="K20" i="18"/>
  <c r="J20" i="18"/>
  <c r="L18" i="18"/>
  <c r="K18" i="18"/>
  <c r="J18" i="18"/>
  <c r="I18" i="18"/>
  <c r="H18" i="18"/>
  <c r="L17" i="18"/>
  <c r="K17" i="18"/>
  <c r="J17" i="18"/>
  <c r="I17" i="18"/>
  <c r="H17" i="18"/>
  <c r="L16" i="18"/>
  <c r="K16" i="18"/>
  <c r="J16" i="18"/>
  <c r="L15" i="18"/>
  <c r="K15" i="18"/>
  <c r="J15" i="18"/>
  <c r="I15" i="18"/>
  <c r="H15" i="18"/>
  <c r="L14" i="18"/>
  <c r="K14" i="18"/>
  <c r="J14" i="18"/>
  <c r="I14" i="18"/>
  <c r="H14" i="18"/>
  <c r="H13" i="18" s="1"/>
  <c r="L13" i="18"/>
  <c r="K13" i="18"/>
  <c r="J13" i="18"/>
  <c r="I13" i="18"/>
  <c r="L11" i="18"/>
  <c r="K11" i="18"/>
  <c r="J11" i="18"/>
  <c r="I11" i="18"/>
  <c r="H11" i="18"/>
  <c r="L10" i="18"/>
  <c r="K10" i="18"/>
  <c r="J10" i="18"/>
  <c r="I10" i="18"/>
  <c r="H10" i="18"/>
  <c r="H9" i="18" s="1"/>
  <c r="L9" i="18"/>
  <c r="K9" i="18"/>
  <c r="J9" i="18"/>
  <c r="L8" i="18"/>
  <c r="K8" i="18"/>
  <c r="J8" i="18"/>
  <c r="I8" i="18"/>
  <c r="H8" i="18"/>
  <c r="L7" i="18"/>
  <c r="K7" i="18"/>
  <c r="J7" i="18"/>
  <c r="I7" i="18"/>
  <c r="I6" i="18" s="1"/>
  <c r="H7" i="18"/>
  <c r="L6" i="18"/>
  <c r="K6" i="18"/>
  <c r="J6" i="18"/>
  <c r="I27" i="18" l="1"/>
  <c r="I76" i="18"/>
  <c r="I83" i="18"/>
  <c r="H118" i="18"/>
  <c r="H76" i="18"/>
  <c r="I111" i="18"/>
  <c r="H27" i="18"/>
  <c r="I48" i="18"/>
  <c r="I62" i="18"/>
  <c r="I100" i="18"/>
  <c r="I104" i="18"/>
  <c r="I55" i="18"/>
  <c r="H55" i="18"/>
  <c r="H104" i="18"/>
  <c r="I107" i="18"/>
  <c r="I118" i="18"/>
  <c r="H83" i="18"/>
  <c r="I9" i="18"/>
  <c r="I20" i="18"/>
  <c r="I30" i="18"/>
  <c r="I37" i="18"/>
  <c r="I41" i="18"/>
  <c r="H41" i="18"/>
  <c r="I86" i="18"/>
  <c r="H107" i="18"/>
  <c r="I16" i="18"/>
  <c r="I23" i="18"/>
  <c r="I34" i="18"/>
  <c r="I58" i="18"/>
  <c r="H86" i="18"/>
  <c r="I97" i="18"/>
  <c r="H97" i="18"/>
  <c r="I128" i="18"/>
  <c r="H128" i="18"/>
  <c r="I51" i="18"/>
  <c r="I44" i="18"/>
  <c r="I72" i="18"/>
  <c r="H93" i="18"/>
  <c r="H114" i="18"/>
  <c r="I65" i="18"/>
  <c r="I125" i="18"/>
  <c r="H6" i="18"/>
  <c r="H34" i="18"/>
  <c r="I114" i="18"/>
  <c r="H79" i="18"/>
  <c r="I93" i="18"/>
  <c r="H111" i="18"/>
  <c r="H125" i="18"/>
  <c r="H20" i="18"/>
  <c r="H48" i="18"/>
  <c r="H62" i="18"/>
  <c r="H100" i="18"/>
  <c r="H16" i="18"/>
  <c r="H30" i="18"/>
  <c r="H44" i="18"/>
  <c r="H58" i="18"/>
  <c r="I90" i="18"/>
  <c r="H90" i="18"/>
  <c r="L1879" i="17"/>
  <c r="K1879" i="17"/>
  <c r="J1879" i="17"/>
  <c r="I1879" i="17"/>
  <c r="H1879" i="17"/>
  <c r="L1878" i="17"/>
  <c r="K1878" i="17"/>
  <c r="J1878" i="17"/>
  <c r="I1878" i="17"/>
  <c r="H1878" i="17"/>
  <c r="H1877" i="17" s="1"/>
  <c r="L1877" i="17"/>
  <c r="K1877" i="17"/>
  <c r="J1877" i="17"/>
  <c r="L1876" i="17"/>
  <c r="K1876" i="17"/>
  <c r="J1876" i="17"/>
  <c r="I1876" i="17"/>
  <c r="H1876" i="17"/>
  <c r="L1875" i="17"/>
  <c r="K1875" i="17"/>
  <c r="J1875" i="17"/>
  <c r="I1875" i="17"/>
  <c r="H1875" i="17"/>
  <c r="L1874" i="17"/>
  <c r="K1874" i="17"/>
  <c r="J1874" i="17"/>
  <c r="L1871" i="17"/>
  <c r="K1871" i="17"/>
  <c r="J1871" i="17"/>
  <c r="I1871" i="17"/>
  <c r="H1871" i="17"/>
  <c r="L1870" i="17"/>
  <c r="K1870" i="17"/>
  <c r="J1870" i="17"/>
  <c r="I1870" i="17"/>
  <c r="H1870" i="17"/>
  <c r="L1869" i="17"/>
  <c r="K1869" i="17"/>
  <c r="J1869" i="17"/>
  <c r="L1868" i="17"/>
  <c r="K1868" i="17"/>
  <c r="J1868" i="17"/>
  <c r="I1868" i="17"/>
  <c r="H1868" i="17"/>
  <c r="L1867" i="17"/>
  <c r="K1867" i="17"/>
  <c r="J1867" i="17"/>
  <c r="I1867" i="17"/>
  <c r="H1867" i="17"/>
  <c r="L1866" i="17"/>
  <c r="K1866" i="17"/>
  <c r="J1866" i="17"/>
  <c r="L1864" i="17"/>
  <c r="K1864" i="17"/>
  <c r="J1864" i="17"/>
  <c r="I1864" i="17"/>
  <c r="H1864" i="17"/>
  <c r="L1863" i="17"/>
  <c r="K1863" i="17"/>
  <c r="I1863" i="17"/>
  <c r="H1863" i="17"/>
  <c r="L1862" i="17"/>
  <c r="K1862" i="17"/>
  <c r="J1862" i="17"/>
  <c r="L1861" i="17"/>
  <c r="K1861" i="17"/>
  <c r="J1861" i="17"/>
  <c r="I1861" i="17"/>
  <c r="H1861" i="17"/>
  <c r="L1860" i="17"/>
  <c r="K1860" i="17"/>
  <c r="J1860" i="17"/>
  <c r="I1860" i="17"/>
  <c r="H1860" i="17"/>
  <c r="L1859" i="17"/>
  <c r="K1859" i="17"/>
  <c r="J1859" i="17"/>
  <c r="L1857" i="17"/>
  <c r="K1857" i="17"/>
  <c r="J1857" i="17"/>
  <c r="I1857" i="17"/>
  <c r="H1857" i="17"/>
  <c r="L1856" i="17"/>
  <c r="K1856" i="17"/>
  <c r="I1856" i="17"/>
  <c r="I1855" i="17" s="1"/>
  <c r="H1856" i="17"/>
  <c r="H1855" i="17" s="1"/>
  <c r="L1855" i="17"/>
  <c r="K1855" i="17"/>
  <c r="J1855" i="17"/>
  <c r="L1854" i="17"/>
  <c r="K1854" i="17"/>
  <c r="J1854" i="17"/>
  <c r="I1854" i="17"/>
  <c r="H1854" i="17"/>
  <c r="L1853" i="17"/>
  <c r="K1853" i="17"/>
  <c r="J1853" i="17"/>
  <c r="I1853" i="17"/>
  <c r="H1853" i="17"/>
  <c r="L1852" i="17"/>
  <c r="K1852" i="17"/>
  <c r="J1852" i="17"/>
  <c r="L1850" i="17"/>
  <c r="K1850" i="17"/>
  <c r="J1850" i="17"/>
  <c r="I1850" i="17"/>
  <c r="H1850" i="17"/>
  <c r="L1849" i="17"/>
  <c r="I1849" i="17"/>
  <c r="H1849" i="17"/>
  <c r="L1848" i="17"/>
  <c r="K1848" i="17"/>
  <c r="J1848" i="17"/>
  <c r="L1847" i="17"/>
  <c r="J1847" i="17"/>
  <c r="I1847" i="17"/>
  <c r="H1847" i="17"/>
  <c r="L1846" i="17"/>
  <c r="K1846" i="17"/>
  <c r="J1846" i="17"/>
  <c r="I1846" i="17"/>
  <c r="H1846" i="17"/>
  <c r="L1845" i="17"/>
  <c r="K1845" i="17"/>
  <c r="J1845" i="17"/>
  <c r="L1843" i="17"/>
  <c r="K1843" i="17"/>
  <c r="J1843" i="17"/>
  <c r="I1843" i="17"/>
  <c r="H1843" i="17"/>
  <c r="L1842" i="17"/>
  <c r="K1842" i="17"/>
  <c r="J1842" i="17"/>
  <c r="I1842" i="17"/>
  <c r="H1842" i="17"/>
  <c r="L1841" i="17"/>
  <c r="K1841" i="17"/>
  <c r="J1841" i="17"/>
  <c r="L1840" i="17"/>
  <c r="K1840" i="17"/>
  <c r="J1840" i="17"/>
  <c r="I1840" i="17"/>
  <c r="H1840" i="17"/>
  <c r="L1839" i="17"/>
  <c r="K1839" i="17"/>
  <c r="J1839" i="17"/>
  <c r="I1839" i="17"/>
  <c r="H1839" i="17"/>
  <c r="L1838" i="17"/>
  <c r="K1838" i="17"/>
  <c r="J1838" i="17"/>
  <c r="L1836" i="17"/>
  <c r="K1836" i="17"/>
  <c r="J1836" i="17"/>
  <c r="I1836" i="17"/>
  <c r="H1836" i="17"/>
  <c r="L1835" i="17"/>
  <c r="J1835" i="17"/>
  <c r="I1835" i="17"/>
  <c r="H1835" i="17"/>
  <c r="L1834" i="17"/>
  <c r="K1834" i="17"/>
  <c r="J1834" i="17"/>
  <c r="L1833" i="17"/>
  <c r="K1833" i="17"/>
  <c r="J1833" i="17"/>
  <c r="I1833" i="17"/>
  <c r="H1833" i="17"/>
  <c r="L1832" i="17"/>
  <c r="K1832" i="17"/>
  <c r="J1832" i="17"/>
  <c r="I1832" i="17"/>
  <c r="H1832" i="17"/>
  <c r="L1831" i="17"/>
  <c r="K1831" i="17"/>
  <c r="J1831" i="17"/>
  <c r="L1829" i="17"/>
  <c r="K1829" i="17"/>
  <c r="J1829" i="17"/>
  <c r="I1829" i="17"/>
  <c r="H1829" i="17"/>
  <c r="L1828" i="17"/>
  <c r="K1828" i="17"/>
  <c r="J1828" i="17"/>
  <c r="I1828" i="17"/>
  <c r="H1828" i="17"/>
  <c r="L1827" i="17"/>
  <c r="K1827" i="17"/>
  <c r="J1827" i="17"/>
  <c r="L1826" i="17"/>
  <c r="K1826" i="17"/>
  <c r="J1826" i="17"/>
  <c r="I1826" i="17"/>
  <c r="H1826" i="17"/>
  <c r="L1825" i="17"/>
  <c r="K1825" i="17"/>
  <c r="J1825" i="17"/>
  <c r="I1825" i="17"/>
  <c r="I1824" i="17" s="1"/>
  <c r="H1825" i="17"/>
  <c r="L1824" i="17"/>
  <c r="K1824" i="17"/>
  <c r="J1824" i="17"/>
  <c r="L1822" i="17"/>
  <c r="K1822" i="17"/>
  <c r="J1822" i="17"/>
  <c r="I1822" i="17"/>
  <c r="H1822" i="17"/>
  <c r="L1821" i="17"/>
  <c r="K1821" i="17"/>
  <c r="J1821" i="17"/>
  <c r="I1821" i="17"/>
  <c r="H1821" i="17"/>
  <c r="L1820" i="17"/>
  <c r="K1820" i="17"/>
  <c r="J1820" i="17"/>
  <c r="L1819" i="17"/>
  <c r="K1819" i="17"/>
  <c r="J1819" i="17"/>
  <c r="I1819" i="17"/>
  <c r="H1819" i="17"/>
  <c r="L1818" i="17"/>
  <c r="K1818" i="17"/>
  <c r="J1818" i="17"/>
  <c r="I1818" i="17"/>
  <c r="H1818" i="17"/>
  <c r="L1817" i="17"/>
  <c r="K1817" i="17"/>
  <c r="J1817" i="17"/>
  <c r="L1815" i="17"/>
  <c r="K1815" i="17"/>
  <c r="J1815" i="17"/>
  <c r="I1815" i="17"/>
  <c r="H1815" i="17"/>
  <c r="L1814" i="17"/>
  <c r="K1814" i="17"/>
  <c r="J1814" i="17"/>
  <c r="I1814" i="17"/>
  <c r="H1814" i="17"/>
  <c r="L1813" i="17"/>
  <c r="K1813" i="17"/>
  <c r="J1813" i="17"/>
  <c r="L1812" i="17"/>
  <c r="K1812" i="17"/>
  <c r="J1812" i="17"/>
  <c r="I1812" i="17"/>
  <c r="H1812" i="17"/>
  <c r="L1811" i="17"/>
  <c r="K1811" i="17"/>
  <c r="J1811" i="17"/>
  <c r="I1811" i="17"/>
  <c r="I1810" i="17" s="1"/>
  <c r="H1811" i="17"/>
  <c r="L1810" i="17"/>
  <c r="K1810" i="17"/>
  <c r="J1810" i="17"/>
  <c r="L1808" i="17"/>
  <c r="K1808" i="17"/>
  <c r="J1808" i="17"/>
  <c r="I1808" i="17"/>
  <c r="H1808" i="17"/>
  <c r="L1807" i="17"/>
  <c r="K1807" i="17"/>
  <c r="J1807" i="17"/>
  <c r="I1807" i="17"/>
  <c r="H1807" i="17"/>
  <c r="L1806" i="17"/>
  <c r="K1806" i="17"/>
  <c r="J1806" i="17"/>
  <c r="L1805" i="17"/>
  <c r="K1805" i="17"/>
  <c r="J1805" i="17"/>
  <c r="I1805" i="17"/>
  <c r="H1805" i="17"/>
  <c r="L1804" i="17"/>
  <c r="K1804" i="17"/>
  <c r="J1804" i="17"/>
  <c r="I1804" i="17"/>
  <c r="H1804" i="17"/>
  <c r="L1803" i="17"/>
  <c r="K1803" i="17"/>
  <c r="J1803" i="17"/>
  <c r="L1801" i="17"/>
  <c r="K1801" i="17"/>
  <c r="J1801" i="17"/>
  <c r="I1801" i="17"/>
  <c r="H1801" i="17"/>
  <c r="L1800" i="17"/>
  <c r="J1800" i="17"/>
  <c r="I1800" i="17"/>
  <c r="H1800" i="17"/>
  <c r="L1799" i="17"/>
  <c r="K1799" i="17"/>
  <c r="J1799" i="17"/>
  <c r="L1798" i="17"/>
  <c r="K1798" i="17"/>
  <c r="J1798" i="17"/>
  <c r="I1798" i="17"/>
  <c r="H1798" i="17"/>
  <c r="L1797" i="17"/>
  <c r="K1797" i="17"/>
  <c r="J1797" i="17"/>
  <c r="I1797" i="17"/>
  <c r="H1797" i="17"/>
  <c r="L1796" i="17"/>
  <c r="K1796" i="17"/>
  <c r="J1796" i="17"/>
  <c r="L1794" i="17"/>
  <c r="K1794" i="17"/>
  <c r="J1794" i="17"/>
  <c r="I1794" i="17"/>
  <c r="H1794" i="17"/>
  <c r="L1793" i="17"/>
  <c r="I1793" i="17"/>
  <c r="H1793" i="17"/>
  <c r="L1792" i="17"/>
  <c r="K1792" i="17"/>
  <c r="J1792" i="17"/>
  <c r="L1791" i="17"/>
  <c r="K1791" i="17"/>
  <c r="J1791" i="17"/>
  <c r="I1791" i="17"/>
  <c r="H1791" i="17"/>
  <c r="L1790" i="17"/>
  <c r="K1790" i="17"/>
  <c r="J1790" i="17"/>
  <c r="I1790" i="17"/>
  <c r="H1790" i="17"/>
  <c r="L1789" i="17"/>
  <c r="K1789" i="17"/>
  <c r="J1789" i="17"/>
  <c r="L1787" i="17"/>
  <c r="K1787" i="17"/>
  <c r="J1787" i="17"/>
  <c r="I1787" i="17"/>
  <c r="H1787" i="17"/>
  <c r="L1786" i="17"/>
  <c r="K1786" i="17"/>
  <c r="J1786" i="17"/>
  <c r="I1786" i="17"/>
  <c r="H1786" i="17"/>
  <c r="L1785" i="17"/>
  <c r="K1785" i="17"/>
  <c r="J1785" i="17"/>
  <c r="L1784" i="17"/>
  <c r="K1784" i="17"/>
  <c r="J1784" i="17"/>
  <c r="I1784" i="17"/>
  <c r="H1784" i="17"/>
  <c r="L1783" i="17"/>
  <c r="K1783" i="17"/>
  <c r="J1783" i="17"/>
  <c r="I1783" i="17"/>
  <c r="H1783" i="17"/>
  <c r="L1782" i="17"/>
  <c r="K1782" i="17"/>
  <c r="J1782" i="17"/>
  <c r="L1780" i="17"/>
  <c r="K1780" i="17"/>
  <c r="I1780" i="17"/>
  <c r="H1780" i="17"/>
  <c r="L1779" i="17"/>
  <c r="K1779" i="17"/>
  <c r="J1779" i="17"/>
  <c r="I1779" i="17"/>
  <c r="H1779" i="17"/>
  <c r="L1778" i="17"/>
  <c r="K1778" i="17"/>
  <c r="L1777" i="17"/>
  <c r="K1777" i="17"/>
  <c r="I1777" i="17"/>
  <c r="H1777" i="17"/>
  <c r="I1776" i="17"/>
  <c r="H1776" i="17"/>
  <c r="L1775" i="17"/>
  <c r="K1775" i="17"/>
  <c r="L1773" i="17"/>
  <c r="K1773" i="17"/>
  <c r="J1773" i="17"/>
  <c r="I1773" i="17"/>
  <c r="H1773" i="17"/>
  <c r="L1772" i="17"/>
  <c r="J1772" i="17"/>
  <c r="I1772" i="17"/>
  <c r="I1771" i="17" s="1"/>
  <c r="H1772" i="17"/>
  <c r="L1771" i="17"/>
  <c r="K1771" i="17"/>
  <c r="J1771" i="17"/>
  <c r="H1771" i="17"/>
  <c r="L1770" i="17"/>
  <c r="K1770" i="17"/>
  <c r="J1770" i="17"/>
  <c r="I1770" i="17"/>
  <c r="H1770" i="17"/>
  <c r="L1769" i="17"/>
  <c r="K1769" i="17"/>
  <c r="J1769" i="17"/>
  <c r="I1769" i="17"/>
  <c r="H1769" i="17"/>
  <c r="L1768" i="17"/>
  <c r="K1768" i="17"/>
  <c r="J1768" i="17"/>
  <c r="L1766" i="17"/>
  <c r="K1766" i="17"/>
  <c r="J1766" i="17"/>
  <c r="I1766" i="17"/>
  <c r="H1766" i="17"/>
  <c r="L1765" i="17"/>
  <c r="K1765" i="17"/>
  <c r="J1765" i="17"/>
  <c r="I1765" i="17"/>
  <c r="H1765" i="17"/>
  <c r="L1764" i="17"/>
  <c r="K1764" i="17"/>
  <c r="J1764" i="17"/>
  <c r="L1763" i="17"/>
  <c r="K1763" i="17"/>
  <c r="J1763" i="17"/>
  <c r="I1763" i="17"/>
  <c r="H1763" i="17"/>
  <c r="L1762" i="17"/>
  <c r="K1762" i="17"/>
  <c r="J1762" i="17"/>
  <c r="I1762" i="17"/>
  <c r="H1762" i="17"/>
  <c r="L1761" i="17"/>
  <c r="K1761" i="17"/>
  <c r="J1761" i="17"/>
  <c r="K1759" i="17"/>
  <c r="J1759" i="17"/>
  <c r="I1759" i="17"/>
  <c r="H1759" i="17"/>
  <c r="L1758" i="17"/>
  <c r="I1758" i="17"/>
  <c r="I1757" i="17" s="1"/>
  <c r="H1758" i="17"/>
  <c r="L1757" i="17"/>
  <c r="K1757" i="17"/>
  <c r="J1757" i="17"/>
  <c r="L1756" i="17"/>
  <c r="I1756" i="17"/>
  <c r="H1756" i="17"/>
  <c r="L1755" i="17"/>
  <c r="K1755" i="17"/>
  <c r="J1755" i="17"/>
  <c r="I1755" i="17"/>
  <c r="H1755" i="17"/>
  <c r="L1754" i="17"/>
  <c r="K1754" i="17"/>
  <c r="J1754" i="17"/>
  <c r="I1754" i="17"/>
  <c r="H1754" i="17"/>
  <c r="L1753" i="17"/>
  <c r="K1753" i="17"/>
  <c r="J1753" i="17"/>
  <c r="L1751" i="17"/>
  <c r="K1751" i="17"/>
  <c r="J1751" i="17"/>
  <c r="I1751" i="17"/>
  <c r="H1751" i="17"/>
  <c r="L1750" i="17"/>
  <c r="K1750" i="17"/>
  <c r="J1750" i="17"/>
  <c r="I1750" i="17"/>
  <c r="H1750" i="17"/>
  <c r="L1749" i="17"/>
  <c r="K1749" i="17"/>
  <c r="J1749" i="17"/>
  <c r="L1748" i="17"/>
  <c r="K1748" i="17"/>
  <c r="J1748" i="17"/>
  <c r="I1748" i="17"/>
  <c r="H1748" i="17"/>
  <c r="L1747" i="17"/>
  <c r="K1747" i="17"/>
  <c r="J1747" i="17"/>
  <c r="I1747" i="17"/>
  <c r="H1747" i="17"/>
  <c r="L1746" i="17"/>
  <c r="K1746" i="17"/>
  <c r="J1746" i="17"/>
  <c r="L1744" i="17"/>
  <c r="K1744" i="17"/>
  <c r="J1744" i="17"/>
  <c r="I1744" i="17"/>
  <c r="H1744" i="17"/>
  <c r="L1743" i="17"/>
  <c r="J1743" i="17"/>
  <c r="I1743" i="17"/>
  <c r="H1743" i="17"/>
  <c r="L1742" i="17"/>
  <c r="K1742" i="17"/>
  <c r="J1742" i="17"/>
  <c r="L1741" i="17"/>
  <c r="K1741" i="17"/>
  <c r="J1741" i="17"/>
  <c r="I1741" i="17"/>
  <c r="H1741" i="17"/>
  <c r="L1740" i="17"/>
  <c r="K1740" i="17"/>
  <c r="J1740" i="17"/>
  <c r="I1740" i="17"/>
  <c r="H1740" i="17"/>
  <c r="L1739" i="17"/>
  <c r="K1739" i="17"/>
  <c r="J1739" i="17"/>
  <c r="L1737" i="17"/>
  <c r="K1737" i="17"/>
  <c r="J1737" i="17"/>
  <c r="I1737" i="17"/>
  <c r="H1737" i="17"/>
  <c r="K1736" i="17"/>
  <c r="I1736" i="17"/>
  <c r="H1736" i="17"/>
  <c r="L1735" i="17"/>
  <c r="K1735" i="17"/>
  <c r="J1735" i="17"/>
  <c r="L1734" i="17"/>
  <c r="K1734" i="17"/>
  <c r="J1734" i="17"/>
  <c r="I1734" i="17"/>
  <c r="H1734" i="17"/>
  <c r="L1733" i="17"/>
  <c r="K1733" i="17"/>
  <c r="J1733" i="17"/>
  <c r="I1733" i="17"/>
  <c r="H1733" i="17"/>
  <c r="L1732" i="17"/>
  <c r="K1732" i="17"/>
  <c r="J1732" i="17"/>
  <c r="L1730" i="17"/>
  <c r="K1730" i="17"/>
  <c r="J1730" i="17"/>
  <c r="I1730" i="17"/>
  <c r="H1730" i="17"/>
  <c r="L1729" i="17"/>
  <c r="J1729" i="17"/>
  <c r="I1729" i="17"/>
  <c r="I1728" i="17" s="1"/>
  <c r="H1729" i="17"/>
  <c r="H1728" i="17" s="1"/>
  <c r="L1728" i="17"/>
  <c r="K1728" i="17"/>
  <c r="J1728" i="17"/>
  <c r="L1727" i="17"/>
  <c r="K1727" i="17"/>
  <c r="J1727" i="17"/>
  <c r="I1727" i="17"/>
  <c r="H1727" i="17"/>
  <c r="L1726" i="17"/>
  <c r="K1726" i="17"/>
  <c r="I1726" i="17"/>
  <c r="I1725" i="17" s="1"/>
  <c r="H1726" i="17"/>
  <c r="H1725" i="17" s="1"/>
  <c r="L1725" i="17"/>
  <c r="K1725" i="17"/>
  <c r="J1725" i="17"/>
  <c r="L1723" i="17"/>
  <c r="K1723" i="17"/>
  <c r="J1723" i="17"/>
  <c r="I1723" i="17"/>
  <c r="H1723" i="17"/>
  <c r="J1722" i="17"/>
  <c r="I1722" i="17"/>
  <c r="H1722" i="17"/>
  <c r="L1721" i="17"/>
  <c r="K1721" i="17"/>
  <c r="J1721" i="17"/>
  <c r="L1720" i="17"/>
  <c r="K1720" i="17"/>
  <c r="J1720" i="17"/>
  <c r="I1720" i="17"/>
  <c r="H1720" i="17"/>
  <c r="L1719" i="17"/>
  <c r="K1719" i="17"/>
  <c r="J1719" i="17"/>
  <c r="I1719" i="17"/>
  <c r="H1719" i="17"/>
  <c r="L1718" i="17"/>
  <c r="K1718" i="17"/>
  <c r="J1718" i="17"/>
  <c r="L1716" i="17"/>
  <c r="J1716" i="17"/>
  <c r="I1716" i="17"/>
  <c r="H1716" i="17"/>
  <c r="L1715" i="17"/>
  <c r="J1715" i="17"/>
  <c r="I1715" i="17"/>
  <c r="H1715" i="17"/>
  <c r="L1714" i="17"/>
  <c r="J1714" i="17"/>
  <c r="L1713" i="17"/>
  <c r="J1713" i="17"/>
  <c r="I1713" i="17"/>
  <c r="H1713" i="17"/>
  <c r="L1712" i="17"/>
  <c r="K1712" i="17"/>
  <c r="J1712" i="17"/>
  <c r="I1712" i="17"/>
  <c r="H1712" i="17"/>
  <c r="L1711" i="17"/>
  <c r="J1711" i="17"/>
  <c r="L1709" i="17"/>
  <c r="K1709" i="17"/>
  <c r="J1709" i="17"/>
  <c r="I1709" i="17"/>
  <c r="H1709" i="17"/>
  <c r="L1708" i="17"/>
  <c r="K1708" i="17"/>
  <c r="I1708" i="17"/>
  <c r="H1708" i="17"/>
  <c r="H1707" i="17" s="1"/>
  <c r="L1707" i="17"/>
  <c r="K1707" i="17"/>
  <c r="J1707" i="17"/>
  <c r="L1706" i="17"/>
  <c r="K1706" i="17"/>
  <c r="J1706" i="17"/>
  <c r="I1706" i="17"/>
  <c r="H1706" i="17"/>
  <c r="L1705" i="17"/>
  <c r="K1705" i="17"/>
  <c r="J1705" i="17"/>
  <c r="I1705" i="17"/>
  <c r="H1705" i="17"/>
  <c r="L1704" i="17"/>
  <c r="K1704" i="17"/>
  <c r="J1704" i="17"/>
  <c r="L1702" i="17"/>
  <c r="K1702" i="17"/>
  <c r="J1702" i="17"/>
  <c r="I1702" i="17"/>
  <c r="H1702" i="17"/>
  <c r="J1701" i="17"/>
  <c r="I1701" i="17"/>
  <c r="H1701" i="17"/>
  <c r="L1700" i="17"/>
  <c r="K1700" i="17"/>
  <c r="J1700" i="17"/>
  <c r="L1699" i="17"/>
  <c r="K1699" i="17"/>
  <c r="J1699" i="17"/>
  <c r="I1699" i="17"/>
  <c r="H1699" i="17"/>
  <c r="L1698" i="17"/>
  <c r="K1698" i="17"/>
  <c r="J1698" i="17"/>
  <c r="I1698" i="17"/>
  <c r="H1698" i="17"/>
  <c r="L1697" i="17"/>
  <c r="K1697" i="17"/>
  <c r="J1697" i="17"/>
  <c r="L1695" i="17"/>
  <c r="K1695" i="17"/>
  <c r="J1695" i="17"/>
  <c r="I1695" i="17"/>
  <c r="H1695" i="17"/>
  <c r="L1694" i="17"/>
  <c r="K1694" i="17"/>
  <c r="J1694" i="17"/>
  <c r="I1694" i="17"/>
  <c r="H1694" i="17"/>
  <c r="L1693" i="17"/>
  <c r="K1693" i="17"/>
  <c r="J1693" i="17"/>
  <c r="L1692" i="17"/>
  <c r="K1692" i="17"/>
  <c r="J1692" i="17"/>
  <c r="I1692" i="17"/>
  <c r="H1692" i="17"/>
  <c r="L1691" i="17"/>
  <c r="K1691" i="17"/>
  <c r="I1691" i="17"/>
  <c r="I1690" i="17" s="1"/>
  <c r="H1691" i="17"/>
  <c r="H1690" i="17" s="1"/>
  <c r="L1690" i="17"/>
  <c r="K1690" i="17"/>
  <c r="J1690" i="17"/>
  <c r="L1688" i="17"/>
  <c r="K1688" i="17"/>
  <c r="J1688" i="17"/>
  <c r="I1688" i="17"/>
  <c r="H1688" i="17"/>
  <c r="J1687" i="17"/>
  <c r="I1687" i="17"/>
  <c r="H1687" i="17"/>
  <c r="L1686" i="17"/>
  <c r="K1686" i="17"/>
  <c r="J1686" i="17"/>
  <c r="L1685" i="17"/>
  <c r="K1685" i="17"/>
  <c r="J1685" i="17"/>
  <c r="I1685" i="17"/>
  <c r="H1685" i="17"/>
  <c r="J1684" i="17"/>
  <c r="I1684" i="17"/>
  <c r="I1683" i="17" s="1"/>
  <c r="H1684" i="17"/>
  <c r="H1683" i="17" s="1"/>
  <c r="L1683" i="17"/>
  <c r="K1683" i="17"/>
  <c r="J1683" i="17"/>
  <c r="L1681" i="17"/>
  <c r="K1681" i="17"/>
  <c r="J1681" i="17"/>
  <c r="I1681" i="17"/>
  <c r="H1681" i="17"/>
  <c r="K1680" i="17"/>
  <c r="J1680" i="17"/>
  <c r="I1680" i="17"/>
  <c r="H1680" i="17"/>
  <c r="L1679" i="17"/>
  <c r="K1679" i="17"/>
  <c r="J1679" i="17"/>
  <c r="L1678" i="17"/>
  <c r="K1678" i="17"/>
  <c r="J1678" i="17"/>
  <c r="I1678" i="17"/>
  <c r="H1678" i="17"/>
  <c r="I1677" i="17"/>
  <c r="H1677" i="17"/>
  <c r="L1676" i="17"/>
  <c r="K1676" i="17"/>
  <c r="J1676" i="17"/>
  <c r="L1674" i="17"/>
  <c r="J1674" i="17"/>
  <c r="I1674" i="17"/>
  <c r="H1674" i="17"/>
  <c r="L1673" i="17"/>
  <c r="K1673" i="17"/>
  <c r="J1673" i="17"/>
  <c r="I1673" i="17"/>
  <c r="H1673" i="17"/>
  <c r="L1672" i="17"/>
  <c r="J1672" i="17"/>
  <c r="L1671" i="17"/>
  <c r="J1671" i="17"/>
  <c r="I1671" i="17"/>
  <c r="H1671" i="17"/>
  <c r="I1670" i="17"/>
  <c r="H1670" i="17"/>
  <c r="L1669" i="17"/>
  <c r="J1669" i="17"/>
  <c r="L1667" i="17"/>
  <c r="K1667" i="17"/>
  <c r="J1667" i="17"/>
  <c r="I1667" i="17"/>
  <c r="H1667" i="17"/>
  <c r="L1666" i="17"/>
  <c r="I1666" i="17"/>
  <c r="I1665" i="17" s="1"/>
  <c r="H1666" i="17"/>
  <c r="L1665" i="17"/>
  <c r="K1665" i="17"/>
  <c r="J1665" i="17"/>
  <c r="L1664" i="17"/>
  <c r="K1664" i="17"/>
  <c r="J1664" i="17"/>
  <c r="I1664" i="17"/>
  <c r="H1664" i="17"/>
  <c r="I1663" i="17"/>
  <c r="H1663" i="17"/>
  <c r="L1662" i="17"/>
  <c r="K1662" i="17"/>
  <c r="J1662" i="17"/>
  <c r="L1660" i="17"/>
  <c r="K1660" i="17"/>
  <c r="J1660" i="17"/>
  <c r="I1660" i="17"/>
  <c r="H1660" i="17"/>
  <c r="L1659" i="17"/>
  <c r="K1659" i="17"/>
  <c r="J1659" i="17"/>
  <c r="I1659" i="17"/>
  <c r="H1659" i="17"/>
  <c r="L1658" i="17"/>
  <c r="K1658" i="17"/>
  <c r="J1658" i="17"/>
  <c r="L1657" i="17"/>
  <c r="K1657" i="17"/>
  <c r="J1657" i="17"/>
  <c r="I1657" i="17"/>
  <c r="H1657" i="17"/>
  <c r="L1656" i="17"/>
  <c r="K1656" i="17"/>
  <c r="J1656" i="17"/>
  <c r="I1656" i="17"/>
  <c r="H1656" i="17"/>
  <c r="L1655" i="17"/>
  <c r="K1655" i="17"/>
  <c r="J1655" i="17"/>
  <c r="L1653" i="17"/>
  <c r="K1653" i="17"/>
  <c r="J1653" i="17"/>
  <c r="I1653" i="17"/>
  <c r="H1653" i="17"/>
  <c r="L1652" i="17"/>
  <c r="K1652" i="17"/>
  <c r="J1652" i="17"/>
  <c r="I1652" i="17"/>
  <c r="H1652" i="17"/>
  <c r="L1651" i="17"/>
  <c r="K1651" i="17"/>
  <c r="J1651" i="17"/>
  <c r="L1650" i="17"/>
  <c r="K1650" i="17"/>
  <c r="J1650" i="17"/>
  <c r="I1650" i="17"/>
  <c r="H1650" i="17"/>
  <c r="L1649" i="17"/>
  <c r="K1649" i="17"/>
  <c r="J1649" i="17"/>
  <c r="I1649" i="17"/>
  <c r="H1649" i="17"/>
  <c r="L1648" i="17"/>
  <c r="K1648" i="17"/>
  <c r="J1648" i="17"/>
  <c r="L1646" i="17"/>
  <c r="K1646" i="17"/>
  <c r="J1646" i="17"/>
  <c r="I1646" i="17"/>
  <c r="H1646" i="17"/>
  <c r="L1645" i="17"/>
  <c r="K1645" i="17"/>
  <c r="J1645" i="17"/>
  <c r="I1645" i="17"/>
  <c r="H1645" i="17"/>
  <c r="L1644" i="17"/>
  <c r="K1644" i="17"/>
  <c r="J1644" i="17"/>
  <c r="L1643" i="17"/>
  <c r="K1643" i="17"/>
  <c r="J1643" i="17"/>
  <c r="I1643" i="17"/>
  <c r="H1643" i="17"/>
  <c r="L1642" i="17"/>
  <c r="K1642" i="17"/>
  <c r="J1642" i="17"/>
  <c r="I1642" i="17"/>
  <c r="H1642" i="17"/>
  <c r="L1641" i="17"/>
  <c r="K1641" i="17"/>
  <c r="J1641" i="17"/>
  <c r="L1639" i="17"/>
  <c r="K1639" i="17"/>
  <c r="J1639" i="17"/>
  <c r="I1639" i="17"/>
  <c r="H1639" i="17"/>
  <c r="L1638" i="17"/>
  <c r="K1638" i="17"/>
  <c r="J1638" i="17"/>
  <c r="I1638" i="17"/>
  <c r="H1638" i="17"/>
  <c r="L1637" i="17"/>
  <c r="K1637" i="17"/>
  <c r="J1637" i="17"/>
  <c r="L1636" i="17"/>
  <c r="K1636" i="17"/>
  <c r="J1636" i="17"/>
  <c r="I1636" i="17"/>
  <c r="H1636" i="17"/>
  <c r="L1635" i="17"/>
  <c r="K1635" i="17"/>
  <c r="I1635" i="17"/>
  <c r="I1634" i="17" s="1"/>
  <c r="H1635" i="17"/>
  <c r="H1634" i="17" s="1"/>
  <c r="L1634" i="17"/>
  <c r="K1634" i="17"/>
  <c r="J1634" i="17"/>
  <c r="L1632" i="17"/>
  <c r="K1632" i="17"/>
  <c r="J1632" i="17"/>
  <c r="I1632" i="17"/>
  <c r="H1632" i="17"/>
  <c r="L1631" i="17"/>
  <c r="K1631" i="17"/>
  <c r="J1631" i="17"/>
  <c r="I1631" i="17"/>
  <c r="H1631" i="17"/>
  <c r="L1630" i="17"/>
  <c r="K1630" i="17"/>
  <c r="J1630" i="17"/>
  <c r="L1629" i="17"/>
  <c r="K1629" i="17"/>
  <c r="J1629" i="17"/>
  <c r="I1629" i="17"/>
  <c r="H1629" i="17"/>
  <c r="I1628" i="17"/>
  <c r="H1628" i="17"/>
  <c r="L1627" i="17"/>
  <c r="K1627" i="17"/>
  <c r="J1627" i="17"/>
  <c r="L1625" i="17"/>
  <c r="K1625" i="17"/>
  <c r="J1625" i="17"/>
  <c r="I1625" i="17"/>
  <c r="H1625" i="17"/>
  <c r="L1624" i="17"/>
  <c r="K1624" i="17"/>
  <c r="J1624" i="17"/>
  <c r="I1624" i="17"/>
  <c r="H1624" i="17"/>
  <c r="L1623" i="17"/>
  <c r="K1623" i="17"/>
  <c r="J1623" i="17"/>
  <c r="L1622" i="17"/>
  <c r="K1622" i="17"/>
  <c r="J1622" i="17"/>
  <c r="I1622" i="17"/>
  <c r="H1622" i="17"/>
  <c r="I1621" i="17"/>
  <c r="H1621" i="17"/>
  <c r="L1620" i="17"/>
  <c r="K1620" i="17"/>
  <c r="J1620" i="17"/>
  <c r="L1618" i="17"/>
  <c r="K1618" i="17"/>
  <c r="J1618" i="17"/>
  <c r="I1618" i="17"/>
  <c r="H1618" i="17"/>
  <c r="L1617" i="17"/>
  <c r="K1617" i="17"/>
  <c r="J1617" i="17"/>
  <c r="I1617" i="17"/>
  <c r="H1617" i="17"/>
  <c r="L1616" i="17"/>
  <c r="K1616" i="17"/>
  <c r="J1616" i="17"/>
  <c r="L1615" i="17"/>
  <c r="K1615" i="17"/>
  <c r="J1615" i="17"/>
  <c r="I1615" i="17"/>
  <c r="H1615" i="17"/>
  <c r="I1614" i="17"/>
  <c r="H1614" i="17"/>
  <c r="L1613" i="17"/>
  <c r="K1613" i="17"/>
  <c r="J1613" i="17"/>
  <c r="L1611" i="17"/>
  <c r="K1611" i="17"/>
  <c r="J1611" i="17"/>
  <c r="I1611" i="17"/>
  <c r="H1611" i="17"/>
  <c r="L1610" i="17"/>
  <c r="J1610" i="17"/>
  <c r="I1610" i="17"/>
  <c r="H1610" i="17"/>
  <c r="L1609" i="17"/>
  <c r="K1609" i="17"/>
  <c r="J1609" i="17"/>
  <c r="L1608" i="17"/>
  <c r="K1608" i="17"/>
  <c r="J1608" i="17"/>
  <c r="I1608" i="17"/>
  <c r="H1608" i="17"/>
  <c r="L1607" i="17"/>
  <c r="I1607" i="17"/>
  <c r="H1607" i="17"/>
  <c r="L1606" i="17"/>
  <c r="K1606" i="17"/>
  <c r="J1606" i="17"/>
  <c r="L1604" i="17"/>
  <c r="K1604" i="17"/>
  <c r="J1604" i="17"/>
  <c r="I1604" i="17"/>
  <c r="H1604" i="17"/>
  <c r="L1603" i="17"/>
  <c r="K1603" i="17"/>
  <c r="J1603" i="17"/>
  <c r="I1603" i="17"/>
  <c r="H1603" i="17"/>
  <c r="L1602" i="17"/>
  <c r="K1602" i="17"/>
  <c r="J1602" i="17"/>
  <c r="L1601" i="17"/>
  <c r="K1601" i="17"/>
  <c r="J1601" i="17"/>
  <c r="I1601" i="17"/>
  <c r="H1601" i="17"/>
  <c r="I1600" i="17"/>
  <c r="H1600" i="17"/>
  <c r="L1599" i="17"/>
  <c r="K1599" i="17"/>
  <c r="J1599" i="17"/>
  <c r="L1597" i="17"/>
  <c r="J1597" i="17"/>
  <c r="I1597" i="17"/>
  <c r="H1597" i="17"/>
  <c r="J1596" i="17"/>
  <c r="I1596" i="17"/>
  <c r="H1596" i="17"/>
  <c r="L1595" i="17"/>
  <c r="J1595" i="17"/>
  <c r="L1594" i="17"/>
  <c r="J1594" i="17"/>
  <c r="I1594" i="17"/>
  <c r="H1594" i="17"/>
  <c r="I1593" i="17"/>
  <c r="H1593" i="17"/>
  <c r="L1592" i="17"/>
  <c r="J1592" i="17"/>
  <c r="L1590" i="17"/>
  <c r="K1590" i="17"/>
  <c r="J1590" i="17"/>
  <c r="I1590" i="17"/>
  <c r="H1590" i="17"/>
  <c r="L1589" i="17"/>
  <c r="K1589" i="17"/>
  <c r="J1589" i="17"/>
  <c r="I1589" i="17"/>
  <c r="H1589" i="17"/>
  <c r="L1588" i="17"/>
  <c r="K1588" i="17"/>
  <c r="J1588" i="17"/>
  <c r="L1587" i="17"/>
  <c r="K1587" i="17"/>
  <c r="J1587" i="17"/>
  <c r="I1587" i="17"/>
  <c r="H1587" i="17"/>
  <c r="L1586" i="17"/>
  <c r="I1586" i="17"/>
  <c r="H1586" i="17"/>
  <c r="L1585" i="17"/>
  <c r="K1585" i="17"/>
  <c r="J1585" i="17"/>
  <c r="L1583" i="17"/>
  <c r="K1583" i="17"/>
  <c r="J1583" i="17"/>
  <c r="I1583" i="17"/>
  <c r="H1583" i="17"/>
  <c r="J1582" i="17"/>
  <c r="I1582" i="17"/>
  <c r="I1581" i="17" s="1"/>
  <c r="H1582" i="17"/>
  <c r="H1581" i="17" s="1"/>
  <c r="L1581" i="17"/>
  <c r="K1581" i="17"/>
  <c r="J1581" i="17"/>
  <c r="L1580" i="17"/>
  <c r="K1580" i="17"/>
  <c r="J1580" i="17"/>
  <c r="I1580" i="17"/>
  <c r="H1580" i="17"/>
  <c r="L1579" i="17"/>
  <c r="I1579" i="17"/>
  <c r="H1579" i="17"/>
  <c r="L1578" i="17"/>
  <c r="K1578" i="17"/>
  <c r="J1578" i="17"/>
  <c r="L1576" i="17"/>
  <c r="K1576" i="17"/>
  <c r="J1576" i="17"/>
  <c r="I1576" i="17"/>
  <c r="H1576" i="17"/>
  <c r="J1575" i="17"/>
  <c r="I1575" i="17"/>
  <c r="H1575" i="17"/>
  <c r="L1574" i="17"/>
  <c r="K1574" i="17"/>
  <c r="J1574" i="17"/>
  <c r="L1573" i="17"/>
  <c r="K1573" i="17"/>
  <c r="J1573" i="17"/>
  <c r="I1573" i="17"/>
  <c r="H1573" i="17"/>
  <c r="L1572" i="17"/>
  <c r="I1572" i="17"/>
  <c r="H1572" i="17"/>
  <c r="L1571" i="17"/>
  <c r="K1571" i="17"/>
  <c r="J1571" i="17"/>
  <c r="L1569" i="17"/>
  <c r="K1569" i="17"/>
  <c r="J1569" i="17"/>
  <c r="I1569" i="17"/>
  <c r="H1569" i="17"/>
  <c r="L1568" i="17"/>
  <c r="K1568" i="17"/>
  <c r="I1568" i="17"/>
  <c r="H1568" i="17"/>
  <c r="L1567" i="17"/>
  <c r="K1567" i="17"/>
  <c r="J1567" i="17"/>
  <c r="H1567" i="17"/>
  <c r="L1566" i="17"/>
  <c r="K1566" i="17"/>
  <c r="J1566" i="17"/>
  <c r="I1566" i="17"/>
  <c r="H1566" i="17"/>
  <c r="I1565" i="17"/>
  <c r="H1565" i="17"/>
  <c r="L1564" i="17"/>
  <c r="K1564" i="17"/>
  <c r="J1564" i="17"/>
  <c r="L1562" i="17"/>
  <c r="K1562" i="17"/>
  <c r="J1562" i="17"/>
  <c r="I1562" i="17"/>
  <c r="H1562" i="17"/>
  <c r="L1561" i="17"/>
  <c r="I1561" i="17"/>
  <c r="H1561" i="17"/>
  <c r="L1560" i="17"/>
  <c r="K1560" i="17"/>
  <c r="J1560" i="17"/>
  <c r="L1559" i="17"/>
  <c r="K1559" i="17"/>
  <c r="J1559" i="17"/>
  <c r="I1559" i="17"/>
  <c r="H1559" i="17"/>
  <c r="L1558" i="17"/>
  <c r="K1558" i="17"/>
  <c r="J1558" i="17"/>
  <c r="I1558" i="17"/>
  <c r="H1558" i="17"/>
  <c r="L1557" i="17"/>
  <c r="K1557" i="17"/>
  <c r="J1557" i="17"/>
  <c r="L1555" i="17"/>
  <c r="K1555" i="17"/>
  <c r="J1555" i="17"/>
  <c r="I1555" i="17"/>
  <c r="H1555" i="17"/>
  <c r="L1554" i="17"/>
  <c r="K1554" i="17"/>
  <c r="J1554" i="17"/>
  <c r="I1554" i="17"/>
  <c r="H1554" i="17"/>
  <c r="L1553" i="17"/>
  <c r="K1553" i="17"/>
  <c r="J1553" i="17"/>
  <c r="L1552" i="17"/>
  <c r="K1552" i="17"/>
  <c r="J1552" i="17"/>
  <c r="I1552" i="17"/>
  <c r="H1552" i="17"/>
  <c r="L1551" i="17"/>
  <c r="K1551" i="17"/>
  <c r="J1551" i="17"/>
  <c r="I1551" i="17"/>
  <c r="H1551" i="17"/>
  <c r="L1550" i="17"/>
  <c r="K1550" i="17"/>
  <c r="J1550" i="17"/>
  <c r="L1548" i="17"/>
  <c r="K1548" i="17"/>
  <c r="J1548" i="17"/>
  <c r="I1548" i="17"/>
  <c r="H1548" i="17"/>
  <c r="J1547" i="17"/>
  <c r="I1547" i="17"/>
  <c r="H1547" i="17"/>
  <c r="L1546" i="17"/>
  <c r="K1546" i="17"/>
  <c r="J1546" i="17"/>
  <c r="L1545" i="17"/>
  <c r="K1545" i="17"/>
  <c r="J1545" i="17"/>
  <c r="I1545" i="17"/>
  <c r="H1545" i="17"/>
  <c r="L1544" i="17"/>
  <c r="K1544" i="17"/>
  <c r="J1544" i="17"/>
  <c r="I1544" i="17"/>
  <c r="H1544" i="17"/>
  <c r="L1543" i="17"/>
  <c r="K1543" i="17"/>
  <c r="J1543" i="17"/>
  <c r="L1541" i="17"/>
  <c r="K1541" i="17"/>
  <c r="J1541" i="17"/>
  <c r="I1541" i="17"/>
  <c r="H1541" i="17"/>
  <c r="L1540" i="17"/>
  <c r="J1540" i="17"/>
  <c r="I1540" i="17"/>
  <c r="H1540" i="17"/>
  <c r="L1539" i="17"/>
  <c r="K1539" i="17"/>
  <c r="J1539" i="17"/>
  <c r="L1538" i="17"/>
  <c r="K1538" i="17"/>
  <c r="J1538" i="17"/>
  <c r="I1538" i="17"/>
  <c r="H1538" i="17"/>
  <c r="L1537" i="17"/>
  <c r="K1537" i="17"/>
  <c r="J1537" i="17"/>
  <c r="I1537" i="17"/>
  <c r="H1537" i="17"/>
  <c r="L1536" i="17"/>
  <c r="K1536" i="17"/>
  <c r="J1536" i="17"/>
  <c r="L1534" i="17"/>
  <c r="K1534" i="17"/>
  <c r="J1534" i="17"/>
  <c r="I1534" i="17"/>
  <c r="H1534" i="17"/>
  <c r="L1533" i="17"/>
  <c r="J1533" i="17"/>
  <c r="I1533" i="17"/>
  <c r="I1532" i="17" s="1"/>
  <c r="H1533" i="17"/>
  <c r="H1532" i="17" s="1"/>
  <c r="L1532" i="17"/>
  <c r="K1532" i="17"/>
  <c r="J1532" i="17"/>
  <c r="L1531" i="17"/>
  <c r="K1531" i="17"/>
  <c r="J1531" i="17"/>
  <c r="I1531" i="17"/>
  <c r="H1531" i="17"/>
  <c r="L1530" i="17"/>
  <c r="K1530" i="17"/>
  <c r="J1530" i="17"/>
  <c r="I1530" i="17"/>
  <c r="H1530" i="17"/>
  <c r="L1529" i="17"/>
  <c r="K1529" i="17"/>
  <c r="J1529" i="17"/>
  <c r="K1527" i="17"/>
  <c r="I1527" i="17"/>
  <c r="H1527" i="17"/>
  <c r="J1526" i="17"/>
  <c r="I1526" i="17"/>
  <c r="H1526" i="17"/>
  <c r="K1525" i="17"/>
  <c r="J1525" i="17"/>
  <c r="K1524" i="17"/>
  <c r="J1524" i="17"/>
  <c r="I1524" i="17"/>
  <c r="H1524" i="17"/>
  <c r="L1523" i="17"/>
  <c r="K1523" i="17"/>
  <c r="J1523" i="17"/>
  <c r="I1523" i="17"/>
  <c r="H1523" i="17"/>
  <c r="K1522" i="17"/>
  <c r="J1522" i="17"/>
  <c r="L1520" i="17"/>
  <c r="K1520" i="17"/>
  <c r="J1520" i="17"/>
  <c r="I1520" i="17"/>
  <c r="H1520" i="17"/>
  <c r="L1519" i="17"/>
  <c r="K1519" i="17"/>
  <c r="J1519" i="17"/>
  <c r="I1519" i="17"/>
  <c r="H1519" i="17"/>
  <c r="L1518" i="17"/>
  <c r="K1518" i="17"/>
  <c r="J1518" i="17"/>
  <c r="L1517" i="17"/>
  <c r="K1517" i="17"/>
  <c r="J1517" i="17"/>
  <c r="I1517" i="17"/>
  <c r="H1517" i="17"/>
  <c r="L1516" i="17"/>
  <c r="I1516" i="17"/>
  <c r="H1516" i="17"/>
  <c r="L1515" i="17"/>
  <c r="K1515" i="17"/>
  <c r="J1515" i="17"/>
  <c r="L1513" i="17"/>
  <c r="K1513" i="17"/>
  <c r="J1513" i="17"/>
  <c r="I1513" i="17"/>
  <c r="H1513" i="17"/>
  <c r="L1512" i="17"/>
  <c r="K1512" i="17"/>
  <c r="J1512" i="17"/>
  <c r="I1512" i="17"/>
  <c r="H1512" i="17"/>
  <c r="L1511" i="17"/>
  <c r="K1511" i="17"/>
  <c r="J1511" i="17"/>
  <c r="I1510" i="17"/>
  <c r="H1510" i="17"/>
  <c r="L1509" i="17"/>
  <c r="K1509" i="17"/>
  <c r="J1509" i="17"/>
  <c r="I1509" i="17"/>
  <c r="H1509" i="17"/>
  <c r="L1508" i="17"/>
  <c r="K1508" i="17"/>
  <c r="J1508" i="17"/>
  <c r="I1508" i="17"/>
  <c r="H1508" i="17"/>
  <c r="L1507" i="17"/>
  <c r="K1507" i="17"/>
  <c r="J1507" i="17"/>
  <c r="L1505" i="17"/>
  <c r="K1505" i="17"/>
  <c r="J1505" i="17"/>
  <c r="I1505" i="17"/>
  <c r="H1505" i="17"/>
  <c r="J1504" i="17"/>
  <c r="I1504" i="17"/>
  <c r="H1504" i="17"/>
  <c r="L1503" i="17"/>
  <c r="K1503" i="17"/>
  <c r="J1503" i="17"/>
  <c r="L1502" i="17"/>
  <c r="K1502" i="17"/>
  <c r="J1502" i="17"/>
  <c r="I1502" i="17"/>
  <c r="H1502" i="17"/>
  <c r="I1501" i="17"/>
  <c r="H1501" i="17"/>
  <c r="L1500" i="17"/>
  <c r="K1500" i="17"/>
  <c r="J1500" i="17"/>
  <c r="L1498" i="17"/>
  <c r="K1498" i="17"/>
  <c r="J1498" i="17"/>
  <c r="I1498" i="17"/>
  <c r="H1498" i="17"/>
  <c r="J1497" i="17"/>
  <c r="I1497" i="17"/>
  <c r="H1497" i="17"/>
  <c r="L1496" i="17"/>
  <c r="K1496" i="17"/>
  <c r="J1496" i="17"/>
  <c r="L1495" i="17"/>
  <c r="K1495" i="17"/>
  <c r="J1495" i="17"/>
  <c r="I1495" i="17"/>
  <c r="H1495" i="17"/>
  <c r="L1494" i="17"/>
  <c r="K1494" i="17"/>
  <c r="J1494" i="17"/>
  <c r="I1494" i="17"/>
  <c r="H1494" i="17"/>
  <c r="L1493" i="17"/>
  <c r="K1493" i="17"/>
  <c r="J1493" i="17"/>
  <c r="L1491" i="17"/>
  <c r="K1491" i="17"/>
  <c r="J1491" i="17"/>
  <c r="I1491" i="17"/>
  <c r="H1491" i="17"/>
  <c r="L1490" i="17"/>
  <c r="K1490" i="17"/>
  <c r="J1490" i="17"/>
  <c r="I1490" i="17"/>
  <c r="H1490" i="17"/>
  <c r="L1489" i="17"/>
  <c r="K1489" i="17"/>
  <c r="J1489" i="17"/>
  <c r="L1488" i="17"/>
  <c r="K1488" i="17"/>
  <c r="J1488" i="17"/>
  <c r="I1488" i="17"/>
  <c r="H1488" i="17"/>
  <c r="L1487" i="17"/>
  <c r="K1487" i="17"/>
  <c r="J1487" i="17"/>
  <c r="I1487" i="17"/>
  <c r="H1487" i="17"/>
  <c r="L1486" i="17"/>
  <c r="K1486" i="17"/>
  <c r="J1486" i="17"/>
  <c r="L1484" i="17"/>
  <c r="K1484" i="17"/>
  <c r="J1484" i="17"/>
  <c r="I1484" i="17"/>
  <c r="H1484" i="17"/>
  <c r="L1483" i="17"/>
  <c r="K1483" i="17"/>
  <c r="J1483" i="17"/>
  <c r="I1483" i="17"/>
  <c r="H1483" i="17"/>
  <c r="L1482" i="17"/>
  <c r="K1482" i="17"/>
  <c r="J1482" i="17"/>
  <c r="L1481" i="17"/>
  <c r="K1481" i="17"/>
  <c r="J1481" i="17"/>
  <c r="I1481" i="17"/>
  <c r="H1481" i="17"/>
  <c r="L1480" i="17"/>
  <c r="K1480" i="17"/>
  <c r="J1480" i="17"/>
  <c r="I1480" i="17"/>
  <c r="H1480" i="17"/>
  <c r="L1479" i="17"/>
  <c r="K1479" i="17"/>
  <c r="J1479" i="17"/>
  <c r="L1477" i="17"/>
  <c r="K1477" i="17"/>
  <c r="J1477" i="17"/>
  <c r="I1477" i="17"/>
  <c r="H1477" i="17"/>
  <c r="L1476" i="17"/>
  <c r="I1476" i="17"/>
  <c r="H1476" i="17"/>
  <c r="L1475" i="17"/>
  <c r="K1475" i="17"/>
  <c r="J1475" i="17"/>
  <c r="L1474" i="17"/>
  <c r="K1474" i="17"/>
  <c r="J1474" i="17"/>
  <c r="I1474" i="17"/>
  <c r="H1474" i="17"/>
  <c r="L1473" i="17"/>
  <c r="K1473" i="17"/>
  <c r="J1473" i="17"/>
  <c r="I1473" i="17"/>
  <c r="H1473" i="17"/>
  <c r="L1472" i="17"/>
  <c r="K1472" i="17"/>
  <c r="J1472" i="17"/>
  <c r="L1470" i="17"/>
  <c r="K1470" i="17"/>
  <c r="J1470" i="17"/>
  <c r="I1470" i="17"/>
  <c r="H1470" i="17"/>
  <c r="L1469" i="17"/>
  <c r="J1469" i="17"/>
  <c r="I1469" i="17"/>
  <c r="H1469" i="17"/>
  <c r="L1468" i="17"/>
  <c r="K1468" i="17"/>
  <c r="J1468" i="17"/>
  <c r="L1467" i="17"/>
  <c r="K1467" i="17"/>
  <c r="J1467" i="17"/>
  <c r="I1467" i="17"/>
  <c r="H1467" i="17"/>
  <c r="L1466" i="17"/>
  <c r="K1466" i="17"/>
  <c r="J1466" i="17"/>
  <c r="I1466" i="17"/>
  <c r="H1466" i="17"/>
  <c r="L1465" i="17"/>
  <c r="K1465" i="17"/>
  <c r="J1465" i="17"/>
  <c r="L1463" i="17"/>
  <c r="K1463" i="17"/>
  <c r="J1463" i="17"/>
  <c r="I1463" i="17"/>
  <c r="H1463" i="17"/>
  <c r="J1462" i="17"/>
  <c r="I1462" i="17"/>
  <c r="H1462" i="17"/>
  <c r="L1461" i="17"/>
  <c r="K1461" i="17"/>
  <c r="J1461" i="17"/>
  <c r="L1460" i="17"/>
  <c r="K1460" i="17"/>
  <c r="J1460" i="17"/>
  <c r="I1460" i="17"/>
  <c r="H1460" i="17"/>
  <c r="L1459" i="17"/>
  <c r="K1459" i="17"/>
  <c r="J1459" i="17"/>
  <c r="I1459" i="17"/>
  <c r="H1459" i="17"/>
  <c r="L1458" i="17"/>
  <c r="K1458" i="17"/>
  <c r="J1458" i="17"/>
  <c r="L1456" i="17"/>
  <c r="K1456" i="17"/>
  <c r="J1456" i="17"/>
  <c r="I1456" i="17"/>
  <c r="H1456" i="17"/>
  <c r="L1455" i="17"/>
  <c r="K1455" i="17"/>
  <c r="J1455" i="17"/>
  <c r="I1455" i="17"/>
  <c r="H1455" i="17"/>
  <c r="L1454" i="17"/>
  <c r="K1454" i="17"/>
  <c r="J1454" i="17"/>
  <c r="L1453" i="17"/>
  <c r="K1453" i="17"/>
  <c r="J1453" i="17"/>
  <c r="I1453" i="17"/>
  <c r="H1453" i="17"/>
  <c r="L1452" i="17"/>
  <c r="K1452" i="17"/>
  <c r="J1452" i="17"/>
  <c r="I1452" i="17"/>
  <c r="H1452" i="17"/>
  <c r="L1451" i="17"/>
  <c r="K1451" i="17"/>
  <c r="J1451" i="17"/>
  <c r="L1449" i="17"/>
  <c r="K1449" i="17"/>
  <c r="J1449" i="17"/>
  <c r="I1449" i="17"/>
  <c r="H1449" i="17"/>
  <c r="L1448" i="17"/>
  <c r="K1448" i="17"/>
  <c r="J1448" i="17"/>
  <c r="I1448" i="17"/>
  <c r="H1448" i="17"/>
  <c r="L1447" i="17"/>
  <c r="K1447" i="17"/>
  <c r="J1447" i="17"/>
  <c r="L1446" i="17"/>
  <c r="K1446" i="17"/>
  <c r="J1446" i="17"/>
  <c r="I1446" i="17"/>
  <c r="H1446" i="17"/>
  <c r="L1445" i="17"/>
  <c r="K1445" i="17"/>
  <c r="J1445" i="17"/>
  <c r="I1445" i="17"/>
  <c r="H1445" i="17"/>
  <c r="L1444" i="17"/>
  <c r="K1444" i="17"/>
  <c r="J1444" i="17"/>
  <c r="L1442" i="17"/>
  <c r="K1442" i="17"/>
  <c r="J1442" i="17"/>
  <c r="I1442" i="17"/>
  <c r="H1442" i="17"/>
  <c r="L1441" i="17"/>
  <c r="K1441" i="17"/>
  <c r="J1441" i="17"/>
  <c r="I1441" i="17"/>
  <c r="H1441" i="17"/>
  <c r="L1440" i="17"/>
  <c r="K1440" i="17"/>
  <c r="J1440" i="17"/>
  <c r="L1439" i="17"/>
  <c r="K1439" i="17"/>
  <c r="J1439" i="17"/>
  <c r="I1439" i="17"/>
  <c r="H1439" i="17"/>
  <c r="L1438" i="17"/>
  <c r="K1438" i="17"/>
  <c r="J1438" i="17"/>
  <c r="I1438" i="17"/>
  <c r="H1438" i="17"/>
  <c r="L1437" i="17"/>
  <c r="K1437" i="17"/>
  <c r="J1437" i="17"/>
  <c r="L1435" i="17"/>
  <c r="K1435" i="17"/>
  <c r="J1435" i="17"/>
  <c r="I1435" i="17"/>
  <c r="H1435" i="17"/>
  <c r="L1434" i="17"/>
  <c r="K1434" i="17"/>
  <c r="I1434" i="17"/>
  <c r="I1433" i="17" s="1"/>
  <c r="H1434" i="17"/>
  <c r="H1433" i="17" s="1"/>
  <c r="L1433" i="17"/>
  <c r="K1433" i="17"/>
  <c r="J1433" i="17"/>
  <c r="L1432" i="17"/>
  <c r="K1432" i="17"/>
  <c r="J1432" i="17"/>
  <c r="I1432" i="17"/>
  <c r="H1432" i="17"/>
  <c r="L1431" i="17"/>
  <c r="K1431" i="17"/>
  <c r="J1431" i="17"/>
  <c r="I1431" i="17"/>
  <c r="H1431" i="17"/>
  <c r="L1430" i="17"/>
  <c r="K1430" i="17"/>
  <c r="J1430" i="17"/>
  <c r="L1428" i="17"/>
  <c r="K1428" i="17"/>
  <c r="J1428" i="17"/>
  <c r="I1428" i="17"/>
  <c r="H1428" i="17"/>
  <c r="L1427" i="17"/>
  <c r="I1427" i="17"/>
  <c r="H1427" i="17"/>
  <c r="H1426" i="17" s="1"/>
  <c r="L1426" i="17"/>
  <c r="K1426" i="17"/>
  <c r="J1426" i="17"/>
  <c r="L1425" i="17"/>
  <c r="K1425" i="17"/>
  <c r="J1425" i="17"/>
  <c r="I1425" i="17"/>
  <c r="H1425" i="17"/>
  <c r="L1424" i="17"/>
  <c r="K1424" i="17"/>
  <c r="J1424" i="17"/>
  <c r="I1424" i="17"/>
  <c r="H1424" i="17"/>
  <c r="L1423" i="17"/>
  <c r="K1423" i="17"/>
  <c r="J1423" i="17"/>
  <c r="L1421" i="17"/>
  <c r="K1421" i="17"/>
  <c r="J1421" i="17"/>
  <c r="I1421" i="17"/>
  <c r="H1421" i="17"/>
  <c r="L1420" i="17"/>
  <c r="K1420" i="17"/>
  <c r="J1420" i="17"/>
  <c r="I1420" i="17"/>
  <c r="H1420" i="17"/>
  <c r="L1419" i="17"/>
  <c r="K1419" i="17"/>
  <c r="J1419" i="17"/>
  <c r="L1418" i="17"/>
  <c r="K1418" i="17"/>
  <c r="J1418" i="17"/>
  <c r="I1418" i="17"/>
  <c r="H1418" i="17"/>
  <c r="L1417" i="17"/>
  <c r="K1417" i="17"/>
  <c r="J1417" i="17"/>
  <c r="I1417" i="17"/>
  <c r="H1417" i="17"/>
  <c r="L1416" i="17"/>
  <c r="K1416" i="17"/>
  <c r="J1416" i="17"/>
  <c r="L1414" i="17"/>
  <c r="K1414" i="17"/>
  <c r="J1414" i="17"/>
  <c r="I1414" i="17"/>
  <c r="H1414" i="17"/>
  <c r="L1413" i="17"/>
  <c r="K1413" i="17"/>
  <c r="J1413" i="17"/>
  <c r="I1413" i="17"/>
  <c r="H1413" i="17"/>
  <c r="L1412" i="17"/>
  <c r="K1412" i="17"/>
  <c r="J1412" i="17"/>
  <c r="L1411" i="17"/>
  <c r="K1411" i="17"/>
  <c r="J1411" i="17"/>
  <c r="I1411" i="17"/>
  <c r="H1411" i="17"/>
  <c r="L1410" i="17"/>
  <c r="J1410" i="17"/>
  <c r="I1410" i="17"/>
  <c r="H1410" i="17"/>
  <c r="L1409" i="17"/>
  <c r="K1409" i="17"/>
  <c r="J1409" i="17"/>
  <c r="L1407" i="17"/>
  <c r="K1407" i="17"/>
  <c r="J1407" i="17"/>
  <c r="I1407" i="17"/>
  <c r="H1407" i="17"/>
  <c r="L1406" i="17"/>
  <c r="K1406" i="17"/>
  <c r="J1406" i="17"/>
  <c r="I1406" i="17"/>
  <c r="H1406" i="17"/>
  <c r="L1405" i="17"/>
  <c r="K1405" i="17"/>
  <c r="J1405" i="17"/>
  <c r="L1404" i="17"/>
  <c r="K1404" i="17"/>
  <c r="J1404" i="17"/>
  <c r="I1404" i="17"/>
  <c r="H1404" i="17"/>
  <c r="L1403" i="17"/>
  <c r="J1403" i="17"/>
  <c r="I1403" i="17"/>
  <c r="H1403" i="17"/>
  <c r="L1402" i="17"/>
  <c r="K1402" i="17"/>
  <c r="J1402" i="17"/>
  <c r="L1400" i="17"/>
  <c r="K1400" i="17"/>
  <c r="I1400" i="17"/>
  <c r="H1400" i="17"/>
  <c r="L1399" i="17"/>
  <c r="K1399" i="17"/>
  <c r="J1399" i="17"/>
  <c r="I1399" i="17"/>
  <c r="H1399" i="17"/>
  <c r="L1398" i="17"/>
  <c r="K1398" i="17"/>
  <c r="J1398" i="17"/>
  <c r="L1397" i="17"/>
  <c r="K1397" i="17"/>
  <c r="J1397" i="17"/>
  <c r="I1397" i="17"/>
  <c r="H1397" i="17"/>
  <c r="L1396" i="17"/>
  <c r="K1396" i="17"/>
  <c r="J1396" i="17"/>
  <c r="I1396" i="17"/>
  <c r="H1396" i="17"/>
  <c r="L1395" i="17"/>
  <c r="K1395" i="17"/>
  <c r="J1395" i="17"/>
  <c r="L1393" i="17"/>
  <c r="I1393" i="17"/>
  <c r="H1393" i="17"/>
  <c r="L1392" i="17"/>
  <c r="K1392" i="17"/>
  <c r="J1392" i="17"/>
  <c r="I1392" i="17"/>
  <c r="H1392" i="17"/>
  <c r="L1391" i="17"/>
  <c r="K1391" i="17"/>
  <c r="J1391" i="17"/>
  <c r="K1390" i="17"/>
  <c r="J1390" i="17"/>
  <c r="I1390" i="17"/>
  <c r="H1390" i="17"/>
  <c r="L1389" i="17"/>
  <c r="K1389" i="17"/>
  <c r="J1389" i="17"/>
  <c r="I1389" i="17"/>
  <c r="H1389" i="17"/>
  <c r="L1388" i="17"/>
  <c r="K1388" i="17"/>
  <c r="J1388" i="17"/>
  <c r="I1388" i="17"/>
  <c r="H1388" i="17"/>
  <c r="L1387" i="17"/>
  <c r="K1387" i="17"/>
  <c r="J1387" i="17"/>
  <c r="L1385" i="17"/>
  <c r="K1385" i="17"/>
  <c r="I1385" i="17"/>
  <c r="H1385" i="17"/>
  <c r="L1384" i="17"/>
  <c r="K1384" i="17"/>
  <c r="J1384" i="17"/>
  <c r="I1384" i="17"/>
  <c r="H1384" i="17"/>
  <c r="L1383" i="17"/>
  <c r="K1383" i="17"/>
  <c r="J1383" i="17"/>
  <c r="J1382" i="17"/>
  <c r="I1382" i="17"/>
  <c r="H1382" i="17"/>
  <c r="L1381" i="17"/>
  <c r="K1381" i="17"/>
  <c r="J1381" i="17"/>
  <c r="I1381" i="17"/>
  <c r="H1381" i="17"/>
  <c r="L1380" i="17"/>
  <c r="K1380" i="17"/>
  <c r="J1380" i="17"/>
  <c r="I1380" i="17"/>
  <c r="H1380" i="17"/>
  <c r="L1379" i="17"/>
  <c r="K1379" i="17"/>
  <c r="J1379" i="17"/>
  <c r="L1377" i="17"/>
  <c r="K1377" i="17"/>
  <c r="J1377" i="17"/>
  <c r="I1377" i="17"/>
  <c r="H1377" i="17"/>
  <c r="L1376" i="17"/>
  <c r="K1376" i="17"/>
  <c r="J1376" i="17"/>
  <c r="I1376" i="17"/>
  <c r="H1376" i="17"/>
  <c r="L1375" i="17"/>
  <c r="K1375" i="17"/>
  <c r="J1375" i="17"/>
  <c r="L1374" i="17"/>
  <c r="K1374" i="17"/>
  <c r="J1374" i="17"/>
  <c r="I1374" i="17"/>
  <c r="H1374" i="17"/>
  <c r="L1373" i="17"/>
  <c r="K1373" i="17"/>
  <c r="J1373" i="17"/>
  <c r="I1373" i="17"/>
  <c r="H1373" i="17"/>
  <c r="L1372" i="17"/>
  <c r="K1372" i="17"/>
  <c r="J1372" i="17"/>
  <c r="L1370" i="17"/>
  <c r="K1370" i="17"/>
  <c r="J1370" i="17"/>
  <c r="I1370" i="17"/>
  <c r="H1370" i="17"/>
  <c r="L1369" i="17"/>
  <c r="K1369" i="17"/>
  <c r="J1369" i="17"/>
  <c r="I1369" i="17"/>
  <c r="H1369" i="17"/>
  <c r="L1368" i="17"/>
  <c r="K1368" i="17"/>
  <c r="J1368" i="17"/>
  <c r="L1367" i="17"/>
  <c r="K1367" i="17"/>
  <c r="J1367" i="17"/>
  <c r="I1367" i="17"/>
  <c r="H1367" i="17"/>
  <c r="L1366" i="17"/>
  <c r="K1366" i="17"/>
  <c r="J1366" i="17"/>
  <c r="I1366" i="17"/>
  <c r="H1366" i="17"/>
  <c r="L1365" i="17"/>
  <c r="K1365" i="17"/>
  <c r="J1365" i="17"/>
  <c r="L1363" i="17"/>
  <c r="K1363" i="17"/>
  <c r="J1363" i="17"/>
  <c r="I1363" i="17"/>
  <c r="H1363" i="17"/>
  <c r="J1362" i="17"/>
  <c r="I1362" i="17"/>
  <c r="H1362" i="17"/>
  <c r="L1361" i="17"/>
  <c r="K1361" i="17"/>
  <c r="J1361" i="17"/>
  <c r="L1360" i="17"/>
  <c r="K1360" i="17"/>
  <c r="J1360" i="17"/>
  <c r="I1360" i="17"/>
  <c r="H1360" i="17"/>
  <c r="I1359" i="17"/>
  <c r="H1359" i="17"/>
  <c r="L1358" i="17"/>
  <c r="K1358" i="17"/>
  <c r="J1358" i="17"/>
  <c r="L1356" i="17"/>
  <c r="J1356" i="17"/>
  <c r="I1356" i="17"/>
  <c r="H1356" i="17"/>
  <c r="L1355" i="17"/>
  <c r="J1355" i="17"/>
  <c r="I1355" i="17"/>
  <c r="I1354" i="17" s="1"/>
  <c r="H1355" i="17"/>
  <c r="H1354" i="17" s="1"/>
  <c r="L1354" i="17"/>
  <c r="J1354" i="17"/>
  <c r="L1353" i="17"/>
  <c r="J1353" i="17"/>
  <c r="I1353" i="17"/>
  <c r="H1353" i="17"/>
  <c r="I1352" i="17"/>
  <c r="H1352" i="17"/>
  <c r="L1351" i="17"/>
  <c r="J1351" i="17"/>
  <c r="L1349" i="17"/>
  <c r="K1349" i="17"/>
  <c r="J1349" i="17"/>
  <c r="I1349" i="17"/>
  <c r="H1349" i="17"/>
  <c r="L1348" i="17"/>
  <c r="K1348" i="17"/>
  <c r="J1348" i="17"/>
  <c r="I1348" i="17"/>
  <c r="H1348" i="17"/>
  <c r="L1347" i="17"/>
  <c r="K1347" i="17"/>
  <c r="J1347" i="17"/>
  <c r="L1346" i="17"/>
  <c r="K1346" i="17"/>
  <c r="J1346" i="17"/>
  <c r="I1346" i="17"/>
  <c r="H1346" i="17"/>
  <c r="L1345" i="17"/>
  <c r="K1345" i="17"/>
  <c r="J1345" i="17"/>
  <c r="I1345" i="17"/>
  <c r="H1345" i="17"/>
  <c r="L1344" i="17"/>
  <c r="K1344" i="17"/>
  <c r="J1344" i="17"/>
  <c r="L1342" i="17"/>
  <c r="K1342" i="17"/>
  <c r="J1342" i="17"/>
  <c r="I1342" i="17"/>
  <c r="H1342" i="17"/>
  <c r="L1341" i="17"/>
  <c r="J1341" i="17"/>
  <c r="I1341" i="17"/>
  <c r="H1341" i="17"/>
  <c r="L1340" i="17"/>
  <c r="K1340" i="17"/>
  <c r="J1340" i="17"/>
  <c r="L1339" i="17"/>
  <c r="K1339" i="17"/>
  <c r="J1339" i="17"/>
  <c r="I1339" i="17"/>
  <c r="H1339" i="17"/>
  <c r="I1338" i="17"/>
  <c r="H1338" i="17"/>
  <c r="L1337" i="17"/>
  <c r="K1337" i="17"/>
  <c r="J1337" i="17"/>
  <c r="L1335" i="17"/>
  <c r="K1335" i="17"/>
  <c r="J1335" i="17"/>
  <c r="I1335" i="17"/>
  <c r="H1335" i="17"/>
  <c r="L1334" i="17"/>
  <c r="K1334" i="17"/>
  <c r="J1334" i="17"/>
  <c r="I1334" i="17"/>
  <c r="H1334" i="17"/>
  <c r="L1333" i="17"/>
  <c r="K1333" i="17"/>
  <c r="J1333" i="17"/>
  <c r="L1332" i="17"/>
  <c r="K1332" i="17"/>
  <c r="J1332" i="17"/>
  <c r="I1332" i="17"/>
  <c r="H1332" i="17"/>
  <c r="L1331" i="17"/>
  <c r="K1331" i="17"/>
  <c r="J1331" i="17"/>
  <c r="I1331" i="17"/>
  <c r="H1331" i="17"/>
  <c r="L1330" i="17"/>
  <c r="K1330" i="17"/>
  <c r="J1330" i="17"/>
  <c r="L1328" i="17"/>
  <c r="K1328" i="17"/>
  <c r="J1328" i="17"/>
  <c r="I1328" i="17"/>
  <c r="H1328" i="17"/>
  <c r="L1327" i="17"/>
  <c r="K1327" i="17"/>
  <c r="J1327" i="17"/>
  <c r="I1327" i="17"/>
  <c r="H1327" i="17"/>
  <c r="L1326" i="17"/>
  <c r="K1326" i="17"/>
  <c r="J1326" i="17"/>
  <c r="L1325" i="17"/>
  <c r="K1325" i="17"/>
  <c r="J1325" i="17"/>
  <c r="I1325" i="17"/>
  <c r="H1325" i="17"/>
  <c r="L1324" i="17"/>
  <c r="K1324" i="17"/>
  <c r="J1324" i="17"/>
  <c r="I1324" i="17"/>
  <c r="H1324" i="17"/>
  <c r="L1323" i="17"/>
  <c r="K1323" i="17"/>
  <c r="J1323" i="17"/>
  <c r="L1321" i="17"/>
  <c r="K1321" i="17"/>
  <c r="J1321" i="17"/>
  <c r="I1321" i="17"/>
  <c r="H1321" i="17"/>
  <c r="L1320" i="17"/>
  <c r="K1320" i="17"/>
  <c r="J1320" i="17"/>
  <c r="I1320" i="17"/>
  <c r="H1320" i="17"/>
  <c r="L1319" i="17"/>
  <c r="K1319" i="17"/>
  <c r="J1319" i="17"/>
  <c r="L1318" i="17"/>
  <c r="K1318" i="17"/>
  <c r="J1318" i="17"/>
  <c r="I1318" i="17"/>
  <c r="H1318" i="17"/>
  <c r="L1317" i="17"/>
  <c r="I1317" i="17"/>
  <c r="L1316" i="17"/>
  <c r="K1316" i="17"/>
  <c r="J1316" i="17"/>
  <c r="L1314" i="17"/>
  <c r="K1314" i="17"/>
  <c r="J1314" i="17"/>
  <c r="I1314" i="17"/>
  <c r="H1314" i="17"/>
  <c r="L1313" i="17"/>
  <c r="K1313" i="17"/>
  <c r="J1313" i="17"/>
  <c r="I1313" i="17"/>
  <c r="H1313" i="17"/>
  <c r="L1312" i="17"/>
  <c r="K1312" i="17"/>
  <c r="J1312" i="17"/>
  <c r="L1311" i="17"/>
  <c r="K1311" i="17"/>
  <c r="J1311" i="17"/>
  <c r="I1311" i="17"/>
  <c r="H1311" i="17"/>
  <c r="L1310" i="17"/>
  <c r="K1310" i="17"/>
  <c r="J1310" i="17"/>
  <c r="I1310" i="17"/>
  <c r="H1310" i="17"/>
  <c r="L1309" i="17"/>
  <c r="K1309" i="17"/>
  <c r="J1309" i="17"/>
  <c r="L1307" i="17"/>
  <c r="K1307" i="17"/>
  <c r="J1307" i="17"/>
  <c r="I1307" i="17"/>
  <c r="H1307" i="17"/>
  <c r="L1306" i="17"/>
  <c r="K1306" i="17"/>
  <c r="J1306" i="17"/>
  <c r="I1306" i="17"/>
  <c r="H1306" i="17"/>
  <c r="L1305" i="17"/>
  <c r="K1305" i="17"/>
  <c r="J1305" i="17"/>
  <c r="L1304" i="17"/>
  <c r="K1304" i="17"/>
  <c r="J1304" i="17"/>
  <c r="I1304" i="17"/>
  <c r="H1304" i="17"/>
  <c r="L1303" i="17"/>
  <c r="K1303" i="17"/>
  <c r="J1303" i="17"/>
  <c r="I1303" i="17"/>
  <c r="H1303" i="17"/>
  <c r="L1302" i="17"/>
  <c r="K1302" i="17"/>
  <c r="J1302" i="17"/>
  <c r="L1300" i="17"/>
  <c r="K1300" i="17"/>
  <c r="J1300" i="17"/>
  <c r="I1300" i="17"/>
  <c r="H1300" i="17"/>
  <c r="L1299" i="17"/>
  <c r="K1299" i="17"/>
  <c r="J1299" i="17"/>
  <c r="I1299" i="17"/>
  <c r="H1299" i="17"/>
  <c r="L1298" i="17"/>
  <c r="K1298" i="17"/>
  <c r="J1298" i="17"/>
  <c r="I1297" i="17"/>
  <c r="L1296" i="17"/>
  <c r="I1296" i="17"/>
  <c r="L1295" i="17"/>
  <c r="L1293" i="17"/>
  <c r="K1293" i="17"/>
  <c r="J1293" i="17"/>
  <c r="I1293" i="17"/>
  <c r="H1293" i="17"/>
  <c r="L1292" i="17"/>
  <c r="K1292" i="17"/>
  <c r="J1292" i="17"/>
  <c r="I1292" i="17"/>
  <c r="H1292" i="17"/>
  <c r="L1291" i="17"/>
  <c r="K1291" i="17"/>
  <c r="J1291" i="17"/>
  <c r="L1290" i="17"/>
  <c r="K1290" i="17"/>
  <c r="J1290" i="17"/>
  <c r="I1290" i="17"/>
  <c r="H1290" i="17"/>
  <c r="L1289" i="17"/>
  <c r="K1289" i="17"/>
  <c r="J1289" i="17"/>
  <c r="I1289" i="17"/>
  <c r="H1289" i="17"/>
  <c r="L1288" i="17"/>
  <c r="K1288" i="17"/>
  <c r="J1288" i="17"/>
  <c r="L1286" i="17"/>
  <c r="K1286" i="17"/>
  <c r="I1286" i="17"/>
  <c r="H1286" i="17"/>
  <c r="L1285" i="17"/>
  <c r="K1285" i="17"/>
  <c r="J1285" i="17"/>
  <c r="I1285" i="17"/>
  <c r="H1285" i="17"/>
  <c r="L1284" i="17"/>
  <c r="K1284" i="17"/>
  <c r="J1284" i="17"/>
  <c r="J1283" i="17"/>
  <c r="I1283" i="17"/>
  <c r="H1283" i="17"/>
  <c r="L1282" i="17"/>
  <c r="K1282" i="17"/>
  <c r="J1282" i="17"/>
  <c r="I1282" i="17"/>
  <c r="H1282" i="17"/>
  <c r="L1281" i="17"/>
  <c r="K1281" i="17"/>
  <c r="J1281" i="17"/>
  <c r="I1281" i="17"/>
  <c r="H1281" i="17"/>
  <c r="L1280" i="17"/>
  <c r="K1280" i="17"/>
  <c r="J1280" i="17"/>
  <c r="L1278" i="17"/>
  <c r="J1278" i="17"/>
  <c r="I1278" i="17"/>
  <c r="H1278" i="17"/>
  <c r="L1277" i="17"/>
  <c r="K1277" i="17"/>
  <c r="I1277" i="17"/>
  <c r="H1277" i="17"/>
  <c r="L1276" i="17"/>
  <c r="K1276" i="17"/>
  <c r="J1276" i="17"/>
  <c r="K1275" i="17"/>
  <c r="I1275" i="17"/>
  <c r="H1275" i="17"/>
  <c r="L1274" i="17"/>
  <c r="K1274" i="17"/>
  <c r="J1274" i="17"/>
  <c r="I1274" i="17"/>
  <c r="H1274" i="17"/>
  <c r="L1273" i="17"/>
  <c r="K1273" i="17"/>
  <c r="I1273" i="17"/>
  <c r="H1273" i="17"/>
  <c r="L1272" i="17"/>
  <c r="K1272" i="17"/>
  <c r="J1272" i="17"/>
  <c r="L1270" i="17"/>
  <c r="K1270" i="17"/>
  <c r="I1270" i="17"/>
  <c r="H1270" i="17"/>
  <c r="L1269" i="17"/>
  <c r="K1269" i="17"/>
  <c r="J1269" i="17"/>
  <c r="I1269" i="17"/>
  <c r="H1269" i="17"/>
  <c r="L1268" i="17"/>
  <c r="K1268" i="17"/>
  <c r="J1268" i="17"/>
  <c r="J1267" i="17"/>
  <c r="I1267" i="17"/>
  <c r="H1267" i="17"/>
  <c r="L1266" i="17"/>
  <c r="K1266" i="17"/>
  <c r="J1266" i="17"/>
  <c r="I1266" i="17"/>
  <c r="H1266" i="17"/>
  <c r="L1265" i="17"/>
  <c r="K1265" i="17"/>
  <c r="J1265" i="17"/>
  <c r="I1265" i="17"/>
  <c r="H1265" i="17"/>
  <c r="L1264" i="17"/>
  <c r="K1264" i="17"/>
  <c r="J1264" i="17"/>
  <c r="L1262" i="17"/>
  <c r="K1262" i="17"/>
  <c r="J1262" i="17"/>
  <c r="I1262" i="17"/>
  <c r="H1262" i="17"/>
  <c r="L1261" i="17"/>
  <c r="I1261" i="17"/>
  <c r="H1261" i="17"/>
  <c r="L1260" i="17"/>
  <c r="K1260" i="17"/>
  <c r="J1260" i="17"/>
  <c r="L1259" i="17"/>
  <c r="K1259" i="17"/>
  <c r="J1259" i="17"/>
  <c r="I1259" i="17"/>
  <c r="H1259" i="17"/>
  <c r="L1258" i="17"/>
  <c r="K1258" i="17"/>
  <c r="J1258" i="17"/>
  <c r="I1258" i="17"/>
  <c r="H1258" i="17"/>
  <c r="L1257" i="17"/>
  <c r="K1257" i="17"/>
  <c r="J1257" i="17"/>
  <c r="L1255" i="17"/>
  <c r="K1255" i="17"/>
  <c r="J1255" i="17"/>
  <c r="I1255" i="17"/>
  <c r="H1255" i="17"/>
  <c r="J1254" i="17"/>
  <c r="I1254" i="17"/>
  <c r="H1254" i="17"/>
  <c r="L1253" i="17"/>
  <c r="K1253" i="17"/>
  <c r="J1253" i="17"/>
  <c r="L1252" i="17"/>
  <c r="K1252" i="17"/>
  <c r="J1252" i="17"/>
  <c r="I1252" i="17"/>
  <c r="H1252" i="17"/>
  <c r="L1251" i="17"/>
  <c r="K1251" i="17"/>
  <c r="J1251" i="17"/>
  <c r="I1251" i="17"/>
  <c r="H1251" i="17"/>
  <c r="L1250" i="17"/>
  <c r="K1250" i="17"/>
  <c r="J1250" i="17"/>
  <c r="L1248" i="17"/>
  <c r="K1248" i="17"/>
  <c r="J1248" i="17"/>
  <c r="I1248" i="17"/>
  <c r="H1248" i="17"/>
  <c r="L1247" i="17"/>
  <c r="K1247" i="17"/>
  <c r="J1247" i="17"/>
  <c r="I1247" i="17"/>
  <c r="H1247" i="17"/>
  <c r="L1246" i="17"/>
  <c r="K1246" i="17"/>
  <c r="J1246" i="17"/>
  <c r="L1245" i="17"/>
  <c r="K1245" i="17"/>
  <c r="J1245" i="17"/>
  <c r="I1245" i="17"/>
  <c r="H1245" i="17"/>
  <c r="L1244" i="17"/>
  <c r="K1244" i="17"/>
  <c r="J1244" i="17"/>
  <c r="I1244" i="17"/>
  <c r="H1244" i="17"/>
  <c r="L1243" i="17"/>
  <c r="K1243" i="17"/>
  <c r="J1243" i="17"/>
  <c r="L1241" i="17"/>
  <c r="K1241" i="17"/>
  <c r="J1241" i="17"/>
  <c r="I1241" i="17"/>
  <c r="H1241" i="17"/>
  <c r="L1240" i="17"/>
  <c r="J1240" i="17"/>
  <c r="I1240" i="17"/>
  <c r="H1240" i="17"/>
  <c r="L1239" i="17"/>
  <c r="K1239" i="17"/>
  <c r="J1239" i="17"/>
  <c r="L1238" i="17"/>
  <c r="K1238" i="17"/>
  <c r="J1238" i="17"/>
  <c r="I1238" i="17"/>
  <c r="H1238" i="17"/>
  <c r="L1237" i="17"/>
  <c r="K1237" i="17"/>
  <c r="J1237" i="17"/>
  <c r="I1237" i="17"/>
  <c r="H1237" i="17"/>
  <c r="L1236" i="17"/>
  <c r="K1236" i="17"/>
  <c r="J1236" i="17"/>
  <c r="L1234" i="17"/>
  <c r="K1234" i="17"/>
  <c r="J1234" i="17"/>
  <c r="I1234" i="17"/>
  <c r="H1234" i="17"/>
  <c r="L1233" i="17"/>
  <c r="J1233" i="17"/>
  <c r="I1233" i="17"/>
  <c r="H1233" i="17"/>
  <c r="H1232" i="17" s="1"/>
  <c r="L1232" i="17"/>
  <c r="K1232" i="17"/>
  <c r="J1232" i="17"/>
  <c r="L1231" i="17"/>
  <c r="K1231" i="17"/>
  <c r="J1231" i="17"/>
  <c r="I1231" i="17"/>
  <c r="H1231" i="17"/>
  <c r="L1230" i="17"/>
  <c r="K1230" i="17"/>
  <c r="J1230" i="17"/>
  <c r="I1230" i="17"/>
  <c r="H1230" i="17"/>
  <c r="L1229" i="17"/>
  <c r="K1229" i="17"/>
  <c r="J1229" i="17"/>
  <c r="L1227" i="17"/>
  <c r="K1227" i="17"/>
  <c r="J1227" i="17"/>
  <c r="I1227" i="17"/>
  <c r="H1227" i="17"/>
  <c r="L1226" i="17"/>
  <c r="K1226" i="17"/>
  <c r="J1226" i="17"/>
  <c r="I1226" i="17"/>
  <c r="H1226" i="17"/>
  <c r="L1225" i="17"/>
  <c r="K1225" i="17"/>
  <c r="J1225" i="17"/>
  <c r="L1224" i="17"/>
  <c r="K1224" i="17"/>
  <c r="J1224" i="17"/>
  <c r="I1224" i="17"/>
  <c r="H1224" i="17"/>
  <c r="L1223" i="17"/>
  <c r="K1223" i="17"/>
  <c r="J1223" i="17"/>
  <c r="I1223" i="17"/>
  <c r="H1223" i="17"/>
  <c r="L1222" i="17"/>
  <c r="K1222" i="17"/>
  <c r="J1222" i="17"/>
  <c r="L1220" i="17"/>
  <c r="K1220" i="17"/>
  <c r="J1220" i="17"/>
  <c r="I1220" i="17"/>
  <c r="H1220" i="17"/>
  <c r="L1219" i="17"/>
  <c r="K1219" i="17"/>
  <c r="J1219" i="17"/>
  <c r="I1219" i="17"/>
  <c r="H1219" i="17"/>
  <c r="L1218" i="17"/>
  <c r="K1218" i="17"/>
  <c r="J1218" i="17"/>
  <c r="L1217" i="17"/>
  <c r="I1217" i="17"/>
  <c r="H1217" i="17"/>
  <c r="L1216" i="17"/>
  <c r="K1216" i="17"/>
  <c r="J1216" i="17"/>
  <c r="I1216" i="17"/>
  <c r="H1216" i="17"/>
  <c r="L1215" i="17"/>
  <c r="K1215" i="17"/>
  <c r="J1215" i="17"/>
  <c r="L1213" i="17"/>
  <c r="K1213" i="17"/>
  <c r="J1213" i="17"/>
  <c r="I1213" i="17"/>
  <c r="H1213" i="17"/>
  <c r="I1212" i="17"/>
  <c r="H1212" i="17"/>
  <c r="L1211" i="17"/>
  <c r="K1211" i="17"/>
  <c r="J1211" i="17"/>
  <c r="I1210" i="17"/>
  <c r="H1210" i="17"/>
  <c r="L1209" i="17"/>
  <c r="K1209" i="17"/>
  <c r="J1209" i="17"/>
  <c r="I1209" i="17"/>
  <c r="H1209" i="17"/>
  <c r="L1208" i="17"/>
  <c r="K1208" i="17"/>
  <c r="J1208" i="17"/>
  <c r="L1206" i="17"/>
  <c r="K1206" i="17"/>
  <c r="J1206" i="17"/>
  <c r="I1206" i="17"/>
  <c r="H1206" i="17"/>
  <c r="L1205" i="17"/>
  <c r="K1205" i="17"/>
  <c r="J1205" i="17"/>
  <c r="I1205" i="17"/>
  <c r="H1205" i="17"/>
  <c r="L1204" i="17"/>
  <c r="K1204" i="17"/>
  <c r="J1204" i="17"/>
  <c r="L1203" i="17"/>
  <c r="K1203" i="17"/>
  <c r="J1203" i="17"/>
  <c r="I1203" i="17"/>
  <c r="H1203" i="17"/>
  <c r="L1202" i="17"/>
  <c r="K1202" i="17"/>
  <c r="J1202" i="17"/>
  <c r="I1202" i="17"/>
  <c r="H1202" i="17"/>
  <c r="L1201" i="17"/>
  <c r="K1201" i="17"/>
  <c r="J1201" i="17"/>
  <c r="L1199" i="17"/>
  <c r="K1199" i="17"/>
  <c r="J1199" i="17"/>
  <c r="I1199" i="17"/>
  <c r="H1199" i="17"/>
  <c r="L1198" i="17"/>
  <c r="K1198" i="17"/>
  <c r="J1198" i="17"/>
  <c r="I1198" i="17"/>
  <c r="H1198" i="17"/>
  <c r="L1197" i="17"/>
  <c r="K1197" i="17"/>
  <c r="J1197" i="17"/>
  <c r="L1196" i="17"/>
  <c r="K1196" i="17"/>
  <c r="J1196" i="17"/>
  <c r="I1196" i="17"/>
  <c r="H1196" i="17"/>
  <c r="L1195" i="17"/>
  <c r="K1195" i="17"/>
  <c r="J1195" i="17"/>
  <c r="I1195" i="17"/>
  <c r="H1195" i="17"/>
  <c r="L1194" i="17"/>
  <c r="K1194" i="17"/>
  <c r="J1194" i="17"/>
  <c r="L1192" i="17"/>
  <c r="K1192" i="17"/>
  <c r="J1192" i="17"/>
  <c r="I1192" i="17"/>
  <c r="H1192" i="17"/>
  <c r="L1191" i="17"/>
  <c r="K1191" i="17"/>
  <c r="J1191" i="17"/>
  <c r="I1191" i="17"/>
  <c r="H1191" i="17"/>
  <c r="L1190" i="17"/>
  <c r="K1190" i="17"/>
  <c r="J1190" i="17"/>
  <c r="L1189" i="17"/>
  <c r="K1189" i="17"/>
  <c r="J1189" i="17"/>
  <c r="I1189" i="17"/>
  <c r="H1189" i="17"/>
  <c r="L1188" i="17"/>
  <c r="K1188" i="17"/>
  <c r="J1188" i="17"/>
  <c r="I1188" i="17"/>
  <c r="H1188" i="17"/>
  <c r="L1187" i="17"/>
  <c r="K1187" i="17"/>
  <c r="J1187" i="17"/>
  <c r="L1185" i="17"/>
  <c r="K1185" i="17"/>
  <c r="J1185" i="17"/>
  <c r="I1185" i="17"/>
  <c r="H1185" i="17"/>
  <c r="L1184" i="17"/>
  <c r="K1184" i="17"/>
  <c r="J1184" i="17"/>
  <c r="I1184" i="17"/>
  <c r="H1184" i="17"/>
  <c r="L1183" i="17"/>
  <c r="K1183" i="17"/>
  <c r="J1183" i="17"/>
  <c r="L1182" i="17"/>
  <c r="K1182" i="17"/>
  <c r="J1182" i="17"/>
  <c r="I1182" i="17"/>
  <c r="H1182" i="17"/>
  <c r="L1181" i="17"/>
  <c r="K1181" i="17"/>
  <c r="J1181" i="17"/>
  <c r="I1181" i="17"/>
  <c r="H1181" i="17"/>
  <c r="L1180" i="17"/>
  <c r="K1180" i="17"/>
  <c r="J1180" i="17"/>
  <c r="L1178" i="17"/>
  <c r="K1178" i="17"/>
  <c r="J1178" i="17"/>
  <c r="I1178" i="17"/>
  <c r="H1178" i="17"/>
  <c r="L1177" i="17"/>
  <c r="K1177" i="17"/>
  <c r="J1177" i="17"/>
  <c r="I1177" i="17"/>
  <c r="H1177" i="17"/>
  <c r="L1176" i="17"/>
  <c r="K1176" i="17"/>
  <c r="J1176" i="17"/>
  <c r="L1175" i="17"/>
  <c r="K1175" i="17"/>
  <c r="J1175" i="17"/>
  <c r="I1175" i="17"/>
  <c r="H1175" i="17"/>
  <c r="L1174" i="17"/>
  <c r="K1174" i="17"/>
  <c r="J1174" i="17"/>
  <c r="I1174" i="17"/>
  <c r="H1174" i="17"/>
  <c r="L1173" i="17"/>
  <c r="K1173" i="17"/>
  <c r="J1173" i="17"/>
  <c r="L1171" i="17"/>
  <c r="K1171" i="17"/>
  <c r="J1171" i="17"/>
  <c r="I1171" i="17"/>
  <c r="H1171" i="17"/>
  <c r="L1170" i="17"/>
  <c r="K1170" i="17"/>
  <c r="J1170" i="17"/>
  <c r="I1170" i="17"/>
  <c r="H1170" i="17"/>
  <c r="L1169" i="17"/>
  <c r="K1169" i="17"/>
  <c r="J1169" i="17"/>
  <c r="L1168" i="17"/>
  <c r="K1168" i="17"/>
  <c r="J1168" i="17"/>
  <c r="I1168" i="17"/>
  <c r="H1168" i="17"/>
  <c r="L1167" i="17"/>
  <c r="K1167" i="17"/>
  <c r="J1167" i="17"/>
  <c r="I1167" i="17"/>
  <c r="H1167" i="17"/>
  <c r="L1166" i="17"/>
  <c r="K1166" i="17"/>
  <c r="J1166" i="17"/>
  <c r="L1164" i="17"/>
  <c r="K1164" i="17"/>
  <c r="J1164" i="17"/>
  <c r="I1164" i="17"/>
  <c r="H1164" i="17"/>
  <c r="L1163" i="17"/>
  <c r="K1163" i="17"/>
  <c r="J1163" i="17"/>
  <c r="I1163" i="17"/>
  <c r="H1163" i="17"/>
  <c r="L1162" i="17"/>
  <c r="K1162" i="17"/>
  <c r="J1162" i="17"/>
  <c r="L1161" i="17"/>
  <c r="K1161" i="17"/>
  <c r="J1161" i="17"/>
  <c r="I1161" i="17"/>
  <c r="H1161" i="17"/>
  <c r="L1160" i="17"/>
  <c r="K1160" i="17"/>
  <c r="J1160" i="17"/>
  <c r="I1160" i="17"/>
  <c r="H1160" i="17"/>
  <c r="L1159" i="17"/>
  <c r="K1159" i="17"/>
  <c r="J1159" i="17"/>
  <c r="L1157" i="17"/>
  <c r="K1157" i="17"/>
  <c r="J1157" i="17"/>
  <c r="I1157" i="17"/>
  <c r="H1157" i="17"/>
  <c r="L1156" i="17"/>
  <c r="K1156" i="17"/>
  <c r="J1156" i="17"/>
  <c r="I1156" i="17"/>
  <c r="H1156" i="17"/>
  <c r="L1155" i="17"/>
  <c r="K1155" i="17"/>
  <c r="J1155" i="17"/>
  <c r="L1154" i="17"/>
  <c r="K1154" i="17"/>
  <c r="J1154" i="17"/>
  <c r="I1154" i="17"/>
  <c r="H1154" i="17"/>
  <c r="I1153" i="17"/>
  <c r="H1153" i="17"/>
  <c r="L1152" i="17"/>
  <c r="K1152" i="17"/>
  <c r="J1152" i="17"/>
  <c r="L1150" i="17"/>
  <c r="K1150" i="17"/>
  <c r="J1150" i="17"/>
  <c r="I1150" i="17"/>
  <c r="H1150" i="17"/>
  <c r="L1149" i="17"/>
  <c r="I1149" i="17"/>
  <c r="H1149" i="17"/>
  <c r="L1148" i="17"/>
  <c r="K1148" i="17"/>
  <c r="J1148" i="17"/>
  <c r="L1147" i="17"/>
  <c r="K1147" i="17"/>
  <c r="J1147" i="17"/>
  <c r="I1147" i="17"/>
  <c r="H1147" i="17"/>
  <c r="L1146" i="17"/>
  <c r="K1146" i="17"/>
  <c r="J1146" i="17"/>
  <c r="I1146" i="17"/>
  <c r="H1146" i="17"/>
  <c r="L1145" i="17"/>
  <c r="K1145" i="17"/>
  <c r="J1145" i="17"/>
  <c r="L1143" i="17"/>
  <c r="K1143" i="17"/>
  <c r="J1143" i="17"/>
  <c r="I1143" i="17"/>
  <c r="H1143" i="17"/>
  <c r="L1142" i="17"/>
  <c r="K1142" i="17"/>
  <c r="J1142" i="17"/>
  <c r="I1142" i="17"/>
  <c r="H1142" i="17"/>
  <c r="L1141" i="17"/>
  <c r="K1141" i="17"/>
  <c r="J1141" i="17"/>
  <c r="L1140" i="17"/>
  <c r="K1140" i="17"/>
  <c r="J1140" i="17"/>
  <c r="I1140" i="17"/>
  <c r="H1140" i="17"/>
  <c r="L1139" i="17"/>
  <c r="K1139" i="17"/>
  <c r="J1139" i="17"/>
  <c r="I1139" i="17"/>
  <c r="H1139" i="17"/>
  <c r="L1138" i="17"/>
  <c r="K1138" i="17"/>
  <c r="J1138" i="17"/>
  <c r="L1136" i="17"/>
  <c r="K1136" i="17"/>
  <c r="J1136" i="17"/>
  <c r="I1136" i="17"/>
  <c r="H1136" i="17"/>
  <c r="L1135" i="17"/>
  <c r="K1135" i="17"/>
  <c r="J1135" i="17"/>
  <c r="I1135" i="17"/>
  <c r="H1135" i="17"/>
  <c r="L1134" i="17"/>
  <c r="K1134" i="17"/>
  <c r="J1134" i="17"/>
  <c r="L1133" i="17"/>
  <c r="K1133" i="17"/>
  <c r="J1133" i="17"/>
  <c r="I1133" i="17"/>
  <c r="H1133" i="17"/>
  <c r="L1132" i="17"/>
  <c r="K1132" i="17"/>
  <c r="J1132" i="17"/>
  <c r="I1132" i="17"/>
  <c r="H1132" i="17"/>
  <c r="L1131" i="17"/>
  <c r="K1131" i="17"/>
  <c r="J1131" i="17"/>
  <c r="L1129" i="17"/>
  <c r="K1129" i="17"/>
  <c r="J1129" i="17"/>
  <c r="I1129" i="17"/>
  <c r="H1129" i="17"/>
  <c r="L1128" i="17"/>
  <c r="K1128" i="17"/>
  <c r="J1128" i="17"/>
  <c r="I1128" i="17"/>
  <c r="H1128" i="17"/>
  <c r="L1127" i="17"/>
  <c r="K1127" i="17"/>
  <c r="J1127" i="17"/>
  <c r="L1126" i="17"/>
  <c r="K1126" i="17"/>
  <c r="J1126" i="17"/>
  <c r="I1126" i="17"/>
  <c r="H1126" i="17"/>
  <c r="L1125" i="17"/>
  <c r="K1125" i="17"/>
  <c r="J1125" i="17"/>
  <c r="I1125" i="17"/>
  <c r="H1125" i="17"/>
  <c r="L1124" i="17"/>
  <c r="K1124" i="17"/>
  <c r="J1124" i="17"/>
  <c r="L1122" i="17"/>
  <c r="K1122" i="17"/>
  <c r="J1122" i="17"/>
  <c r="I1122" i="17"/>
  <c r="H1122" i="17"/>
  <c r="L1121" i="17"/>
  <c r="I1121" i="17"/>
  <c r="I1120" i="17" s="1"/>
  <c r="H1121" i="17"/>
  <c r="L1120" i="17"/>
  <c r="K1120" i="17"/>
  <c r="J1120" i="17"/>
  <c r="L1119" i="17"/>
  <c r="K1119" i="17"/>
  <c r="J1119" i="17"/>
  <c r="I1119" i="17"/>
  <c r="H1119" i="17"/>
  <c r="L1118" i="17"/>
  <c r="I1118" i="17"/>
  <c r="L1117" i="17"/>
  <c r="K1117" i="17"/>
  <c r="J1117" i="17"/>
  <c r="L1115" i="17"/>
  <c r="K1115" i="17"/>
  <c r="J1115" i="17"/>
  <c r="I1115" i="17"/>
  <c r="H1115" i="17"/>
  <c r="L1114" i="17"/>
  <c r="K1114" i="17"/>
  <c r="I1114" i="17"/>
  <c r="H1114" i="17"/>
  <c r="L1113" i="17"/>
  <c r="K1113" i="17"/>
  <c r="J1113" i="17"/>
  <c r="L1112" i="17"/>
  <c r="K1112" i="17"/>
  <c r="J1112" i="17"/>
  <c r="I1112" i="17"/>
  <c r="H1112" i="17"/>
  <c r="L1111" i="17"/>
  <c r="K1111" i="17"/>
  <c r="J1111" i="17"/>
  <c r="I1111" i="17"/>
  <c r="H1111" i="17"/>
  <c r="L1110" i="17"/>
  <c r="K1110" i="17"/>
  <c r="J1110" i="17"/>
  <c r="L1108" i="17"/>
  <c r="K1108" i="17"/>
  <c r="J1108" i="17"/>
  <c r="I1108" i="17"/>
  <c r="H1108" i="17"/>
  <c r="L1107" i="17"/>
  <c r="K1107" i="17"/>
  <c r="J1107" i="17"/>
  <c r="I1107" i="17"/>
  <c r="H1107" i="17"/>
  <c r="L1106" i="17"/>
  <c r="K1106" i="17"/>
  <c r="J1106" i="17"/>
  <c r="L1105" i="17"/>
  <c r="K1105" i="17"/>
  <c r="J1105" i="17"/>
  <c r="I1105" i="17"/>
  <c r="H1105" i="17"/>
  <c r="L1104" i="17"/>
  <c r="K1104" i="17"/>
  <c r="J1104" i="17"/>
  <c r="I1104" i="17"/>
  <c r="H1104" i="17"/>
  <c r="L1103" i="17"/>
  <c r="K1103" i="17"/>
  <c r="J1103" i="17"/>
  <c r="L1101" i="17"/>
  <c r="K1101" i="17"/>
  <c r="J1101" i="17"/>
  <c r="I1101" i="17"/>
  <c r="H1101" i="17"/>
  <c r="L1100" i="17"/>
  <c r="K1100" i="17"/>
  <c r="J1100" i="17"/>
  <c r="I1100" i="17"/>
  <c r="H1100" i="17"/>
  <c r="L1099" i="17"/>
  <c r="K1099" i="17"/>
  <c r="J1099" i="17"/>
  <c r="L1098" i="17"/>
  <c r="K1098" i="17"/>
  <c r="J1098" i="17"/>
  <c r="I1098" i="17"/>
  <c r="H1098" i="17"/>
  <c r="L1097" i="17"/>
  <c r="K1097" i="17"/>
  <c r="J1097" i="17"/>
  <c r="I1097" i="17"/>
  <c r="H1097" i="17"/>
  <c r="L1096" i="17"/>
  <c r="K1096" i="17"/>
  <c r="J1096" i="17"/>
  <c r="L1094" i="17"/>
  <c r="K1094" i="17"/>
  <c r="J1094" i="17"/>
  <c r="I1094" i="17"/>
  <c r="H1094" i="17"/>
  <c r="L1093" i="17"/>
  <c r="K1093" i="17"/>
  <c r="J1093" i="17"/>
  <c r="I1093" i="17"/>
  <c r="H1093" i="17"/>
  <c r="L1092" i="17"/>
  <c r="K1092" i="17"/>
  <c r="J1092" i="17"/>
  <c r="L1091" i="17"/>
  <c r="K1091" i="17"/>
  <c r="J1091" i="17"/>
  <c r="I1091" i="17"/>
  <c r="H1091" i="17"/>
  <c r="L1090" i="17"/>
  <c r="K1090" i="17"/>
  <c r="J1090" i="17"/>
  <c r="I1090" i="17"/>
  <c r="H1090" i="17"/>
  <c r="L1089" i="17"/>
  <c r="K1089" i="17"/>
  <c r="J1089" i="17"/>
  <c r="L1087" i="17"/>
  <c r="K1087" i="17"/>
  <c r="J1087" i="17"/>
  <c r="I1087" i="17"/>
  <c r="H1087" i="17"/>
  <c r="L1086" i="17"/>
  <c r="J1086" i="17"/>
  <c r="I1086" i="17"/>
  <c r="H1086" i="17"/>
  <c r="L1085" i="17"/>
  <c r="K1085" i="17"/>
  <c r="J1085" i="17"/>
  <c r="L1084" i="17"/>
  <c r="K1084" i="17"/>
  <c r="J1084" i="17"/>
  <c r="I1084" i="17"/>
  <c r="H1084" i="17"/>
  <c r="L1083" i="17"/>
  <c r="K1083" i="17"/>
  <c r="J1083" i="17"/>
  <c r="I1083" i="17"/>
  <c r="H1083" i="17"/>
  <c r="L1082" i="17"/>
  <c r="K1082" i="17"/>
  <c r="J1082" i="17"/>
  <c r="L1080" i="17"/>
  <c r="K1080" i="17"/>
  <c r="J1080" i="17"/>
  <c r="I1080" i="17"/>
  <c r="H1080" i="17"/>
  <c r="L1079" i="17"/>
  <c r="J1079" i="17"/>
  <c r="I1079" i="17"/>
  <c r="H1079" i="17"/>
  <c r="L1078" i="17"/>
  <c r="K1078" i="17"/>
  <c r="J1078" i="17"/>
  <c r="L1077" i="17"/>
  <c r="K1077" i="17"/>
  <c r="J1077" i="17"/>
  <c r="I1077" i="17"/>
  <c r="H1077" i="17"/>
  <c r="L1076" i="17"/>
  <c r="K1076" i="17"/>
  <c r="J1076" i="17"/>
  <c r="I1076" i="17"/>
  <c r="H1076" i="17"/>
  <c r="L1075" i="17"/>
  <c r="K1075" i="17"/>
  <c r="J1075" i="17"/>
  <c r="L1073" i="17"/>
  <c r="K1073" i="17"/>
  <c r="J1073" i="17"/>
  <c r="I1073" i="17"/>
  <c r="H1073" i="17"/>
  <c r="L1072" i="17"/>
  <c r="K1072" i="17"/>
  <c r="J1072" i="17"/>
  <c r="I1072" i="17"/>
  <c r="H1072" i="17"/>
  <c r="L1071" i="17"/>
  <c r="K1071" i="17"/>
  <c r="J1071" i="17"/>
  <c r="L1070" i="17"/>
  <c r="K1070" i="17"/>
  <c r="J1070" i="17"/>
  <c r="I1070" i="17"/>
  <c r="H1070" i="17"/>
  <c r="L1069" i="17"/>
  <c r="K1069" i="17"/>
  <c r="J1069" i="17"/>
  <c r="I1069" i="17"/>
  <c r="H1069" i="17"/>
  <c r="L1068" i="17"/>
  <c r="K1068" i="17"/>
  <c r="J1068" i="17"/>
  <c r="L1066" i="17"/>
  <c r="K1066" i="17"/>
  <c r="J1066" i="17"/>
  <c r="I1066" i="17"/>
  <c r="H1066" i="17"/>
  <c r="L1065" i="17"/>
  <c r="I1065" i="17"/>
  <c r="H1065" i="17"/>
  <c r="L1064" i="17"/>
  <c r="K1064" i="17"/>
  <c r="J1064" i="17"/>
  <c r="L1063" i="17"/>
  <c r="K1063" i="17"/>
  <c r="J1063" i="17"/>
  <c r="I1063" i="17"/>
  <c r="H1063" i="17"/>
  <c r="J1062" i="17"/>
  <c r="I1062" i="17"/>
  <c r="H1062" i="17"/>
  <c r="L1061" i="17"/>
  <c r="K1061" i="17"/>
  <c r="J1061" i="17"/>
  <c r="L1059" i="17"/>
  <c r="K1059" i="17"/>
  <c r="J1059" i="17"/>
  <c r="I1059" i="17"/>
  <c r="H1059" i="17"/>
  <c r="L1058" i="17"/>
  <c r="K1058" i="17"/>
  <c r="J1058" i="17"/>
  <c r="I1058" i="17"/>
  <c r="H1058" i="17"/>
  <c r="L1057" i="17"/>
  <c r="K1057" i="17"/>
  <c r="J1057" i="17"/>
  <c r="L1056" i="17"/>
  <c r="K1056" i="17"/>
  <c r="J1056" i="17"/>
  <c r="I1056" i="17"/>
  <c r="H1056" i="17"/>
  <c r="L1055" i="17"/>
  <c r="K1055" i="17"/>
  <c r="J1055" i="17"/>
  <c r="I1055" i="17"/>
  <c r="H1055" i="17"/>
  <c r="L1054" i="17"/>
  <c r="K1054" i="17"/>
  <c r="J1054" i="17"/>
  <c r="L1052" i="17"/>
  <c r="K1052" i="17"/>
  <c r="J1052" i="17"/>
  <c r="I1052" i="17"/>
  <c r="H1052" i="17"/>
  <c r="J1051" i="17"/>
  <c r="I1051" i="17"/>
  <c r="H1051" i="17"/>
  <c r="L1050" i="17"/>
  <c r="K1050" i="17"/>
  <c r="J1050" i="17"/>
  <c r="L1049" i="17"/>
  <c r="K1049" i="17"/>
  <c r="J1049" i="17"/>
  <c r="I1049" i="17"/>
  <c r="H1049" i="17"/>
  <c r="I1048" i="17"/>
  <c r="H1048" i="17"/>
  <c r="L1047" i="17"/>
  <c r="K1047" i="17"/>
  <c r="J1047" i="17"/>
  <c r="L1045" i="17"/>
  <c r="K1045" i="17"/>
  <c r="J1045" i="17"/>
  <c r="I1045" i="17"/>
  <c r="H1045" i="17"/>
  <c r="L1044" i="17"/>
  <c r="K1044" i="17"/>
  <c r="J1044" i="17"/>
  <c r="I1044" i="17"/>
  <c r="H1044" i="17"/>
  <c r="L1043" i="17"/>
  <c r="K1043" i="17"/>
  <c r="J1043" i="17"/>
  <c r="L1042" i="17"/>
  <c r="K1042" i="17"/>
  <c r="J1042" i="17"/>
  <c r="I1042" i="17"/>
  <c r="H1042" i="17"/>
  <c r="L1041" i="17"/>
  <c r="K1041" i="17"/>
  <c r="J1041" i="17"/>
  <c r="I1041" i="17"/>
  <c r="H1041" i="17"/>
  <c r="L1040" i="17"/>
  <c r="K1040" i="17"/>
  <c r="J1040" i="17"/>
  <c r="L1038" i="17"/>
  <c r="K1038" i="17"/>
  <c r="J1038" i="17"/>
  <c r="I1038" i="17"/>
  <c r="H1038" i="17"/>
  <c r="L1037" i="17"/>
  <c r="K1037" i="17"/>
  <c r="J1037" i="17"/>
  <c r="I1037" i="17"/>
  <c r="H1037" i="17"/>
  <c r="L1036" i="17"/>
  <c r="K1036" i="17"/>
  <c r="J1036" i="17"/>
  <c r="L1035" i="17"/>
  <c r="K1035" i="17"/>
  <c r="J1035" i="17"/>
  <c r="I1035" i="17"/>
  <c r="H1035" i="17"/>
  <c r="L1034" i="17"/>
  <c r="K1034" i="17"/>
  <c r="J1034" i="17"/>
  <c r="I1034" i="17"/>
  <c r="H1034" i="17"/>
  <c r="L1033" i="17"/>
  <c r="K1033" i="17"/>
  <c r="J1033" i="17"/>
  <c r="L1031" i="17"/>
  <c r="K1031" i="17"/>
  <c r="J1031" i="17"/>
  <c r="I1031" i="17"/>
  <c r="H1031" i="17"/>
  <c r="L1030" i="17"/>
  <c r="K1030" i="17"/>
  <c r="J1030" i="17"/>
  <c r="I1030" i="17"/>
  <c r="H1030" i="17"/>
  <c r="L1029" i="17"/>
  <c r="K1029" i="17"/>
  <c r="J1029" i="17"/>
  <c r="L1028" i="17"/>
  <c r="K1028" i="17"/>
  <c r="J1028" i="17"/>
  <c r="I1028" i="17"/>
  <c r="H1028" i="17"/>
  <c r="L1027" i="17"/>
  <c r="K1027" i="17"/>
  <c r="J1027" i="17"/>
  <c r="I1027" i="17"/>
  <c r="H1027" i="17"/>
  <c r="L1026" i="17"/>
  <c r="K1026" i="17"/>
  <c r="J1026" i="17"/>
  <c r="L1024" i="17"/>
  <c r="K1024" i="17"/>
  <c r="J1024" i="17"/>
  <c r="I1024" i="17"/>
  <c r="H1024" i="17"/>
  <c r="L1023" i="17"/>
  <c r="K1023" i="17"/>
  <c r="J1023" i="17"/>
  <c r="I1023" i="17"/>
  <c r="H1023" i="17"/>
  <c r="L1022" i="17"/>
  <c r="K1022" i="17"/>
  <c r="J1022" i="17"/>
  <c r="L1021" i="17"/>
  <c r="K1021" i="17"/>
  <c r="J1021" i="17"/>
  <c r="I1021" i="17"/>
  <c r="H1021" i="17"/>
  <c r="L1020" i="17"/>
  <c r="K1020" i="17"/>
  <c r="J1020" i="17"/>
  <c r="I1020" i="17"/>
  <c r="H1020" i="17"/>
  <c r="L1019" i="17"/>
  <c r="K1019" i="17"/>
  <c r="J1019" i="17"/>
  <c r="L1017" i="17"/>
  <c r="K1017" i="17"/>
  <c r="J1017" i="17"/>
  <c r="I1017" i="17"/>
  <c r="H1017" i="17"/>
  <c r="J1016" i="17"/>
  <c r="I1016" i="17"/>
  <c r="H1016" i="17"/>
  <c r="L1015" i="17"/>
  <c r="K1015" i="17"/>
  <c r="J1015" i="17"/>
  <c r="L1014" i="17"/>
  <c r="K1014" i="17"/>
  <c r="J1014" i="17"/>
  <c r="I1014" i="17"/>
  <c r="H1014" i="17"/>
  <c r="L1013" i="17"/>
  <c r="K1013" i="17"/>
  <c r="J1013" i="17"/>
  <c r="I1013" i="17"/>
  <c r="H1013" i="17"/>
  <c r="L1012" i="17"/>
  <c r="K1012" i="17"/>
  <c r="J1012" i="17"/>
  <c r="L1010" i="17"/>
  <c r="K1010" i="17"/>
  <c r="J1010" i="17"/>
  <c r="I1010" i="17"/>
  <c r="H1010" i="17"/>
  <c r="L1009" i="17"/>
  <c r="K1009" i="17"/>
  <c r="I1009" i="17"/>
  <c r="I1008" i="17" s="1"/>
  <c r="H1009" i="17"/>
  <c r="L1008" i="17"/>
  <c r="K1008" i="17"/>
  <c r="J1008" i="17"/>
  <c r="L1007" i="17"/>
  <c r="K1007" i="17"/>
  <c r="J1007" i="17"/>
  <c r="I1007" i="17"/>
  <c r="H1007" i="17"/>
  <c r="L1006" i="17"/>
  <c r="K1006" i="17"/>
  <c r="J1006" i="17"/>
  <c r="I1006" i="17"/>
  <c r="H1006" i="17"/>
  <c r="L1005" i="17"/>
  <c r="K1005" i="17"/>
  <c r="J1005" i="17"/>
  <c r="L1003" i="17"/>
  <c r="K1003" i="17"/>
  <c r="J1003" i="17"/>
  <c r="I1003" i="17"/>
  <c r="H1003" i="17"/>
  <c r="I1002" i="17"/>
  <c r="H1002" i="17"/>
  <c r="L1001" i="17"/>
  <c r="K1001" i="17"/>
  <c r="J1001" i="17"/>
  <c r="L1000" i="17"/>
  <c r="K1000" i="17"/>
  <c r="I1000" i="17"/>
  <c r="H1000" i="17"/>
  <c r="L999" i="17"/>
  <c r="K999" i="17"/>
  <c r="J999" i="17"/>
  <c r="I999" i="17"/>
  <c r="H999" i="17"/>
  <c r="L998" i="17"/>
  <c r="K998" i="17"/>
  <c r="J998" i="17"/>
  <c r="L996" i="17"/>
  <c r="K996" i="17"/>
  <c r="J996" i="17"/>
  <c r="I996" i="17"/>
  <c r="H996" i="17"/>
  <c r="I995" i="17"/>
  <c r="H995" i="17"/>
  <c r="L994" i="17"/>
  <c r="K994" i="17"/>
  <c r="J994" i="17"/>
  <c r="L993" i="17"/>
  <c r="K993" i="17"/>
  <c r="J993" i="17"/>
  <c r="I993" i="17"/>
  <c r="H993" i="17"/>
  <c r="I992" i="17"/>
  <c r="H992" i="17"/>
  <c r="L991" i="17"/>
  <c r="K991" i="17"/>
  <c r="J991" i="17"/>
  <c r="L989" i="17"/>
  <c r="K989" i="17"/>
  <c r="J989" i="17"/>
  <c r="I989" i="17"/>
  <c r="H989" i="17"/>
  <c r="J988" i="17"/>
  <c r="I988" i="17"/>
  <c r="H988" i="17"/>
  <c r="L987" i="17"/>
  <c r="K987" i="17"/>
  <c r="J987" i="17"/>
  <c r="L986" i="17"/>
  <c r="K986" i="17"/>
  <c r="J986" i="17"/>
  <c r="I986" i="17"/>
  <c r="H986" i="17"/>
  <c r="I985" i="17"/>
  <c r="H985" i="17"/>
  <c r="L984" i="17"/>
  <c r="K984" i="17"/>
  <c r="J984" i="17"/>
  <c r="L982" i="17"/>
  <c r="K982" i="17"/>
  <c r="J982" i="17"/>
  <c r="I982" i="17"/>
  <c r="H982" i="17"/>
  <c r="L981" i="17"/>
  <c r="J981" i="17"/>
  <c r="I981" i="17"/>
  <c r="I980" i="17" s="1"/>
  <c r="H981" i="17"/>
  <c r="H980" i="17" s="1"/>
  <c r="L980" i="17"/>
  <c r="K980" i="17"/>
  <c r="J980" i="17"/>
  <c r="L979" i="17"/>
  <c r="K979" i="17"/>
  <c r="J979" i="17"/>
  <c r="I979" i="17"/>
  <c r="H979" i="17"/>
  <c r="I978" i="17"/>
  <c r="H978" i="17"/>
  <c r="L977" i="17"/>
  <c r="K977" i="17"/>
  <c r="J977" i="17"/>
  <c r="L975" i="17"/>
  <c r="K975" i="17"/>
  <c r="J975" i="17"/>
  <c r="I975" i="17"/>
  <c r="H975" i="17"/>
  <c r="L974" i="17"/>
  <c r="K974" i="17"/>
  <c r="J974" i="17"/>
  <c r="I974" i="17"/>
  <c r="H974" i="17"/>
  <c r="L973" i="17"/>
  <c r="K973" i="17"/>
  <c r="J973" i="17"/>
  <c r="L972" i="17"/>
  <c r="K972" i="17"/>
  <c r="J972" i="17"/>
  <c r="I972" i="17"/>
  <c r="H972" i="17"/>
  <c r="I971" i="17"/>
  <c r="H971" i="17"/>
  <c r="L970" i="17"/>
  <c r="K970" i="17"/>
  <c r="J970" i="17"/>
  <c r="L968" i="17"/>
  <c r="K968" i="17"/>
  <c r="J968" i="17"/>
  <c r="I968" i="17"/>
  <c r="H968" i="17"/>
  <c r="L967" i="17"/>
  <c r="I967" i="17"/>
  <c r="H967" i="17"/>
  <c r="L966" i="17"/>
  <c r="K966" i="17"/>
  <c r="J966" i="17"/>
  <c r="L965" i="17"/>
  <c r="K965" i="17"/>
  <c r="I965" i="17"/>
  <c r="H965" i="17"/>
  <c r="L964" i="17"/>
  <c r="K964" i="17"/>
  <c r="J964" i="17"/>
  <c r="I964" i="17"/>
  <c r="H964" i="17"/>
  <c r="L963" i="17"/>
  <c r="K963" i="17"/>
  <c r="J963" i="17"/>
  <c r="L961" i="17"/>
  <c r="K961" i="17"/>
  <c r="J961" i="17"/>
  <c r="I961" i="17"/>
  <c r="H961" i="17"/>
  <c r="L960" i="17"/>
  <c r="J960" i="17"/>
  <c r="I960" i="17"/>
  <c r="I959" i="17" s="1"/>
  <c r="H960" i="17"/>
  <c r="H959" i="17" s="1"/>
  <c r="L959" i="17"/>
  <c r="K959" i="17"/>
  <c r="J959" i="17"/>
  <c r="L958" i="17"/>
  <c r="K958" i="17"/>
  <c r="J958" i="17"/>
  <c r="I958" i="17"/>
  <c r="H958" i="17"/>
  <c r="L957" i="17"/>
  <c r="I957" i="17"/>
  <c r="L956" i="17"/>
  <c r="K956" i="17"/>
  <c r="J956" i="17"/>
  <c r="L954" i="17"/>
  <c r="K954" i="17"/>
  <c r="J954" i="17"/>
  <c r="I954" i="17"/>
  <c r="H954" i="17"/>
  <c r="L953" i="17"/>
  <c r="K953" i="17"/>
  <c r="J953" i="17"/>
  <c r="I953" i="17"/>
  <c r="H953" i="17"/>
  <c r="L952" i="17"/>
  <c r="K952" i="17"/>
  <c r="J952" i="17"/>
  <c r="L951" i="17"/>
  <c r="K951" i="17"/>
  <c r="J951" i="17"/>
  <c r="I951" i="17"/>
  <c r="H951" i="17"/>
  <c r="L950" i="17"/>
  <c r="K950" i="17"/>
  <c r="J950" i="17"/>
  <c r="I950" i="17"/>
  <c r="H950" i="17"/>
  <c r="L949" i="17"/>
  <c r="K949" i="17"/>
  <c r="J949" i="17"/>
  <c r="L947" i="17"/>
  <c r="K947" i="17"/>
  <c r="J947" i="17"/>
  <c r="I947" i="17"/>
  <c r="H947" i="17"/>
  <c r="L946" i="17"/>
  <c r="K946" i="17"/>
  <c r="J946" i="17"/>
  <c r="I946" i="17"/>
  <c r="H946" i="17"/>
  <c r="L945" i="17"/>
  <c r="K945" i="17"/>
  <c r="J945" i="17"/>
  <c r="L944" i="17"/>
  <c r="K944" i="17"/>
  <c r="J944" i="17"/>
  <c r="I944" i="17"/>
  <c r="H944" i="17"/>
  <c r="L943" i="17"/>
  <c r="K943" i="17"/>
  <c r="J943" i="17"/>
  <c r="I943" i="17"/>
  <c r="H943" i="17"/>
  <c r="L942" i="17"/>
  <c r="K942" i="17"/>
  <c r="J942" i="17"/>
  <c r="L940" i="17"/>
  <c r="K940" i="17"/>
  <c r="J940" i="17"/>
  <c r="I940" i="17"/>
  <c r="H940" i="17"/>
  <c r="L939" i="17"/>
  <c r="J939" i="17"/>
  <c r="I939" i="17"/>
  <c r="H939" i="17"/>
  <c r="L938" i="17"/>
  <c r="K938" i="17"/>
  <c r="J938" i="17"/>
  <c r="L937" i="17"/>
  <c r="K937" i="17"/>
  <c r="J937" i="17"/>
  <c r="I937" i="17"/>
  <c r="H937" i="17"/>
  <c r="L936" i="17"/>
  <c r="K936" i="17"/>
  <c r="J936" i="17"/>
  <c r="I936" i="17"/>
  <c r="H936" i="17"/>
  <c r="L935" i="17"/>
  <c r="K935" i="17"/>
  <c r="J935" i="17"/>
  <c r="L933" i="17"/>
  <c r="K933" i="17"/>
  <c r="J933" i="17"/>
  <c r="I933" i="17"/>
  <c r="H933" i="17"/>
  <c r="L932" i="17"/>
  <c r="K932" i="17"/>
  <c r="J932" i="17"/>
  <c r="I932" i="17"/>
  <c r="H932" i="17"/>
  <c r="L931" i="17"/>
  <c r="K931" i="17"/>
  <c r="J931" i="17"/>
  <c r="L930" i="17"/>
  <c r="K930" i="17"/>
  <c r="J930" i="17"/>
  <c r="I930" i="17"/>
  <c r="H930" i="17"/>
  <c r="L929" i="17"/>
  <c r="K929" i="17"/>
  <c r="J929" i="17"/>
  <c r="I929" i="17"/>
  <c r="H929" i="17"/>
  <c r="L928" i="17"/>
  <c r="K928" i="17"/>
  <c r="J928" i="17"/>
  <c r="L926" i="17"/>
  <c r="K926" i="17"/>
  <c r="J926" i="17"/>
  <c r="I926" i="17"/>
  <c r="H926" i="17"/>
  <c r="L925" i="17"/>
  <c r="K925" i="17"/>
  <c r="J925" i="17"/>
  <c r="I925" i="17"/>
  <c r="H925" i="17"/>
  <c r="L924" i="17"/>
  <c r="K924" i="17"/>
  <c r="J924" i="17"/>
  <c r="L923" i="17"/>
  <c r="K923" i="17"/>
  <c r="J923" i="17"/>
  <c r="I923" i="17"/>
  <c r="H923" i="17"/>
  <c r="L922" i="17"/>
  <c r="K922" i="17"/>
  <c r="I922" i="17"/>
  <c r="I921" i="17" s="1"/>
  <c r="H922" i="17"/>
  <c r="H921" i="17" s="1"/>
  <c r="L921" i="17"/>
  <c r="K921" i="17"/>
  <c r="J921" i="17"/>
  <c r="L919" i="17"/>
  <c r="K919" i="17"/>
  <c r="J919" i="17"/>
  <c r="I919" i="17"/>
  <c r="H919" i="17"/>
  <c r="L918" i="17"/>
  <c r="K918" i="17"/>
  <c r="J918" i="17"/>
  <c r="I918" i="17"/>
  <c r="H918" i="17"/>
  <c r="L917" i="17"/>
  <c r="K917" i="17"/>
  <c r="J917" i="17"/>
  <c r="L916" i="17"/>
  <c r="K916" i="17"/>
  <c r="J916" i="17"/>
  <c r="I916" i="17"/>
  <c r="H916" i="17"/>
  <c r="L915" i="17"/>
  <c r="K915" i="17"/>
  <c r="J915" i="17"/>
  <c r="I915" i="17"/>
  <c r="H915" i="17"/>
  <c r="L914" i="17"/>
  <c r="K914" i="17"/>
  <c r="J914" i="17"/>
  <c r="L912" i="17"/>
  <c r="K912" i="17"/>
  <c r="J912" i="17"/>
  <c r="I912" i="17"/>
  <c r="H912" i="17"/>
  <c r="L911" i="17"/>
  <c r="K911" i="17"/>
  <c r="J911" i="17"/>
  <c r="I911" i="17"/>
  <c r="H911" i="17"/>
  <c r="L910" i="17"/>
  <c r="K910" i="17"/>
  <c r="J910" i="17"/>
  <c r="L909" i="17"/>
  <c r="K909" i="17"/>
  <c r="J909" i="17"/>
  <c r="I909" i="17"/>
  <c r="H909" i="17"/>
  <c r="L908" i="17"/>
  <c r="K908" i="17"/>
  <c r="J908" i="17"/>
  <c r="I908" i="17"/>
  <c r="H908" i="17"/>
  <c r="L907" i="17"/>
  <c r="K907" i="17"/>
  <c r="J907" i="17"/>
  <c r="L905" i="17"/>
  <c r="K905" i="17"/>
  <c r="J905" i="17"/>
  <c r="I905" i="17"/>
  <c r="H905" i="17"/>
  <c r="L904" i="17"/>
  <c r="K904" i="17"/>
  <c r="J904" i="17"/>
  <c r="I904" i="17"/>
  <c r="H904" i="17"/>
  <c r="L903" i="17"/>
  <c r="K903" i="17"/>
  <c r="J903" i="17"/>
  <c r="L902" i="17"/>
  <c r="K902" i="17"/>
  <c r="J902" i="17"/>
  <c r="I902" i="17"/>
  <c r="H902" i="17"/>
  <c r="L901" i="17"/>
  <c r="K901" i="17"/>
  <c r="J901" i="17"/>
  <c r="I901" i="17"/>
  <c r="H901" i="17"/>
  <c r="L900" i="17"/>
  <c r="K900" i="17"/>
  <c r="J900" i="17"/>
  <c r="L898" i="17"/>
  <c r="K898" i="17"/>
  <c r="J898" i="17"/>
  <c r="I898" i="17"/>
  <c r="H898" i="17"/>
  <c r="L897" i="17"/>
  <c r="K897" i="17"/>
  <c r="J897" i="17"/>
  <c r="I897" i="17"/>
  <c r="H897" i="17"/>
  <c r="L896" i="17"/>
  <c r="K896" i="17"/>
  <c r="J896" i="17"/>
  <c r="L895" i="17"/>
  <c r="K895" i="17"/>
  <c r="J895" i="17"/>
  <c r="I895" i="17"/>
  <c r="H895" i="17"/>
  <c r="L894" i="17"/>
  <c r="K894" i="17"/>
  <c r="J894" i="17"/>
  <c r="I894" i="17"/>
  <c r="H894" i="17"/>
  <c r="L893" i="17"/>
  <c r="K893" i="17"/>
  <c r="J893" i="17"/>
  <c r="L891" i="17"/>
  <c r="K891" i="17"/>
  <c r="J891" i="17"/>
  <c r="I891" i="17"/>
  <c r="H891" i="17"/>
  <c r="L890" i="17"/>
  <c r="K890" i="17"/>
  <c r="J890" i="17"/>
  <c r="I890" i="17"/>
  <c r="H890" i="17"/>
  <c r="L889" i="17"/>
  <c r="K889" i="17"/>
  <c r="J889" i="17"/>
  <c r="L888" i="17"/>
  <c r="K888" i="17"/>
  <c r="J888" i="17"/>
  <c r="I888" i="17"/>
  <c r="H888" i="17"/>
  <c r="L887" i="17"/>
  <c r="K887" i="17"/>
  <c r="J887" i="17"/>
  <c r="I887" i="17"/>
  <c r="H887" i="17"/>
  <c r="L886" i="17"/>
  <c r="K886" i="17"/>
  <c r="J886" i="17"/>
  <c r="L884" i="17"/>
  <c r="K884" i="17"/>
  <c r="J884" i="17"/>
  <c r="I884" i="17"/>
  <c r="H884" i="17"/>
  <c r="L883" i="17"/>
  <c r="K883" i="17"/>
  <c r="J883" i="17"/>
  <c r="I883" i="17"/>
  <c r="H883" i="17"/>
  <c r="L882" i="17"/>
  <c r="K882" i="17"/>
  <c r="J882" i="17"/>
  <c r="L881" i="17"/>
  <c r="K881" i="17"/>
  <c r="J881" i="17"/>
  <c r="I881" i="17"/>
  <c r="H881" i="17"/>
  <c r="L880" i="17"/>
  <c r="K880" i="17"/>
  <c r="J880" i="17"/>
  <c r="I880" i="17"/>
  <c r="H880" i="17"/>
  <c r="L879" i="17"/>
  <c r="K879" i="17"/>
  <c r="J879" i="17"/>
  <c r="L877" i="17"/>
  <c r="K877" i="17"/>
  <c r="J877" i="17"/>
  <c r="I877" i="17"/>
  <c r="H877" i="17"/>
  <c r="L876" i="17"/>
  <c r="K876" i="17"/>
  <c r="J876" i="17"/>
  <c r="I876" i="17"/>
  <c r="H876" i="17"/>
  <c r="L875" i="17"/>
  <c r="K875" i="17"/>
  <c r="J875" i="17"/>
  <c r="L874" i="17"/>
  <c r="K874" i="17"/>
  <c r="J874" i="17"/>
  <c r="I874" i="17"/>
  <c r="H874" i="17"/>
  <c r="L873" i="17"/>
  <c r="K873" i="17"/>
  <c r="J873" i="17"/>
  <c r="I873" i="17"/>
  <c r="H873" i="17"/>
  <c r="L872" i="17"/>
  <c r="K872" i="17"/>
  <c r="J872" i="17"/>
  <c r="L870" i="17"/>
  <c r="K870" i="17"/>
  <c r="J870" i="17"/>
  <c r="I870" i="17"/>
  <c r="H870" i="17"/>
  <c r="L869" i="17"/>
  <c r="K869" i="17"/>
  <c r="J869" i="17"/>
  <c r="I869" i="17"/>
  <c r="H869" i="17"/>
  <c r="L868" i="17"/>
  <c r="K868" i="17"/>
  <c r="J868" i="17"/>
  <c r="L867" i="17"/>
  <c r="K867" i="17"/>
  <c r="J867" i="17"/>
  <c r="I867" i="17"/>
  <c r="H867" i="17"/>
  <c r="L866" i="17"/>
  <c r="K866" i="17"/>
  <c r="J866" i="17"/>
  <c r="I866" i="17"/>
  <c r="H866" i="17"/>
  <c r="L865" i="17"/>
  <c r="K865" i="17"/>
  <c r="J865" i="17"/>
  <c r="L863" i="17"/>
  <c r="K863" i="17"/>
  <c r="J863" i="17"/>
  <c r="I863" i="17"/>
  <c r="H863" i="17"/>
  <c r="L862" i="17"/>
  <c r="K862" i="17"/>
  <c r="J862" i="17"/>
  <c r="I862" i="17"/>
  <c r="H862" i="17"/>
  <c r="L861" i="17"/>
  <c r="K861" i="17"/>
  <c r="J861" i="17"/>
  <c r="L860" i="17"/>
  <c r="K860" i="17"/>
  <c r="J860" i="17"/>
  <c r="I860" i="17"/>
  <c r="H860" i="17"/>
  <c r="L859" i="17"/>
  <c r="K859" i="17"/>
  <c r="J859" i="17"/>
  <c r="I859" i="17"/>
  <c r="H859" i="17"/>
  <c r="L858" i="17"/>
  <c r="K858" i="17"/>
  <c r="J858" i="17"/>
  <c r="L856" i="17"/>
  <c r="K856" i="17"/>
  <c r="J856" i="17"/>
  <c r="I856" i="17"/>
  <c r="H856" i="17"/>
  <c r="L855" i="17"/>
  <c r="J855" i="17"/>
  <c r="I855" i="17"/>
  <c r="H855" i="17"/>
  <c r="L854" i="17"/>
  <c r="K854" i="17"/>
  <c r="J854" i="17"/>
  <c r="L853" i="17"/>
  <c r="K853" i="17"/>
  <c r="J853" i="17"/>
  <c r="I853" i="17"/>
  <c r="H853" i="17"/>
  <c r="L852" i="17"/>
  <c r="K852" i="17"/>
  <c r="J852" i="17"/>
  <c r="I852" i="17"/>
  <c r="H852" i="17"/>
  <c r="L851" i="17"/>
  <c r="K851" i="17"/>
  <c r="J851" i="17"/>
  <c r="L849" i="17"/>
  <c r="K849" i="17"/>
  <c r="J849" i="17"/>
  <c r="I849" i="17"/>
  <c r="H849" i="17"/>
  <c r="L848" i="17"/>
  <c r="K848" i="17"/>
  <c r="J848" i="17"/>
  <c r="I848" i="17"/>
  <c r="H848" i="17"/>
  <c r="L847" i="17"/>
  <c r="K847" i="17"/>
  <c r="J847" i="17"/>
  <c r="L846" i="17"/>
  <c r="K846" i="17"/>
  <c r="J846" i="17"/>
  <c r="I846" i="17"/>
  <c r="H846" i="17"/>
  <c r="L845" i="17"/>
  <c r="K845" i="17"/>
  <c r="J845" i="17"/>
  <c r="I845" i="17"/>
  <c r="H845" i="17"/>
  <c r="L844" i="17"/>
  <c r="K844" i="17"/>
  <c r="J844" i="17"/>
  <c r="L842" i="17"/>
  <c r="K842" i="17"/>
  <c r="J842" i="17"/>
  <c r="I842" i="17"/>
  <c r="H842" i="17"/>
  <c r="L841" i="17"/>
  <c r="K841" i="17"/>
  <c r="J841" i="17"/>
  <c r="I841" i="17"/>
  <c r="H841" i="17"/>
  <c r="L840" i="17"/>
  <c r="K840" i="17"/>
  <c r="J840" i="17"/>
  <c r="L839" i="17"/>
  <c r="K839" i="17"/>
  <c r="J839" i="17"/>
  <c r="I839" i="17"/>
  <c r="H839" i="17"/>
  <c r="L838" i="17"/>
  <c r="K838" i="17"/>
  <c r="J838" i="17"/>
  <c r="I838" i="17"/>
  <c r="H838" i="17"/>
  <c r="L837" i="17"/>
  <c r="K837" i="17"/>
  <c r="J837" i="17"/>
  <c r="L835" i="17"/>
  <c r="K835" i="17"/>
  <c r="J835" i="17"/>
  <c r="I835" i="17"/>
  <c r="H835" i="17"/>
  <c r="L834" i="17"/>
  <c r="I834" i="17"/>
  <c r="H834" i="17"/>
  <c r="L833" i="17"/>
  <c r="K833" i="17"/>
  <c r="J833" i="17"/>
  <c r="L832" i="17"/>
  <c r="K832" i="17"/>
  <c r="I832" i="17"/>
  <c r="H832" i="17"/>
  <c r="L831" i="17"/>
  <c r="K831" i="17"/>
  <c r="J831" i="17"/>
  <c r="I831" i="17"/>
  <c r="H831" i="17"/>
  <c r="L830" i="17"/>
  <c r="K830" i="17"/>
  <c r="J830" i="17"/>
  <c r="L828" i="17"/>
  <c r="K828" i="17"/>
  <c r="J828" i="17"/>
  <c r="I828" i="17"/>
  <c r="H828" i="17"/>
  <c r="L827" i="17"/>
  <c r="K827" i="17"/>
  <c r="J827" i="17"/>
  <c r="I827" i="17"/>
  <c r="H827" i="17"/>
  <c r="L826" i="17"/>
  <c r="K826" i="17"/>
  <c r="J826" i="17"/>
  <c r="L825" i="17"/>
  <c r="K825" i="17"/>
  <c r="J825" i="17"/>
  <c r="I825" i="17"/>
  <c r="H825" i="17"/>
  <c r="L824" i="17"/>
  <c r="K824" i="17"/>
  <c r="J824" i="17"/>
  <c r="I824" i="17"/>
  <c r="H824" i="17"/>
  <c r="L823" i="17"/>
  <c r="K823" i="17"/>
  <c r="J823" i="17"/>
  <c r="L821" i="17"/>
  <c r="K821" i="17"/>
  <c r="J821" i="17"/>
  <c r="I821" i="17"/>
  <c r="H821" i="17"/>
  <c r="L820" i="17"/>
  <c r="K820" i="17"/>
  <c r="J820" i="17"/>
  <c r="I820" i="17"/>
  <c r="H820" i="17"/>
  <c r="L819" i="17"/>
  <c r="K819" i="17"/>
  <c r="J819" i="17"/>
  <c r="L818" i="17"/>
  <c r="J818" i="17"/>
  <c r="I818" i="17"/>
  <c r="H818" i="17"/>
  <c r="L817" i="17"/>
  <c r="K817" i="17"/>
  <c r="J817" i="17"/>
  <c r="I817" i="17"/>
  <c r="H817" i="17"/>
  <c r="L816" i="17"/>
  <c r="K816" i="17"/>
  <c r="J816" i="17"/>
  <c r="L814" i="17"/>
  <c r="K814" i="17"/>
  <c r="J814" i="17"/>
  <c r="I814" i="17"/>
  <c r="H814" i="17"/>
  <c r="L813" i="17"/>
  <c r="K813" i="17"/>
  <c r="J813" i="17"/>
  <c r="I813" i="17"/>
  <c r="H813" i="17"/>
  <c r="L812" i="17"/>
  <c r="K812" i="17"/>
  <c r="J812" i="17"/>
  <c r="L811" i="17"/>
  <c r="K811" i="17"/>
  <c r="J811" i="17"/>
  <c r="I811" i="17"/>
  <c r="H811" i="17"/>
  <c r="L810" i="17"/>
  <c r="K810" i="17"/>
  <c r="J810" i="17"/>
  <c r="I810" i="17"/>
  <c r="H810" i="17"/>
  <c r="L809" i="17"/>
  <c r="K809" i="17"/>
  <c r="J809" i="17"/>
  <c r="L807" i="17"/>
  <c r="K807" i="17"/>
  <c r="J807" i="17"/>
  <c r="I807" i="17"/>
  <c r="H807" i="17"/>
  <c r="L806" i="17"/>
  <c r="K806" i="17"/>
  <c r="J806" i="17"/>
  <c r="I806" i="17"/>
  <c r="H806" i="17"/>
  <c r="L805" i="17"/>
  <c r="K805" i="17"/>
  <c r="J805" i="17"/>
  <c r="L804" i="17"/>
  <c r="K804" i="17"/>
  <c r="J804" i="17"/>
  <c r="I804" i="17"/>
  <c r="H804" i="17"/>
  <c r="L803" i="17"/>
  <c r="K803" i="17"/>
  <c r="J803" i="17"/>
  <c r="I803" i="17"/>
  <c r="H803" i="17"/>
  <c r="L802" i="17"/>
  <c r="K802" i="17"/>
  <c r="J802" i="17"/>
  <c r="J800" i="17"/>
  <c r="I800" i="17"/>
  <c r="H800" i="17"/>
  <c r="L799" i="17"/>
  <c r="K799" i="17"/>
  <c r="J799" i="17"/>
  <c r="I799" i="17"/>
  <c r="H799" i="17"/>
  <c r="L798" i="17"/>
  <c r="K798" i="17"/>
  <c r="J798" i="17"/>
  <c r="L797" i="17"/>
  <c r="I797" i="17"/>
  <c r="L796" i="17"/>
  <c r="I796" i="17"/>
  <c r="L795" i="17"/>
  <c r="I795" i="17"/>
  <c r="L794" i="17"/>
  <c r="L792" i="17"/>
  <c r="K792" i="17"/>
  <c r="J792" i="17"/>
  <c r="I792" i="17"/>
  <c r="H792" i="17"/>
  <c r="L791" i="17"/>
  <c r="K791" i="17"/>
  <c r="J791" i="17"/>
  <c r="I791" i="17"/>
  <c r="H791" i="17"/>
  <c r="L790" i="17"/>
  <c r="K790" i="17"/>
  <c r="J790" i="17"/>
  <c r="L789" i="17"/>
  <c r="K789" i="17"/>
  <c r="I789" i="17"/>
  <c r="H789" i="17"/>
  <c r="L788" i="17"/>
  <c r="I788" i="17"/>
  <c r="L787" i="17"/>
  <c r="K787" i="17"/>
  <c r="L785" i="17"/>
  <c r="K785" i="17"/>
  <c r="J785" i="17"/>
  <c r="I785" i="17"/>
  <c r="H785" i="17"/>
  <c r="L784" i="17"/>
  <c r="K784" i="17"/>
  <c r="J784" i="17"/>
  <c r="I784" i="17"/>
  <c r="H784" i="17"/>
  <c r="L783" i="17"/>
  <c r="K783" i="17"/>
  <c r="J783" i="17"/>
  <c r="L782" i="17"/>
  <c r="K782" i="17"/>
  <c r="J782" i="17"/>
  <c r="I782" i="17"/>
  <c r="H782" i="17"/>
  <c r="L781" i="17"/>
  <c r="K781" i="17"/>
  <c r="J781" i="17"/>
  <c r="I781" i="17"/>
  <c r="H781" i="17"/>
  <c r="L780" i="17"/>
  <c r="K780" i="17"/>
  <c r="J780" i="17"/>
  <c r="L778" i="17"/>
  <c r="K778" i="17"/>
  <c r="J778" i="17"/>
  <c r="I778" i="17"/>
  <c r="H778" i="17"/>
  <c r="L777" i="17"/>
  <c r="K777" i="17"/>
  <c r="J777" i="17"/>
  <c r="I777" i="17"/>
  <c r="H777" i="17"/>
  <c r="L776" i="17"/>
  <c r="K776" i="17"/>
  <c r="J776" i="17"/>
  <c r="L775" i="17"/>
  <c r="K775" i="17"/>
  <c r="I775" i="17"/>
  <c r="H775" i="17"/>
  <c r="L774" i="17"/>
  <c r="K774" i="17"/>
  <c r="J774" i="17"/>
  <c r="I774" i="17"/>
  <c r="H774" i="17"/>
  <c r="L773" i="17"/>
  <c r="K773" i="17"/>
  <c r="J773" i="17"/>
  <c r="L771" i="17"/>
  <c r="K771" i="17"/>
  <c r="J771" i="17"/>
  <c r="I771" i="17"/>
  <c r="H771" i="17"/>
  <c r="L770" i="17"/>
  <c r="K770" i="17"/>
  <c r="J770" i="17"/>
  <c r="I770" i="17"/>
  <c r="H770" i="17"/>
  <c r="L769" i="17"/>
  <c r="K769" i="17"/>
  <c r="J769" i="17"/>
  <c r="K768" i="17"/>
  <c r="I768" i="17"/>
  <c r="H768" i="17"/>
  <c r="L767" i="17"/>
  <c r="K767" i="17"/>
  <c r="J767" i="17"/>
  <c r="I767" i="17"/>
  <c r="H767" i="17"/>
  <c r="L766" i="17"/>
  <c r="K766" i="17"/>
  <c r="J766" i="17"/>
  <c r="L764" i="17"/>
  <c r="K764" i="17"/>
  <c r="J764" i="17"/>
  <c r="I764" i="17"/>
  <c r="H764" i="17"/>
  <c r="L763" i="17"/>
  <c r="K763" i="17"/>
  <c r="J763" i="17"/>
  <c r="I763" i="17"/>
  <c r="H763" i="17"/>
  <c r="L762" i="17"/>
  <c r="K762" i="17"/>
  <c r="J762" i="17"/>
  <c r="K761" i="17"/>
  <c r="I761" i="17"/>
  <c r="H761" i="17"/>
  <c r="L760" i="17"/>
  <c r="K760" i="17"/>
  <c r="J760" i="17"/>
  <c r="I760" i="17"/>
  <c r="H760" i="17"/>
  <c r="L759" i="17"/>
  <c r="K759" i="17"/>
  <c r="J759" i="17"/>
  <c r="L757" i="17"/>
  <c r="K757" i="17"/>
  <c r="J757" i="17"/>
  <c r="I757" i="17"/>
  <c r="H757" i="17"/>
  <c r="L756" i="17"/>
  <c r="K756" i="17"/>
  <c r="J756" i="17"/>
  <c r="I756" i="17"/>
  <c r="H756" i="17"/>
  <c r="L755" i="17"/>
  <c r="K755" i="17"/>
  <c r="J755" i="17"/>
  <c r="L754" i="17"/>
  <c r="K754" i="17"/>
  <c r="J754" i="17"/>
  <c r="I754" i="17"/>
  <c r="H754" i="17"/>
  <c r="L753" i="17"/>
  <c r="K753" i="17"/>
  <c r="J753" i="17"/>
  <c r="I753" i="17"/>
  <c r="H753" i="17"/>
  <c r="L752" i="17"/>
  <c r="K752" i="17"/>
  <c r="J752" i="17"/>
  <c r="L750" i="17"/>
  <c r="K750" i="17"/>
  <c r="J750" i="17"/>
  <c r="I750" i="17"/>
  <c r="H750" i="17"/>
  <c r="L749" i="17"/>
  <c r="K749" i="17"/>
  <c r="J749" i="17"/>
  <c r="I749" i="17"/>
  <c r="H749" i="17"/>
  <c r="L748" i="17"/>
  <c r="K748" i="17"/>
  <c r="J748" i="17"/>
  <c r="L747" i="17"/>
  <c r="I747" i="17"/>
  <c r="H747" i="17"/>
  <c r="L746" i="17"/>
  <c r="K746" i="17"/>
  <c r="J746" i="17"/>
  <c r="I746" i="17"/>
  <c r="H746" i="17"/>
  <c r="L745" i="17"/>
  <c r="K745" i="17"/>
  <c r="J745" i="17"/>
  <c r="L743" i="17"/>
  <c r="K743" i="17"/>
  <c r="J743" i="17"/>
  <c r="I743" i="17"/>
  <c r="H743" i="17"/>
  <c r="I742" i="17"/>
  <c r="H742" i="17"/>
  <c r="L741" i="17"/>
  <c r="K741" i="17"/>
  <c r="J741" i="17"/>
  <c r="L740" i="17"/>
  <c r="K740" i="17"/>
  <c r="J740" i="17"/>
  <c r="I740" i="17"/>
  <c r="H740" i="17"/>
  <c r="L739" i="17"/>
  <c r="K739" i="17"/>
  <c r="J739" i="17"/>
  <c r="I739" i="17"/>
  <c r="H739" i="17"/>
  <c r="L738" i="17"/>
  <c r="K738" i="17"/>
  <c r="J738" i="17"/>
  <c r="L736" i="17"/>
  <c r="K736" i="17"/>
  <c r="J736" i="17"/>
  <c r="I736" i="17"/>
  <c r="H736" i="17"/>
  <c r="L735" i="17"/>
  <c r="K735" i="17"/>
  <c r="J735" i="17"/>
  <c r="I735" i="17"/>
  <c r="H735" i="17"/>
  <c r="L734" i="17"/>
  <c r="K734" i="17"/>
  <c r="J734" i="17"/>
  <c r="L733" i="17"/>
  <c r="K733" i="17"/>
  <c r="J733" i="17"/>
  <c r="I733" i="17"/>
  <c r="H733" i="17"/>
  <c r="L732" i="17"/>
  <c r="K732" i="17"/>
  <c r="J732" i="17"/>
  <c r="I732" i="17"/>
  <c r="H732" i="17"/>
  <c r="L731" i="17"/>
  <c r="K731" i="17"/>
  <c r="J731" i="17"/>
  <c r="L729" i="17"/>
  <c r="K729" i="17"/>
  <c r="J729" i="17"/>
  <c r="I729" i="17"/>
  <c r="H729" i="17"/>
  <c r="L728" i="17"/>
  <c r="K728" i="17"/>
  <c r="J728" i="17"/>
  <c r="I728" i="17"/>
  <c r="H728" i="17"/>
  <c r="L727" i="17"/>
  <c r="K727" i="17"/>
  <c r="J727" i="17"/>
  <c r="L726" i="17"/>
  <c r="K726" i="17"/>
  <c r="J726" i="17"/>
  <c r="I726" i="17"/>
  <c r="H726" i="17"/>
  <c r="L725" i="17"/>
  <c r="K725" i="17"/>
  <c r="J725" i="17"/>
  <c r="I725" i="17"/>
  <c r="H725" i="17"/>
  <c r="L724" i="17"/>
  <c r="K724" i="17"/>
  <c r="J724" i="17"/>
  <c r="L722" i="17"/>
  <c r="I722" i="17"/>
  <c r="H722" i="17"/>
  <c r="L721" i="17"/>
  <c r="K721" i="17"/>
  <c r="J721" i="17"/>
  <c r="I721" i="17"/>
  <c r="H721" i="17"/>
  <c r="L720" i="17"/>
  <c r="I719" i="17"/>
  <c r="H719" i="17"/>
  <c r="L718" i="17"/>
  <c r="K718" i="17"/>
  <c r="J718" i="17"/>
  <c r="I718" i="17"/>
  <c r="I717" i="17" s="1"/>
  <c r="H718" i="17"/>
  <c r="L717" i="17"/>
  <c r="L715" i="17"/>
  <c r="K715" i="17"/>
  <c r="J715" i="17"/>
  <c r="I715" i="17"/>
  <c r="H715" i="17"/>
  <c r="L714" i="17"/>
  <c r="I714" i="17"/>
  <c r="H714" i="17"/>
  <c r="L713" i="17"/>
  <c r="K713" i="17"/>
  <c r="J713" i="17"/>
  <c r="L712" i="17"/>
  <c r="K712" i="17"/>
  <c r="J712" i="17"/>
  <c r="I712" i="17"/>
  <c r="H712" i="17"/>
  <c r="L711" i="17"/>
  <c r="K711" i="17"/>
  <c r="J711" i="17"/>
  <c r="I711" i="17"/>
  <c r="H711" i="17"/>
  <c r="L710" i="17"/>
  <c r="K710" i="17"/>
  <c r="J710" i="17"/>
  <c r="L708" i="17"/>
  <c r="K708" i="17"/>
  <c r="J708" i="17"/>
  <c r="I708" i="17"/>
  <c r="H708" i="17"/>
  <c r="L707" i="17"/>
  <c r="I707" i="17"/>
  <c r="H707" i="17"/>
  <c r="L706" i="17"/>
  <c r="K706" i="17"/>
  <c r="J706" i="17"/>
  <c r="K705" i="17"/>
  <c r="J705" i="17"/>
  <c r="I705" i="17"/>
  <c r="H705" i="17"/>
  <c r="L704" i="17"/>
  <c r="K704" i="17"/>
  <c r="J704" i="17"/>
  <c r="I704" i="17"/>
  <c r="H704" i="17"/>
  <c r="L703" i="17"/>
  <c r="K703" i="17"/>
  <c r="J703" i="17"/>
  <c r="L701" i="17"/>
  <c r="K701" i="17"/>
  <c r="J701" i="17"/>
  <c r="I701" i="17"/>
  <c r="H701" i="17"/>
  <c r="L700" i="17"/>
  <c r="K700" i="17"/>
  <c r="J700" i="17"/>
  <c r="I700" i="17"/>
  <c r="H700" i="17"/>
  <c r="L699" i="17"/>
  <c r="K699" i="17"/>
  <c r="J699" i="17"/>
  <c r="L698" i="17"/>
  <c r="K698" i="17"/>
  <c r="J698" i="17"/>
  <c r="I698" i="17"/>
  <c r="H698" i="17"/>
  <c r="L697" i="17"/>
  <c r="K697" i="17"/>
  <c r="J697" i="17"/>
  <c r="I697" i="17"/>
  <c r="H697" i="17"/>
  <c r="L696" i="17"/>
  <c r="K696" i="17"/>
  <c r="J696" i="17"/>
  <c r="L694" i="17"/>
  <c r="K694" i="17"/>
  <c r="J694" i="17"/>
  <c r="I694" i="17"/>
  <c r="H694" i="17"/>
  <c r="L693" i="17"/>
  <c r="K693" i="17"/>
  <c r="J693" i="17"/>
  <c r="I693" i="17"/>
  <c r="H693" i="17"/>
  <c r="L692" i="17"/>
  <c r="K692" i="17"/>
  <c r="J692" i="17"/>
  <c r="L691" i="17"/>
  <c r="K691" i="17"/>
  <c r="J691" i="17"/>
  <c r="I691" i="17"/>
  <c r="H691" i="17"/>
  <c r="L690" i="17"/>
  <c r="I690" i="17"/>
  <c r="L689" i="17"/>
  <c r="K689" i="17"/>
  <c r="J689" i="17"/>
  <c r="L687" i="17"/>
  <c r="K687" i="17"/>
  <c r="J687" i="17"/>
  <c r="I687" i="17"/>
  <c r="H687" i="17"/>
  <c r="L686" i="17"/>
  <c r="K686" i="17"/>
  <c r="J686" i="17"/>
  <c r="I686" i="17"/>
  <c r="H686" i="17"/>
  <c r="L685" i="17"/>
  <c r="K685" i="17"/>
  <c r="J685" i="17"/>
  <c r="L684" i="17"/>
  <c r="K684" i="17"/>
  <c r="J684" i="17"/>
  <c r="I684" i="17"/>
  <c r="H684" i="17"/>
  <c r="K683" i="17"/>
  <c r="J683" i="17"/>
  <c r="I683" i="17"/>
  <c r="H683" i="17"/>
  <c r="L682" i="17"/>
  <c r="K682" i="17"/>
  <c r="J682" i="17"/>
  <c r="L680" i="17"/>
  <c r="K680" i="17"/>
  <c r="J680" i="17"/>
  <c r="I680" i="17"/>
  <c r="H680" i="17"/>
  <c r="L679" i="17"/>
  <c r="K679" i="17"/>
  <c r="J679" i="17"/>
  <c r="I679" i="17"/>
  <c r="H679" i="17"/>
  <c r="L678" i="17"/>
  <c r="K678" i="17"/>
  <c r="J678" i="17"/>
  <c r="L677" i="17"/>
  <c r="K677" i="17"/>
  <c r="J677" i="17"/>
  <c r="I677" i="17"/>
  <c r="H677" i="17"/>
  <c r="L676" i="17"/>
  <c r="K676" i="17"/>
  <c r="J676" i="17"/>
  <c r="I676" i="17"/>
  <c r="H676" i="17"/>
  <c r="L675" i="17"/>
  <c r="K675" i="17"/>
  <c r="J675" i="17"/>
  <c r="L673" i="17"/>
  <c r="K673" i="17"/>
  <c r="J673" i="17"/>
  <c r="I673" i="17"/>
  <c r="H673" i="17"/>
  <c r="L672" i="17"/>
  <c r="K672" i="17"/>
  <c r="J672" i="17"/>
  <c r="I672" i="17"/>
  <c r="H672" i="17"/>
  <c r="L671" i="17"/>
  <c r="K671" i="17"/>
  <c r="J671" i="17"/>
  <c r="L670" i="17"/>
  <c r="K670" i="17"/>
  <c r="J670" i="17"/>
  <c r="I670" i="17"/>
  <c r="H670" i="17"/>
  <c r="L669" i="17"/>
  <c r="K669" i="17"/>
  <c r="J669" i="17"/>
  <c r="I669" i="17"/>
  <c r="H669" i="17"/>
  <c r="L668" i="17"/>
  <c r="K668" i="17"/>
  <c r="J668" i="17"/>
  <c r="L666" i="17"/>
  <c r="K666" i="17"/>
  <c r="J666" i="17"/>
  <c r="I666" i="17"/>
  <c r="H666" i="17"/>
  <c r="L665" i="17"/>
  <c r="K665" i="17"/>
  <c r="J665" i="17"/>
  <c r="I665" i="17"/>
  <c r="H665" i="17"/>
  <c r="L664" i="17"/>
  <c r="K664" i="17"/>
  <c r="J664" i="17"/>
  <c r="L663" i="17"/>
  <c r="K663" i="17"/>
  <c r="J663" i="17"/>
  <c r="I663" i="17"/>
  <c r="H663" i="17"/>
  <c r="L662" i="17"/>
  <c r="K662" i="17"/>
  <c r="J662" i="17"/>
  <c r="I662" i="17"/>
  <c r="H662" i="17"/>
  <c r="L661" i="17"/>
  <c r="K661" i="17"/>
  <c r="J661" i="17"/>
  <c r="L659" i="17"/>
  <c r="K659" i="17"/>
  <c r="J659" i="17"/>
  <c r="I659" i="17"/>
  <c r="H659" i="17"/>
  <c r="L658" i="17"/>
  <c r="K658" i="17"/>
  <c r="I658" i="17"/>
  <c r="I657" i="17" s="1"/>
  <c r="H658" i="17"/>
  <c r="H657" i="17" s="1"/>
  <c r="L657" i="17"/>
  <c r="K657" i="17"/>
  <c r="J657" i="17"/>
  <c r="L656" i="17"/>
  <c r="K656" i="17"/>
  <c r="J656" i="17"/>
  <c r="I656" i="17"/>
  <c r="H656" i="17"/>
  <c r="L655" i="17"/>
  <c r="K655" i="17"/>
  <c r="I655" i="17"/>
  <c r="I654" i="17" s="1"/>
  <c r="H655" i="17"/>
  <c r="H654" i="17" s="1"/>
  <c r="L654" i="17"/>
  <c r="K654" i="17"/>
  <c r="J654" i="17"/>
  <c r="L652" i="17"/>
  <c r="K652" i="17"/>
  <c r="J652" i="17"/>
  <c r="I652" i="17"/>
  <c r="H652" i="17"/>
  <c r="J651" i="17"/>
  <c r="I651" i="17"/>
  <c r="H651" i="17"/>
  <c r="L650" i="17"/>
  <c r="K650" i="17"/>
  <c r="J650" i="17"/>
  <c r="H650" i="17"/>
  <c r="L649" i="17"/>
  <c r="K649" i="17"/>
  <c r="J649" i="17"/>
  <c r="I649" i="17"/>
  <c r="H649" i="17"/>
  <c r="L648" i="17"/>
  <c r="K648" i="17"/>
  <c r="J648" i="17"/>
  <c r="I648" i="17"/>
  <c r="H648" i="17"/>
  <c r="L647" i="17"/>
  <c r="K647" i="17"/>
  <c r="J647" i="17"/>
  <c r="L645" i="17"/>
  <c r="K645" i="17"/>
  <c r="J645" i="17"/>
  <c r="I645" i="17"/>
  <c r="H645" i="17"/>
  <c r="L644" i="17"/>
  <c r="J644" i="17"/>
  <c r="I644" i="17"/>
  <c r="I643" i="17" s="1"/>
  <c r="H644" i="17"/>
  <c r="H643" i="17" s="1"/>
  <c r="L643" i="17"/>
  <c r="K643" i="17"/>
  <c r="J643" i="17"/>
  <c r="L642" i="17"/>
  <c r="K642" i="17"/>
  <c r="J642" i="17"/>
  <c r="I642" i="17"/>
  <c r="H642" i="17"/>
  <c r="L641" i="17"/>
  <c r="K641" i="17"/>
  <c r="J641" i="17"/>
  <c r="I641" i="17"/>
  <c r="H641" i="17"/>
  <c r="L640" i="17"/>
  <c r="K640" i="17"/>
  <c r="J640" i="17"/>
  <c r="L638" i="17"/>
  <c r="K638" i="17"/>
  <c r="J638" i="17"/>
  <c r="I638" i="17"/>
  <c r="H638" i="17"/>
  <c r="J637" i="17"/>
  <c r="I637" i="17"/>
  <c r="H637" i="17"/>
  <c r="L636" i="17"/>
  <c r="K636" i="17"/>
  <c r="J636" i="17"/>
  <c r="L635" i="17"/>
  <c r="K635" i="17"/>
  <c r="J635" i="17"/>
  <c r="I635" i="17"/>
  <c r="H635" i="17"/>
  <c r="L634" i="17"/>
  <c r="K634" i="17"/>
  <c r="J634" i="17"/>
  <c r="I634" i="17"/>
  <c r="H634" i="17"/>
  <c r="L633" i="17"/>
  <c r="K633" i="17"/>
  <c r="J633" i="17"/>
  <c r="J631" i="17"/>
  <c r="I631" i="17"/>
  <c r="H631" i="17"/>
  <c r="J630" i="17"/>
  <c r="I630" i="17"/>
  <c r="H630" i="17"/>
  <c r="J629" i="17"/>
  <c r="J628" i="17"/>
  <c r="I628" i="17"/>
  <c r="H628" i="17"/>
  <c r="L627" i="17"/>
  <c r="K627" i="17"/>
  <c r="J627" i="17"/>
  <c r="I627" i="17"/>
  <c r="H627" i="17"/>
  <c r="J626" i="17"/>
  <c r="L624" i="17"/>
  <c r="K624" i="17"/>
  <c r="J624" i="17"/>
  <c r="I624" i="17"/>
  <c r="H624" i="17"/>
  <c r="L623" i="17"/>
  <c r="K623" i="17"/>
  <c r="J623" i="17"/>
  <c r="I623" i="17"/>
  <c r="H623" i="17"/>
  <c r="L622" i="17"/>
  <c r="K622" i="17"/>
  <c r="J622" i="17"/>
  <c r="L621" i="17"/>
  <c r="K621" i="17"/>
  <c r="J621" i="17"/>
  <c r="I621" i="17"/>
  <c r="H621" i="17"/>
  <c r="I620" i="17"/>
  <c r="H620" i="17"/>
  <c r="L619" i="17"/>
  <c r="K619" i="17"/>
  <c r="J619" i="17"/>
  <c r="L617" i="17"/>
  <c r="K617" i="17"/>
  <c r="J617" i="17"/>
  <c r="I617" i="17"/>
  <c r="H617" i="17"/>
  <c r="L616" i="17"/>
  <c r="K616" i="17"/>
  <c r="J616" i="17"/>
  <c r="I616" i="17"/>
  <c r="H616" i="17"/>
  <c r="L615" i="17"/>
  <c r="K615" i="17"/>
  <c r="J615" i="17"/>
  <c r="L614" i="17"/>
  <c r="K614" i="17"/>
  <c r="J614" i="17"/>
  <c r="I614" i="17"/>
  <c r="H614" i="17"/>
  <c r="L613" i="17"/>
  <c r="K613" i="17"/>
  <c r="J613" i="17"/>
  <c r="I613" i="17"/>
  <c r="H613" i="17"/>
  <c r="L612" i="17"/>
  <c r="K612" i="17"/>
  <c r="J612" i="17"/>
  <c r="L610" i="17"/>
  <c r="K610" i="17"/>
  <c r="J610" i="17"/>
  <c r="I610" i="17"/>
  <c r="H610" i="17"/>
  <c r="L609" i="17"/>
  <c r="K609" i="17"/>
  <c r="J609" i="17"/>
  <c r="I609" i="17"/>
  <c r="H609" i="17"/>
  <c r="L608" i="17"/>
  <c r="K608" i="17"/>
  <c r="J608" i="17"/>
  <c r="L607" i="17"/>
  <c r="K607" i="17"/>
  <c r="J607" i="17"/>
  <c r="I607" i="17"/>
  <c r="H607" i="17"/>
  <c r="L606" i="17"/>
  <c r="K606" i="17"/>
  <c r="J606" i="17"/>
  <c r="I606" i="17"/>
  <c r="H606" i="17"/>
  <c r="L605" i="17"/>
  <c r="K605" i="17"/>
  <c r="J605" i="17"/>
  <c r="L603" i="17"/>
  <c r="K603" i="17"/>
  <c r="J603" i="17"/>
  <c r="I603" i="17"/>
  <c r="H603" i="17"/>
  <c r="L602" i="17"/>
  <c r="K602" i="17"/>
  <c r="I602" i="17"/>
  <c r="H602" i="17"/>
  <c r="L601" i="17"/>
  <c r="K601" i="17"/>
  <c r="J601" i="17"/>
  <c r="L600" i="17"/>
  <c r="K600" i="17"/>
  <c r="J600" i="17"/>
  <c r="I600" i="17"/>
  <c r="H600" i="17"/>
  <c r="L599" i="17"/>
  <c r="K599" i="17"/>
  <c r="J599" i="17"/>
  <c r="I599" i="17"/>
  <c r="H599" i="17"/>
  <c r="L598" i="17"/>
  <c r="K598" i="17"/>
  <c r="J598" i="17"/>
  <c r="L596" i="17"/>
  <c r="K596" i="17"/>
  <c r="J596" i="17"/>
  <c r="I596" i="17"/>
  <c r="H596" i="17"/>
  <c r="L595" i="17"/>
  <c r="K595" i="17"/>
  <c r="J595" i="17"/>
  <c r="I595" i="17"/>
  <c r="H595" i="17"/>
  <c r="L594" i="17"/>
  <c r="K594" i="17"/>
  <c r="J594" i="17"/>
  <c r="L593" i="17"/>
  <c r="K593" i="17"/>
  <c r="J593" i="17"/>
  <c r="I593" i="17"/>
  <c r="H593" i="17"/>
  <c r="L592" i="17"/>
  <c r="K592" i="17"/>
  <c r="J592" i="17"/>
  <c r="I592" i="17"/>
  <c r="H592" i="17"/>
  <c r="L591" i="17"/>
  <c r="K591" i="17"/>
  <c r="J591" i="17"/>
  <c r="L589" i="17"/>
  <c r="K589" i="17"/>
  <c r="J589" i="17"/>
  <c r="I589" i="17"/>
  <c r="H589" i="17"/>
  <c r="L588" i="17"/>
  <c r="K588" i="17"/>
  <c r="J588" i="17"/>
  <c r="I588" i="17"/>
  <c r="H588" i="17"/>
  <c r="L587" i="17"/>
  <c r="K587" i="17"/>
  <c r="J587" i="17"/>
  <c r="L586" i="17"/>
  <c r="K586" i="17"/>
  <c r="J586" i="17"/>
  <c r="I586" i="17"/>
  <c r="H586" i="17"/>
  <c r="L585" i="17"/>
  <c r="K585" i="17"/>
  <c r="J585" i="17"/>
  <c r="I585" i="17"/>
  <c r="H585" i="17"/>
  <c r="L584" i="17"/>
  <c r="K584" i="17"/>
  <c r="J584" i="17"/>
  <c r="L582" i="17"/>
  <c r="K582" i="17"/>
  <c r="J582" i="17"/>
  <c r="I582" i="17"/>
  <c r="H582" i="17"/>
  <c r="L581" i="17"/>
  <c r="K581" i="17"/>
  <c r="I581" i="17"/>
  <c r="H581" i="17"/>
  <c r="L580" i="17"/>
  <c r="K580" i="17"/>
  <c r="J580" i="17"/>
  <c r="L579" i="17"/>
  <c r="K579" i="17"/>
  <c r="J579" i="17"/>
  <c r="I579" i="17"/>
  <c r="H579" i="17"/>
  <c r="L578" i="17"/>
  <c r="K578" i="17"/>
  <c r="J578" i="17"/>
  <c r="I578" i="17"/>
  <c r="H578" i="17"/>
  <c r="L577" i="17"/>
  <c r="K577" i="17"/>
  <c r="J577" i="17"/>
  <c r="L575" i="17"/>
  <c r="K575" i="17"/>
  <c r="J575" i="17"/>
  <c r="I575" i="17"/>
  <c r="H575" i="17"/>
  <c r="L574" i="17"/>
  <c r="K574" i="17"/>
  <c r="J574" i="17"/>
  <c r="I574" i="17"/>
  <c r="H574" i="17"/>
  <c r="L573" i="17"/>
  <c r="K573" i="17"/>
  <c r="J573" i="17"/>
  <c r="L572" i="17"/>
  <c r="K572" i="17"/>
  <c r="J572" i="17"/>
  <c r="I572" i="17"/>
  <c r="H572" i="17"/>
  <c r="L571" i="17"/>
  <c r="K571" i="17"/>
  <c r="J571" i="17"/>
  <c r="I571" i="17"/>
  <c r="H571" i="17"/>
  <c r="L570" i="17"/>
  <c r="K570" i="17"/>
  <c r="J570" i="17"/>
  <c r="L568" i="17"/>
  <c r="K568" i="17"/>
  <c r="J568" i="17"/>
  <c r="I568" i="17"/>
  <c r="H568" i="17"/>
  <c r="L567" i="17"/>
  <c r="K567" i="17"/>
  <c r="J567" i="17"/>
  <c r="I567" i="17"/>
  <c r="H567" i="17"/>
  <c r="L566" i="17"/>
  <c r="K566" i="17"/>
  <c r="J566" i="17"/>
  <c r="L565" i="17"/>
  <c r="K565" i="17"/>
  <c r="J565" i="17"/>
  <c r="I565" i="17"/>
  <c r="H565" i="17"/>
  <c r="L564" i="17"/>
  <c r="K564" i="17"/>
  <c r="J564" i="17"/>
  <c r="I564" i="17"/>
  <c r="H564" i="17"/>
  <c r="L563" i="17"/>
  <c r="K563" i="17"/>
  <c r="J563" i="17"/>
  <c r="L561" i="17"/>
  <c r="K561" i="17"/>
  <c r="J561" i="17"/>
  <c r="I561" i="17"/>
  <c r="H561" i="17"/>
  <c r="L560" i="17"/>
  <c r="J560" i="17"/>
  <c r="I560" i="17"/>
  <c r="H560" i="17"/>
  <c r="L559" i="17"/>
  <c r="K559" i="17"/>
  <c r="J559" i="17"/>
  <c r="L558" i="17"/>
  <c r="K558" i="17"/>
  <c r="J558" i="17"/>
  <c r="I558" i="17"/>
  <c r="H558" i="17"/>
  <c r="L557" i="17"/>
  <c r="K557" i="17"/>
  <c r="J557" i="17"/>
  <c r="I557" i="17"/>
  <c r="H557" i="17"/>
  <c r="L556" i="17"/>
  <c r="K556" i="17"/>
  <c r="J556" i="17"/>
  <c r="L554" i="17"/>
  <c r="K554" i="17"/>
  <c r="J554" i="17"/>
  <c r="I554" i="17"/>
  <c r="H554" i="17"/>
  <c r="L553" i="17"/>
  <c r="K553" i="17"/>
  <c r="J553" i="17"/>
  <c r="I553" i="17"/>
  <c r="H553" i="17"/>
  <c r="L552" i="17"/>
  <c r="K552" i="17"/>
  <c r="J552" i="17"/>
  <c r="L551" i="17"/>
  <c r="K551" i="17"/>
  <c r="J551" i="17"/>
  <c r="I551" i="17"/>
  <c r="H551" i="17"/>
  <c r="L550" i="17"/>
  <c r="K550" i="17"/>
  <c r="J550" i="17"/>
  <c r="I550" i="17"/>
  <c r="H550" i="17"/>
  <c r="L549" i="17"/>
  <c r="K549" i="17"/>
  <c r="J549" i="17"/>
  <c r="L547" i="17"/>
  <c r="K547" i="17"/>
  <c r="J547" i="17"/>
  <c r="I547" i="17"/>
  <c r="H547" i="17"/>
  <c r="L546" i="17"/>
  <c r="K546" i="17"/>
  <c r="J546" i="17"/>
  <c r="I546" i="17"/>
  <c r="H546" i="17"/>
  <c r="L545" i="17"/>
  <c r="K545" i="17"/>
  <c r="J545" i="17"/>
  <c r="L544" i="17"/>
  <c r="K544" i="17"/>
  <c r="J544" i="17"/>
  <c r="I544" i="17"/>
  <c r="H544" i="17"/>
  <c r="L543" i="17"/>
  <c r="K543" i="17"/>
  <c r="J543" i="17"/>
  <c r="I543" i="17"/>
  <c r="H543" i="17"/>
  <c r="L542" i="17"/>
  <c r="K542" i="17"/>
  <c r="J542" i="17"/>
  <c r="L540" i="17"/>
  <c r="K540" i="17"/>
  <c r="J540" i="17"/>
  <c r="I540" i="17"/>
  <c r="H540" i="17"/>
  <c r="L539" i="17"/>
  <c r="I539" i="17"/>
  <c r="H539" i="17"/>
  <c r="L538" i="17"/>
  <c r="K538" i="17"/>
  <c r="J538" i="17"/>
  <c r="L537" i="17"/>
  <c r="K537" i="17"/>
  <c r="J537" i="17"/>
  <c r="I537" i="17"/>
  <c r="H537" i="17"/>
  <c r="L536" i="17"/>
  <c r="K536" i="17"/>
  <c r="J536" i="17"/>
  <c r="I536" i="17"/>
  <c r="H536" i="17"/>
  <c r="L535" i="17"/>
  <c r="K535" i="17"/>
  <c r="J535" i="17"/>
  <c r="J533" i="17"/>
  <c r="I533" i="17"/>
  <c r="H533" i="17"/>
  <c r="L532" i="17"/>
  <c r="J532" i="17"/>
  <c r="I532" i="17"/>
  <c r="I531" i="17" s="1"/>
  <c r="H532" i="17"/>
  <c r="H531" i="17" s="1"/>
  <c r="J531" i="17"/>
  <c r="J530" i="17"/>
  <c r="I530" i="17"/>
  <c r="H530" i="17"/>
  <c r="L529" i="17"/>
  <c r="K529" i="17"/>
  <c r="J529" i="17"/>
  <c r="I529" i="17"/>
  <c r="H529" i="17"/>
  <c r="J528" i="17"/>
  <c r="L526" i="17"/>
  <c r="K526" i="17"/>
  <c r="J526" i="17"/>
  <c r="I526" i="17"/>
  <c r="H526" i="17"/>
  <c r="L525" i="17"/>
  <c r="K525" i="17"/>
  <c r="J525" i="17"/>
  <c r="I525" i="17"/>
  <c r="H525" i="17"/>
  <c r="L524" i="17"/>
  <c r="K524" i="17"/>
  <c r="J524" i="17"/>
  <c r="L523" i="17"/>
  <c r="K523" i="17"/>
  <c r="J523" i="17"/>
  <c r="I523" i="17"/>
  <c r="H523" i="17"/>
  <c r="L522" i="17"/>
  <c r="K522" i="17"/>
  <c r="J522" i="17"/>
  <c r="I522" i="17"/>
  <c r="H522" i="17"/>
  <c r="L521" i="17"/>
  <c r="K521" i="17"/>
  <c r="J521" i="17"/>
  <c r="L519" i="17"/>
  <c r="K519" i="17"/>
  <c r="J519" i="17"/>
  <c r="I519" i="17"/>
  <c r="H519" i="17"/>
  <c r="L518" i="17"/>
  <c r="I518" i="17"/>
  <c r="H518" i="17"/>
  <c r="L517" i="17"/>
  <c r="K517" i="17"/>
  <c r="J517" i="17"/>
  <c r="L516" i="17"/>
  <c r="K516" i="17"/>
  <c r="J516" i="17"/>
  <c r="I516" i="17"/>
  <c r="H516" i="17"/>
  <c r="I515" i="17"/>
  <c r="H515" i="17"/>
  <c r="L514" i="17"/>
  <c r="K514" i="17"/>
  <c r="J514" i="17"/>
  <c r="L512" i="17"/>
  <c r="K512" i="17"/>
  <c r="J512" i="17"/>
  <c r="I512" i="17"/>
  <c r="H512" i="17"/>
  <c r="L511" i="17"/>
  <c r="K511" i="17"/>
  <c r="J511" i="17"/>
  <c r="I511" i="17"/>
  <c r="H511" i="17"/>
  <c r="L510" i="17"/>
  <c r="K510" i="17"/>
  <c r="J510" i="17"/>
  <c r="L509" i="17"/>
  <c r="K509" i="17"/>
  <c r="J509" i="17"/>
  <c r="I509" i="17"/>
  <c r="H509" i="17"/>
  <c r="L508" i="17"/>
  <c r="K508" i="17"/>
  <c r="J508" i="17"/>
  <c r="I508" i="17"/>
  <c r="H508" i="17"/>
  <c r="L507" i="17"/>
  <c r="K507" i="17"/>
  <c r="J507" i="17"/>
  <c r="L505" i="17"/>
  <c r="K505" i="17"/>
  <c r="J505" i="17"/>
  <c r="I505" i="17"/>
  <c r="H505" i="17"/>
  <c r="I504" i="17"/>
  <c r="H504" i="17"/>
  <c r="L503" i="17"/>
  <c r="K503" i="17"/>
  <c r="J503" i="17"/>
  <c r="L502" i="17"/>
  <c r="I502" i="17"/>
  <c r="H502" i="17"/>
  <c r="L501" i="17"/>
  <c r="K501" i="17"/>
  <c r="J501" i="17"/>
  <c r="I501" i="17"/>
  <c r="H501" i="17"/>
  <c r="L500" i="17"/>
  <c r="K500" i="17"/>
  <c r="J500" i="17"/>
  <c r="L498" i="17"/>
  <c r="K498" i="17"/>
  <c r="J498" i="17"/>
  <c r="I498" i="17"/>
  <c r="H498" i="17"/>
  <c r="J497" i="17"/>
  <c r="I497" i="17"/>
  <c r="H497" i="17"/>
  <c r="L496" i="17"/>
  <c r="K496" i="17"/>
  <c r="J496" i="17"/>
  <c r="I495" i="17"/>
  <c r="H495" i="17"/>
  <c r="L494" i="17"/>
  <c r="K494" i="17"/>
  <c r="J494" i="17"/>
  <c r="I494" i="17"/>
  <c r="H494" i="17"/>
  <c r="L493" i="17"/>
  <c r="K493" i="17"/>
  <c r="J493" i="17"/>
  <c r="I493" i="17"/>
  <c r="H493" i="17"/>
  <c r="L492" i="17"/>
  <c r="K492" i="17"/>
  <c r="J492" i="17"/>
  <c r="L490" i="17"/>
  <c r="K490" i="17"/>
  <c r="J490" i="17"/>
  <c r="I490" i="17"/>
  <c r="H490" i="17"/>
  <c r="L489" i="17"/>
  <c r="K489" i="17"/>
  <c r="J489" i="17"/>
  <c r="I489" i="17"/>
  <c r="H489" i="17"/>
  <c r="L488" i="17"/>
  <c r="K488" i="17"/>
  <c r="J488" i="17"/>
  <c r="L487" i="17"/>
  <c r="K487" i="17"/>
  <c r="J487" i="17"/>
  <c r="I487" i="17"/>
  <c r="H487" i="17"/>
  <c r="L486" i="17"/>
  <c r="K486" i="17"/>
  <c r="J486" i="17"/>
  <c r="I486" i="17"/>
  <c r="H486" i="17"/>
  <c r="L485" i="17"/>
  <c r="K485" i="17"/>
  <c r="J485" i="17"/>
  <c r="L483" i="17"/>
  <c r="K483" i="17"/>
  <c r="J483" i="17"/>
  <c r="I483" i="17"/>
  <c r="H483" i="17"/>
  <c r="L482" i="17"/>
  <c r="K482" i="17"/>
  <c r="J482" i="17"/>
  <c r="I482" i="17"/>
  <c r="H482" i="17"/>
  <c r="L481" i="17"/>
  <c r="K481" i="17"/>
  <c r="J481" i="17"/>
  <c r="L480" i="17"/>
  <c r="K480" i="17"/>
  <c r="J480" i="17"/>
  <c r="I480" i="17"/>
  <c r="H480" i="17"/>
  <c r="L479" i="17"/>
  <c r="K479" i="17"/>
  <c r="J479" i="17"/>
  <c r="I479" i="17"/>
  <c r="H479" i="17"/>
  <c r="L478" i="17"/>
  <c r="K478" i="17"/>
  <c r="J478" i="17"/>
  <c r="L476" i="17"/>
  <c r="K476" i="17"/>
  <c r="J476" i="17"/>
  <c r="I476" i="17"/>
  <c r="H476" i="17"/>
  <c r="L475" i="17"/>
  <c r="K475" i="17"/>
  <c r="J475" i="17"/>
  <c r="I475" i="17"/>
  <c r="H475" i="17"/>
  <c r="L474" i="17"/>
  <c r="K474" i="17"/>
  <c r="J474" i="17"/>
  <c r="L473" i="17"/>
  <c r="K473" i="17"/>
  <c r="J473" i="17"/>
  <c r="I473" i="17"/>
  <c r="H473" i="17"/>
  <c r="L472" i="17"/>
  <c r="K472" i="17"/>
  <c r="J472" i="17"/>
  <c r="I472" i="17"/>
  <c r="H472" i="17"/>
  <c r="L471" i="17"/>
  <c r="K471" i="17"/>
  <c r="J471" i="17"/>
  <c r="L469" i="17"/>
  <c r="K469" i="17"/>
  <c r="J469" i="17"/>
  <c r="I469" i="17"/>
  <c r="H469" i="17"/>
  <c r="I468" i="17"/>
  <c r="H468" i="17"/>
  <c r="L467" i="17"/>
  <c r="K467" i="17"/>
  <c r="J467" i="17"/>
  <c r="L466" i="17"/>
  <c r="K466" i="17"/>
  <c r="J466" i="17"/>
  <c r="I466" i="17"/>
  <c r="H466" i="17"/>
  <c r="L465" i="17"/>
  <c r="I465" i="17"/>
  <c r="H465" i="17"/>
  <c r="L464" i="17"/>
  <c r="K464" i="17"/>
  <c r="J464" i="17"/>
  <c r="L462" i="17"/>
  <c r="K462" i="17"/>
  <c r="J462" i="17"/>
  <c r="I462" i="17"/>
  <c r="H462" i="17"/>
  <c r="I461" i="17"/>
  <c r="H461" i="17"/>
  <c r="L460" i="17"/>
  <c r="K460" i="17"/>
  <c r="J460" i="17"/>
  <c r="L459" i="17"/>
  <c r="K459" i="17"/>
  <c r="J459" i="17"/>
  <c r="I459" i="17"/>
  <c r="H459" i="17"/>
  <c r="L458" i="17"/>
  <c r="K458" i="17"/>
  <c r="J458" i="17"/>
  <c r="I458" i="17"/>
  <c r="H458" i="17"/>
  <c r="L457" i="17"/>
  <c r="K457" i="17"/>
  <c r="J457" i="17"/>
  <c r="L455" i="17"/>
  <c r="K455" i="17"/>
  <c r="J455" i="17"/>
  <c r="I455" i="17"/>
  <c r="H455" i="17"/>
  <c r="K454" i="17"/>
  <c r="J454" i="17"/>
  <c r="I454" i="17"/>
  <c r="H454" i="17"/>
  <c r="L453" i="17"/>
  <c r="K453" i="17"/>
  <c r="J453" i="17"/>
  <c r="L452" i="17"/>
  <c r="K452" i="17"/>
  <c r="J452" i="17"/>
  <c r="I452" i="17"/>
  <c r="H452" i="17"/>
  <c r="L451" i="17"/>
  <c r="K451" i="17"/>
  <c r="J451" i="17"/>
  <c r="I451" i="17"/>
  <c r="H451" i="17"/>
  <c r="L450" i="17"/>
  <c r="K450" i="17"/>
  <c r="J450" i="17"/>
  <c r="L448" i="17"/>
  <c r="K448" i="17"/>
  <c r="J448" i="17"/>
  <c r="I448" i="17"/>
  <c r="H448" i="17"/>
  <c r="L447" i="17"/>
  <c r="K447" i="17"/>
  <c r="I447" i="17"/>
  <c r="I446" i="17" s="1"/>
  <c r="H447" i="17"/>
  <c r="H446" i="17" s="1"/>
  <c r="L446" i="17"/>
  <c r="K446" i="17"/>
  <c r="J446" i="17"/>
  <c r="L445" i="17"/>
  <c r="K445" i="17"/>
  <c r="J445" i="17"/>
  <c r="I445" i="17"/>
  <c r="H445" i="17"/>
  <c r="L444" i="17"/>
  <c r="I444" i="17"/>
  <c r="L443" i="17"/>
  <c r="K443" i="17"/>
  <c r="J443" i="17"/>
  <c r="L441" i="17"/>
  <c r="K441" i="17"/>
  <c r="J441" i="17"/>
  <c r="I441" i="17"/>
  <c r="H441" i="17"/>
  <c r="L440" i="17"/>
  <c r="K440" i="17"/>
  <c r="I440" i="17"/>
  <c r="H440" i="17"/>
  <c r="L439" i="17"/>
  <c r="K439" i="17"/>
  <c r="J439" i="17"/>
  <c r="L438" i="17"/>
  <c r="K438" i="17"/>
  <c r="J438" i="17"/>
  <c r="I438" i="17"/>
  <c r="H438" i="17"/>
  <c r="L437" i="17"/>
  <c r="K437" i="17"/>
  <c r="J437" i="17"/>
  <c r="I437" i="17"/>
  <c r="H437" i="17"/>
  <c r="L436" i="17"/>
  <c r="K436" i="17"/>
  <c r="J436" i="17"/>
  <c r="L434" i="17"/>
  <c r="K434" i="17"/>
  <c r="J434" i="17"/>
  <c r="I434" i="17"/>
  <c r="H434" i="17"/>
  <c r="K433" i="17"/>
  <c r="J433" i="17"/>
  <c r="I433" i="17"/>
  <c r="H433" i="17"/>
  <c r="L432" i="17"/>
  <c r="K432" i="17"/>
  <c r="J432" i="17"/>
  <c r="L431" i="17"/>
  <c r="K431" i="17"/>
  <c r="J431" i="17"/>
  <c r="I431" i="17"/>
  <c r="H431" i="17"/>
  <c r="L430" i="17"/>
  <c r="K430" i="17"/>
  <c r="J430" i="17"/>
  <c r="I430" i="17"/>
  <c r="H430" i="17"/>
  <c r="L429" i="17"/>
  <c r="K429" i="17"/>
  <c r="J429" i="17"/>
  <c r="L427" i="17"/>
  <c r="K427" i="17"/>
  <c r="J427" i="17"/>
  <c r="I427" i="17"/>
  <c r="H427" i="17"/>
  <c r="L426" i="17"/>
  <c r="J426" i="17"/>
  <c r="I426" i="17"/>
  <c r="H426" i="17"/>
  <c r="L425" i="17"/>
  <c r="K425" i="17"/>
  <c r="J425" i="17"/>
  <c r="L424" i="17"/>
  <c r="K424" i="17"/>
  <c r="J424" i="17"/>
  <c r="I424" i="17"/>
  <c r="H424" i="17"/>
  <c r="L423" i="17"/>
  <c r="K423" i="17"/>
  <c r="J423" i="17"/>
  <c r="I423" i="17"/>
  <c r="H423" i="17"/>
  <c r="L422" i="17"/>
  <c r="K422" i="17"/>
  <c r="J422" i="17"/>
  <c r="L420" i="17"/>
  <c r="K420" i="17"/>
  <c r="J420" i="17"/>
  <c r="I420" i="17"/>
  <c r="H420" i="17"/>
  <c r="L419" i="17"/>
  <c r="J419" i="17"/>
  <c r="I419" i="17"/>
  <c r="H419" i="17"/>
  <c r="L418" i="17"/>
  <c r="K418" i="17"/>
  <c r="J418" i="17"/>
  <c r="L417" i="17"/>
  <c r="K417" i="17"/>
  <c r="J417" i="17"/>
  <c r="I417" i="17"/>
  <c r="H417" i="17"/>
  <c r="L416" i="17"/>
  <c r="K416" i="17"/>
  <c r="J416" i="17"/>
  <c r="I416" i="17"/>
  <c r="H416" i="17"/>
  <c r="L415" i="17"/>
  <c r="K415" i="17"/>
  <c r="J415" i="17"/>
  <c r="L413" i="17"/>
  <c r="K413" i="17"/>
  <c r="J413" i="17"/>
  <c r="I413" i="17"/>
  <c r="H413" i="17"/>
  <c r="L412" i="17"/>
  <c r="K412" i="17"/>
  <c r="J412" i="17"/>
  <c r="I412" i="17"/>
  <c r="H412" i="17"/>
  <c r="L411" i="17"/>
  <c r="K411" i="17"/>
  <c r="J411" i="17"/>
  <c r="L410" i="17"/>
  <c r="K410" i="17"/>
  <c r="J410" i="17"/>
  <c r="I410" i="17"/>
  <c r="H410" i="17"/>
  <c r="L409" i="17"/>
  <c r="K409" i="17"/>
  <c r="J409" i="17"/>
  <c r="I409" i="17"/>
  <c r="H409" i="17"/>
  <c r="L408" i="17"/>
  <c r="K408" i="17"/>
  <c r="J408" i="17"/>
  <c r="L406" i="17"/>
  <c r="K406" i="17"/>
  <c r="J406" i="17"/>
  <c r="I406" i="17"/>
  <c r="H406" i="17"/>
  <c r="L405" i="17"/>
  <c r="K405" i="17"/>
  <c r="J405" i="17"/>
  <c r="I405" i="17"/>
  <c r="H405" i="17"/>
  <c r="L404" i="17"/>
  <c r="K404" i="17"/>
  <c r="J404" i="17"/>
  <c r="L403" i="17"/>
  <c r="K403" i="17"/>
  <c r="J403" i="17"/>
  <c r="I403" i="17"/>
  <c r="H403" i="17"/>
  <c r="L402" i="17"/>
  <c r="I402" i="17"/>
  <c r="L401" i="17"/>
  <c r="K401" i="17"/>
  <c r="J401" i="17"/>
  <c r="L399" i="17"/>
  <c r="K399" i="17"/>
  <c r="J399" i="17"/>
  <c r="I399" i="17"/>
  <c r="H399" i="17"/>
  <c r="L398" i="17"/>
  <c r="K398" i="17"/>
  <c r="J398" i="17"/>
  <c r="I398" i="17"/>
  <c r="H398" i="17"/>
  <c r="L397" i="17"/>
  <c r="K397" i="17"/>
  <c r="J397" i="17"/>
  <c r="L396" i="17"/>
  <c r="K396" i="17"/>
  <c r="J396" i="17"/>
  <c r="I396" i="17"/>
  <c r="H396" i="17"/>
  <c r="L395" i="17"/>
  <c r="K395" i="17"/>
  <c r="J395" i="17"/>
  <c r="I395" i="17"/>
  <c r="H395" i="17"/>
  <c r="L394" i="17"/>
  <c r="K394" i="17"/>
  <c r="J394" i="17"/>
  <c r="L392" i="17"/>
  <c r="K392" i="17"/>
  <c r="J392" i="17"/>
  <c r="I392" i="17"/>
  <c r="H392" i="17"/>
  <c r="L391" i="17"/>
  <c r="K391" i="17"/>
  <c r="J391" i="17"/>
  <c r="I391" i="17"/>
  <c r="H391" i="17"/>
  <c r="L390" i="17"/>
  <c r="K390" i="17"/>
  <c r="J390" i="17"/>
  <c r="L389" i="17"/>
  <c r="K389" i="17"/>
  <c r="J389" i="17"/>
  <c r="I389" i="17"/>
  <c r="H389" i="17"/>
  <c r="L388" i="17"/>
  <c r="K388" i="17"/>
  <c r="J388" i="17"/>
  <c r="I388" i="17"/>
  <c r="H388" i="17"/>
  <c r="L387" i="17"/>
  <c r="K387" i="17"/>
  <c r="J387" i="17"/>
  <c r="L385" i="17"/>
  <c r="K385" i="17"/>
  <c r="J385" i="17"/>
  <c r="I385" i="17"/>
  <c r="H385" i="17"/>
  <c r="L384" i="17"/>
  <c r="K384" i="17"/>
  <c r="J384" i="17"/>
  <c r="I384" i="17"/>
  <c r="H384" i="17"/>
  <c r="L383" i="17"/>
  <c r="K383" i="17"/>
  <c r="J383" i="17"/>
  <c r="L382" i="17"/>
  <c r="K382" i="17"/>
  <c r="J382" i="17"/>
  <c r="I382" i="17"/>
  <c r="H382" i="17"/>
  <c r="L381" i="17"/>
  <c r="K381" i="17"/>
  <c r="J381" i="17"/>
  <c r="I381" i="17"/>
  <c r="H381" i="17"/>
  <c r="L380" i="17"/>
  <c r="K380" i="17"/>
  <c r="J380" i="17"/>
  <c r="L378" i="17"/>
  <c r="K378" i="17"/>
  <c r="J378" i="17"/>
  <c r="I378" i="17"/>
  <c r="H378" i="17"/>
  <c r="L377" i="17"/>
  <c r="K377" i="17"/>
  <c r="J377" i="17"/>
  <c r="I377" i="17"/>
  <c r="H377" i="17"/>
  <c r="L376" i="17"/>
  <c r="K376" i="17"/>
  <c r="J376" i="17"/>
  <c r="L375" i="17"/>
  <c r="K375" i="17"/>
  <c r="J375" i="17"/>
  <c r="I375" i="17"/>
  <c r="H375" i="17"/>
  <c r="L374" i="17"/>
  <c r="K374" i="17"/>
  <c r="J374" i="17"/>
  <c r="I374" i="17"/>
  <c r="H374" i="17"/>
  <c r="L373" i="17"/>
  <c r="K373" i="17"/>
  <c r="J373" i="17"/>
  <c r="L371" i="17"/>
  <c r="K371" i="17"/>
  <c r="J371" i="17"/>
  <c r="I371" i="17"/>
  <c r="H371" i="17"/>
  <c r="L370" i="17"/>
  <c r="K370" i="17"/>
  <c r="J370" i="17"/>
  <c r="I370" i="17"/>
  <c r="H370" i="17"/>
  <c r="L369" i="17"/>
  <c r="K369" i="17"/>
  <c r="J369" i="17"/>
  <c r="L368" i="17"/>
  <c r="K368" i="17"/>
  <c r="J368" i="17"/>
  <c r="I368" i="17"/>
  <c r="H368" i="17"/>
  <c r="L367" i="17"/>
  <c r="K367" i="17"/>
  <c r="J367" i="17"/>
  <c r="I367" i="17"/>
  <c r="H367" i="17"/>
  <c r="L366" i="17"/>
  <c r="K366" i="17"/>
  <c r="J366" i="17"/>
  <c r="L364" i="17"/>
  <c r="K364" i="17"/>
  <c r="J364" i="17"/>
  <c r="I364" i="17"/>
  <c r="H364" i="17"/>
  <c r="L363" i="17"/>
  <c r="K363" i="17"/>
  <c r="J363" i="17"/>
  <c r="I363" i="17"/>
  <c r="H363" i="17"/>
  <c r="L362" i="17"/>
  <c r="K362" i="17"/>
  <c r="J362" i="17"/>
  <c r="L361" i="17"/>
  <c r="K361" i="17"/>
  <c r="J361" i="17"/>
  <c r="I361" i="17"/>
  <c r="H361" i="17"/>
  <c r="L360" i="17"/>
  <c r="K360" i="17"/>
  <c r="J360" i="17"/>
  <c r="I360" i="17"/>
  <c r="H360" i="17"/>
  <c r="L359" i="17"/>
  <c r="K359" i="17"/>
  <c r="J359" i="17"/>
  <c r="L357" i="17"/>
  <c r="K357" i="17"/>
  <c r="J357" i="17"/>
  <c r="I357" i="17"/>
  <c r="H357" i="17"/>
  <c r="L356" i="17"/>
  <c r="K356" i="17"/>
  <c r="J356" i="17"/>
  <c r="I356" i="17"/>
  <c r="H356" i="17"/>
  <c r="L355" i="17"/>
  <c r="K355" i="17"/>
  <c r="J355" i="17"/>
  <c r="L354" i="17"/>
  <c r="K354" i="17"/>
  <c r="J354" i="17"/>
  <c r="I354" i="17"/>
  <c r="H354" i="17"/>
  <c r="L353" i="17"/>
  <c r="K353" i="17"/>
  <c r="J353" i="17"/>
  <c r="I353" i="17"/>
  <c r="H353" i="17"/>
  <c r="L352" i="17"/>
  <c r="K352" i="17"/>
  <c r="J352" i="17"/>
  <c r="L350" i="17"/>
  <c r="K350" i="17"/>
  <c r="J350" i="17"/>
  <c r="I350" i="17"/>
  <c r="H350" i="17"/>
  <c r="L349" i="17"/>
  <c r="K349" i="17"/>
  <c r="J349" i="17"/>
  <c r="I349" i="17"/>
  <c r="H349" i="17"/>
  <c r="L348" i="17"/>
  <c r="K348" i="17"/>
  <c r="J348" i="17"/>
  <c r="L347" i="17"/>
  <c r="K347" i="17"/>
  <c r="J347" i="17"/>
  <c r="I347" i="17"/>
  <c r="H347" i="17"/>
  <c r="L346" i="17"/>
  <c r="K346" i="17"/>
  <c r="J346" i="17"/>
  <c r="I346" i="17"/>
  <c r="H346" i="17"/>
  <c r="L345" i="17"/>
  <c r="K345" i="17"/>
  <c r="J345" i="17"/>
  <c r="L343" i="17"/>
  <c r="K343" i="17"/>
  <c r="J343" i="17"/>
  <c r="I343" i="17"/>
  <c r="H343" i="17"/>
  <c r="L342" i="17"/>
  <c r="K342" i="17"/>
  <c r="J342" i="17"/>
  <c r="I342" i="17"/>
  <c r="H342" i="17"/>
  <c r="L341" i="17"/>
  <c r="K341" i="17"/>
  <c r="J341" i="17"/>
  <c r="L340" i="17"/>
  <c r="K340" i="17"/>
  <c r="J340" i="17"/>
  <c r="I340" i="17"/>
  <c r="H340" i="17"/>
  <c r="L339" i="17"/>
  <c r="K339" i="17"/>
  <c r="J339" i="17"/>
  <c r="I339" i="17"/>
  <c r="H339" i="17"/>
  <c r="L338" i="17"/>
  <c r="K338" i="17"/>
  <c r="J338" i="17"/>
  <c r="L336" i="17"/>
  <c r="K336" i="17"/>
  <c r="J336" i="17"/>
  <c r="I336" i="17"/>
  <c r="H336" i="17"/>
  <c r="L335" i="17"/>
  <c r="K335" i="17"/>
  <c r="J335" i="17"/>
  <c r="I335" i="17"/>
  <c r="H335" i="17"/>
  <c r="L334" i="17"/>
  <c r="K334" i="17"/>
  <c r="J334" i="17"/>
  <c r="L333" i="17"/>
  <c r="K333" i="17"/>
  <c r="J333" i="17"/>
  <c r="I333" i="17"/>
  <c r="H333" i="17"/>
  <c r="L332" i="17"/>
  <c r="K332" i="17"/>
  <c r="J332" i="17"/>
  <c r="I332" i="17"/>
  <c r="H332" i="17"/>
  <c r="L331" i="17"/>
  <c r="K331" i="17"/>
  <c r="J331" i="17"/>
  <c r="L329" i="17"/>
  <c r="K329" i="17"/>
  <c r="J329" i="17"/>
  <c r="I329" i="17"/>
  <c r="H329" i="17"/>
  <c r="L328" i="17"/>
  <c r="K328" i="17"/>
  <c r="J328" i="17"/>
  <c r="I328" i="17"/>
  <c r="H328" i="17"/>
  <c r="L327" i="17"/>
  <c r="K327" i="17"/>
  <c r="J327" i="17"/>
  <c r="L326" i="17"/>
  <c r="K326" i="17"/>
  <c r="J326" i="17"/>
  <c r="I326" i="17"/>
  <c r="H326" i="17"/>
  <c r="L325" i="17"/>
  <c r="K325" i="17"/>
  <c r="J325" i="17"/>
  <c r="I325" i="17"/>
  <c r="H325" i="17"/>
  <c r="L324" i="17"/>
  <c r="K324" i="17"/>
  <c r="J324" i="17"/>
  <c r="L322" i="17"/>
  <c r="K322" i="17"/>
  <c r="J322" i="17"/>
  <c r="I322" i="17"/>
  <c r="H322" i="17"/>
  <c r="L321" i="17"/>
  <c r="K321" i="17"/>
  <c r="J321" i="17"/>
  <c r="I321" i="17"/>
  <c r="H321" i="17"/>
  <c r="L320" i="17"/>
  <c r="K320" i="17"/>
  <c r="J320" i="17"/>
  <c r="L319" i="17"/>
  <c r="K319" i="17"/>
  <c r="J319" i="17"/>
  <c r="I319" i="17"/>
  <c r="H319" i="17"/>
  <c r="L318" i="17"/>
  <c r="K318" i="17"/>
  <c r="J318" i="17"/>
  <c r="I318" i="17"/>
  <c r="H318" i="17"/>
  <c r="L317" i="17"/>
  <c r="K317" i="17"/>
  <c r="J317" i="17"/>
  <c r="L315" i="17"/>
  <c r="K315" i="17"/>
  <c r="J315" i="17"/>
  <c r="I315" i="17"/>
  <c r="H315" i="17"/>
  <c r="L314" i="17"/>
  <c r="K314" i="17"/>
  <c r="J314" i="17"/>
  <c r="I314" i="17"/>
  <c r="H314" i="17"/>
  <c r="L313" i="17"/>
  <c r="K313" i="17"/>
  <c r="J313" i="17"/>
  <c r="L312" i="17"/>
  <c r="K312" i="17"/>
  <c r="J312" i="17"/>
  <c r="I312" i="17"/>
  <c r="H312" i="17"/>
  <c r="L311" i="17"/>
  <c r="K311" i="17"/>
  <c r="J311" i="17"/>
  <c r="I311" i="17"/>
  <c r="H311" i="17"/>
  <c r="L310" i="17"/>
  <c r="K310" i="17"/>
  <c r="J310" i="17"/>
  <c r="L308" i="17"/>
  <c r="K308" i="17"/>
  <c r="J308" i="17"/>
  <c r="I308" i="17"/>
  <c r="H308" i="17"/>
  <c r="L307" i="17"/>
  <c r="K307" i="17"/>
  <c r="J307" i="17"/>
  <c r="I307" i="17"/>
  <c r="H307" i="17"/>
  <c r="L306" i="17"/>
  <c r="K306" i="17"/>
  <c r="J306" i="17"/>
  <c r="L305" i="17"/>
  <c r="K305" i="17"/>
  <c r="J305" i="17"/>
  <c r="I305" i="17"/>
  <c r="H305" i="17"/>
  <c r="L304" i="17"/>
  <c r="K304" i="17"/>
  <c r="J304" i="17"/>
  <c r="I304" i="17"/>
  <c r="H304" i="17"/>
  <c r="L303" i="17"/>
  <c r="K303" i="17"/>
  <c r="J303" i="17"/>
  <c r="L301" i="17"/>
  <c r="K301" i="17"/>
  <c r="J301" i="17"/>
  <c r="I301" i="17"/>
  <c r="H301" i="17"/>
  <c r="L300" i="17"/>
  <c r="K300" i="17"/>
  <c r="J300" i="17"/>
  <c r="I300" i="17"/>
  <c r="H300" i="17"/>
  <c r="L299" i="17"/>
  <c r="K299" i="17"/>
  <c r="J299" i="17"/>
  <c r="L298" i="17"/>
  <c r="K298" i="17"/>
  <c r="J298" i="17"/>
  <c r="I298" i="17"/>
  <c r="H298" i="17"/>
  <c r="L297" i="17"/>
  <c r="K297" i="17"/>
  <c r="J297" i="17"/>
  <c r="I297" i="17"/>
  <c r="H297" i="17"/>
  <c r="L296" i="17"/>
  <c r="K296" i="17"/>
  <c r="J296" i="17"/>
  <c r="L294" i="17"/>
  <c r="K294" i="17"/>
  <c r="J294" i="17"/>
  <c r="I294" i="17"/>
  <c r="H294" i="17"/>
  <c r="L293" i="17"/>
  <c r="K293" i="17"/>
  <c r="I293" i="17"/>
  <c r="I292" i="17" s="1"/>
  <c r="H293" i="17"/>
  <c r="L292" i="17"/>
  <c r="K292" i="17"/>
  <c r="J292" i="17"/>
  <c r="L291" i="17"/>
  <c r="K291" i="17"/>
  <c r="J291" i="17"/>
  <c r="I291" i="17"/>
  <c r="H291" i="17"/>
  <c r="L290" i="17"/>
  <c r="K290" i="17"/>
  <c r="J290" i="17"/>
  <c r="I290" i="17"/>
  <c r="H290" i="17"/>
  <c r="L289" i="17"/>
  <c r="K289" i="17"/>
  <c r="J289" i="17"/>
  <c r="L287" i="17"/>
  <c r="K287" i="17"/>
  <c r="J287" i="17"/>
  <c r="I287" i="17"/>
  <c r="H287" i="17"/>
  <c r="L286" i="17"/>
  <c r="K286" i="17"/>
  <c r="J286" i="17"/>
  <c r="I286" i="17"/>
  <c r="H286" i="17"/>
  <c r="L285" i="17"/>
  <c r="K285" i="17"/>
  <c r="J285" i="17"/>
  <c r="L284" i="17"/>
  <c r="K284" i="17"/>
  <c r="J284" i="17"/>
  <c r="I284" i="17"/>
  <c r="H284" i="17"/>
  <c r="L283" i="17"/>
  <c r="K283" i="17"/>
  <c r="J283" i="17"/>
  <c r="I283" i="17"/>
  <c r="H283" i="17"/>
  <c r="L282" i="17"/>
  <c r="K282" i="17"/>
  <c r="J282" i="17"/>
  <c r="L280" i="17"/>
  <c r="K280" i="17"/>
  <c r="J280" i="17"/>
  <c r="I280" i="17"/>
  <c r="H280" i="17"/>
  <c r="L279" i="17"/>
  <c r="K279" i="17"/>
  <c r="J279" i="17"/>
  <c r="I279" i="17"/>
  <c r="H279" i="17"/>
  <c r="L278" i="17"/>
  <c r="K278" i="17"/>
  <c r="J278" i="17"/>
  <c r="L277" i="17"/>
  <c r="K277" i="17"/>
  <c r="J277" i="17"/>
  <c r="I277" i="17"/>
  <c r="H277" i="17"/>
  <c r="L276" i="17"/>
  <c r="K276" i="17"/>
  <c r="J276" i="17"/>
  <c r="I276" i="17"/>
  <c r="H276" i="17"/>
  <c r="L275" i="17"/>
  <c r="K275" i="17"/>
  <c r="J275" i="17"/>
  <c r="L273" i="17"/>
  <c r="K273" i="17"/>
  <c r="J273" i="17"/>
  <c r="I273" i="17"/>
  <c r="H273" i="17"/>
  <c r="L272" i="17"/>
  <c r="J272" i="17"/>
  <c r="I272" i="17"/>
  <c r="H272" i="17"/>
  <c r="L271" i="17"/>
  <c r="K271" i="17"/>
  <c r="J271" i="17"/>
  <c r="L270" i="17"/>
  <c r="K270" i="17"/>
  <c r="J270" i="17"/>
  <c r="I270" i="17"/>
  <c r="H270" i="17"/>
  <c r="L269" i="17"/>
  <c r="K269" i="17"/>
  <c r="J269" i="17"/>
  <c r="I269" i="17"/>
  <c r="H269" i="17"/>
  <c r="L268" i="17"/>
  <c r="K268" i="17"/>
  <c r="J268" i="17"/>
  <c r="L266" i="17"/>
  <c r="K266" i="17"/>
  <c r="J266" i="17"/>
  <c r="I266" i="17"/>
  <c r="H266" i="17"/>
  <c r="L265" i="17"/>
  <c r="K265" i="17"/>
  <c r="J265" i="17"/>
  <c r="I265" i="17"/>
  <c r="H265" i="17"/>
  <c r="L264" i="17"/>
  <c r="K264" i="17"/>
  <c r="J264" i="17"/>
  <c r="L263" i="17"/>
  <c r="K263" i="17"/>
  <c r="J263" i="17"/>
  <c r="I263" i="17"/>
  <c r="H263" i="17"/>
  <c r="L262" i="17"/>
  <c r="K262" i="17"/>
  <c r="J262" i="17"/>
  <c r="I262" i="17"/>
  <c r="H262" i="17"/>
  <c r="L261" i="17"/>
  <c r="K261" i="17"/>
  <c r="J261" i="17"/>
  <c r="L259" i="17"/>
  <c r="K259" i="17"/>
  <c r="J259" i="17"/>
  <c r="I259" i="17"/>
  <c r="H259" i="17"/>
  <c r="L258" i="17"/>
  <c r="K258" i="17"/>
  <c r="J258" i="17"/>
  <c r="I258" i="17"/>
  <c r="H258" i="17"/>
  <c r="L257" i="17"/>
  <c r="K257" i="17"/>
  <c r="J257" i="17"/>
  <c r="L256" i="17"/>
  <c r="K256" i="17"/>
  <c r="J256" i="17"/>
  <c r="I256" i="17"/>
  <c r="H256" i="17"/>
  <c r="L255" i="17"/>
  <c r="K255" i="17"/>
  <c r="J255" i="17"/>
  <c r="I255" i="17"/>
  <c r="H255" i="17"/>
  <c r="L254" i="17"/>
  <c r="K254" i="17"/>
  <c r="J254" i="17"/>
  <c r="L252" i="17"/>
  <c r="K252" i="17"/>
  <c r="J252" i="17"/>
  <c r="I252" i="17"/>
  <c r="H252" i="17"/>
  <c r="L251" i="17"/>
  <c r="K251" i="17"/>
  <c r="J251" i="17"/>
  <c r="I251" i="17"/>
  <c r="H251" i="17"/>
  <c r="L250" i="17"/>
  <c r="K250" i="17"/>
  <c r="J250" i="17"/>
  <c r="L249" i="17"/>
  <c r="K249" i="17"/>
  <c r="J249" i="17"/>
  <c r="I249" i="17"/>
  <c r="H249" i="17"/>
  <c r="L248" i="17"/>
  <c r="K248" i="17"/>
  <c r="J248" i="17"/>
  <c r="I248" i="17"/>
  <c r="H248" i="17"/>
  <c r="L247" i="17"/>
  <c r="K247" i="17"/>
  <c r="J247" i="17"/>
  <c r="L245" i="17"/>
  <c r="K245" i="17"/>
  <c r="J245" i="17"/>
  <c r="I245" i="17"/>
  <c r="H245" i="17"/>
  <c r="L244" i="17"/>
  <c r="J244" i="17"/>
  <c r="I244" i="17"/>
  <c r="H244" i="17"/>
  <c r="L243" i="17"/>
  <c r="K243" i="17"/>
  <c r="J243" i="17"/>
  <c r="L242" i="17"/>
  <c r="K242" i="17"/>
  <c r="J242" i="17"/>
  <c r="I242" i="17"/>
  <c r="H242" i="17"/>
  <c r="L241" i="17"/>
  <c r="K241" i="17"/>
  <c r="J241" i="17"/>
  <c r="I241" i="17"/>
  <c r="H241" i="17"/>
  <c r="L240" i="17"/>
  <c r="K240" i="17"/>
  <c r="J240" i="17"/>
  <c r="L238" i="17"/>
  <c r="K238" i="17"/>
  <c r="J238" i="17"/>
  <c r="I238" i="17"/>
  <c r="H238" i="17"/>
  <c r="L237" i="17"/>
  <c r="K237" i="17"/>
  <c r="J237" i="17"/>
  <c r="I237" i="17"/>
  <c r="H237" i="17"/>
  <c r="L236" i="17"/>
  <c r="K236" i="17"/>
  <c r="J236" i="17"/>
  <c r="L235" i="17"/>
  <c r="K235" i="17"/>
  <c r="J235" i="17"/>
  <c r="I235" i="17"/>
  <c r="H235" i="17"/>
  <c r="L234" i="17"/>
  <c r="K234" i="17"/>
  <c r="J234" i="17"/>
  <c r="I234" i="17"/>
  <c r="H234" i="17"/>
  <c r="L233" i="17"/>
  <c r="K233" i="17"/>
  <c r="J233" i="17"/>
  <c r="L231" i="17"/>
  <c r="K231" i="17"/>
  <c r="J231" i="17"/>
  <c r="I231" i="17"/>
  <c r="H231" i="17"/>
  <c r="L230" i="17"/>
  <c r="K230" i="17"/>
  <c r="J230" i="17"/>
  <c r="I230" i="17"/>
  <c r="H230" i="17"/>
  <c r="L229" i="17"/>
  <c r="K229" i="17"/>
  <c r="J229" i="17"/>
  <c r="L228" i="17"/>
  <c r="K228" i="17"/>
  <c r="J228" i="17"/>
  <c r="I228" i="17"/>
  <c r="H228" i="17"/>
  <c r="L227" i="17"/>
  <c r="K227" i="17"/>
  <c r="J227" i="17"/>
  <c r="I227" i="17"/>
  <c r="H227" i="17"/>
  <c r="L226" i="17"/>
  <c r="K226" i="17"/>
  <c r="J226" i="17"/>
  <c r="L224" i="17"/>
  <c r="K224" i="17"/>
  <c r="J224" i="17"/>
  <c r="I224" i="17"/>
  <c r="H224" i="17"/>
  <c r="L223" i="17"/>
  <c r="K223" i="17"/>
  <c r="J223" i="17"/>
  <c r="I223" i="17"/>
  <c r="I222" i="17" s="1"/>
  <c r="H223" i="17"/>
  <c r="L222" i="17"/>
  <c r="K222" i="17"/>
  <c r="J222" i="17"/>
  <c r="L221" i="17"/>
  <c r="K221" i="17"/>
  <c r="J221" i="17"/>
  <c r="I221" i="17"/>
  <c r="H221" i="17"/>
  <c r="L220" i="17"/>
  <c r="K220" i="17"/>
  <c r="J220" i="17"/>
  <c r="I220" i="17"/>
  <c r="H220" i="17"/>
  <c r="L219" i="17"/>
  <c r="K219" i="17"/>
  <c r="J219" i="17"/>
  <c r="L217" i="17"/>
  <c r="K217" i="17"/>
  <c r="J217" i="17"/>
  <c r="I217" i="17"/>
  <c r="H217" i="17"/>
  <c r="L216" i="17"/>
  <c r="K216" i="17"/>
  <c r="J216" i="17"/>
  <c r="I216" i="17"/>
  <c r="H216" i="17"/>
  <c r="L215" i="17"/>
  <c r="K215" i="17"/>
  <c r="J215" i="17"/>
  <c r="L214" i="17"/>
  <c r="K214" i="17"/>
  <c r="J214" i="17"/>
  <c r="I214" i="17"/>
  <c r="H214" i="17"/>
  <c r="L213" i="17"/>
  <c r="K213" i="17"/>
  <c r="J213" i="17"/>
  <c r="I213" i="17"/>
  <c r="H213" i="17"/>
  <c r="L212" i="17"/>
  <c r="K212" i="17"/>
  <c r="J212" i="17"/>
  <c r="L210" i="17"/>
  <c r="K210" i="17"/>
  <c r="J210" i="17"/>
  <c r="I210" i="17"/>
  <c r="H210" i="17"/>
  <c r="L209" i="17"/>
  <c r="K209" i="17"/>
  <c r="J209" i="17"/>
  <c r="I209" i="17"/>
  <c r="H209" i="17"/>
  <c r="L208" i="17"/>
  <c r="K208" i="17"/>
  <c r="J208" i="17"/>
  <c r="L207" i="17"/>
  <c r="K207" i="17"/>
  <c r="J207" i="17"/>
  <c r="I207" i="17"/>
  <c r="H207" i="17"/>
  <c r="L206" i="17"/>
  <c r="K206" i="17"/>
  <c r="J206" i="17"/>
  <c r="I206" i="17"/>
  <c r="H206" i="17"/>
  <c r="L205" i="17"/>
  <c r="K205" i="17"/>
  <c r="J205" i="17"/>
  <c r="L203" i="17"/>
  <c r="K203" i="17"/>
  <c r="J203" i="17"/>
  <c r="I203" i="17"/>
  <c r="H203" i="17"/>
  <c r="L202" i="17"/>
  <c r="K202" i="17"/>
  <c r="J202" i="17"/>
  <c r="I202" i="17"/>
  <c r="H202" i="17"/>
  <c r="L201" i="17"/>
  <c r="K201" i="17"/>
  <c r="J201" i="17"/>
  <c r="L200" i="17"/>
  <c r="K200" i="17"/>
  <c r="J200" i="17"/>
  <c r="I200" i="17"/>
  <c r="H200" i="17"/>
  <c r="L199" i="17"/>
  <c r="K199" i="17"/>
  <c r="J199" i="17"/>
  <c r="I199" i="17"/>
  <c r="H199" i="17"/>
  <c r="L198" i="17"/>
  <c r="K198" i="17"/>
  <c r="J198" i="17"/>
  <c r="L196" i="17"/>
  <c r="K196" i="17"/>
  <c r="J196" i="17"/>
  <c r="I196" i="17"/>
  <c r="H196" i="17"/>
  <c r="L195" i="17"/>
  <c r="K195" i="17"/>
  <c r="J195" i="17"/>
  <c r="I195" i="17"/>
  <c r="I194" i="17" s="1"/>
  <c r="H195" i="17"/>
  <c r="L194" i="17"/>
  <c r="K194" i="17"/>
  <c r="J194" i="17"/>
  <c r="L193" i="17"/>
  <c r="K193" i="17"/>
  <c r="J193" i="17"/>
  <c r="I193" i="17"/>
  <c r="H193" i="17"/>
  <c r="L192" i="17"/>
  <c r="K192" i="17"/>
  <c r="J192" i="17"/>
  <c r="I192" i="17"/>
  <c r="H192" i="17"/>
  <c r="L191" i="17"/>
  <c r="K191" i="17"/>
  <c r="J191" i="17"/>
  <c r="K189" i="17"/>
  <c r="J189" i="17"/>
  <c r="I189" i="17"/>
  <c r="H189" i="17"/>
  <c r="L188" i="17"/>
  <c r="K188" i="17"/>
  <c r="I188" i="17"/>
  <c r="I187" i="17" s="1"/>
  <c r="H188" i="17"/>
  <c r="H187" i="17" s="1"/>
  <c r="L187" i="17"/>
  <c r="K187" i="17"/>
  <c r="J187" i="17"/>
  <c r="L186" i="17"/>
  <c r="K186" i="17"/>
  <c r="J186" i="17"/>
  <c r="I186" i="17"/>
  <c r="H186" i="17"/>
  <c r="L185" i="17"/>
  <c r="K185" i="17"/>
  <c r="J185" i="17"/>
  <c r="I185" i="17"/>
  <c r="H185" i="17"/>
  <c r="L184" i="17"/>
  <c r="K184" i="17"/>
  <c r="J184" i="17"/>
  <c r="K182" i="17"/>
  <c r="J182" i="17"/>
  <c r="I182" i="17"/>
  <c r="H182" i="17"/>
  <c r="L181" i="17"/>
  <c r="K181" i="17"/>
  <c r="J181" i="17"/>
  <c r="I181" i="17"/>
  <c r="H181" i="17"/>
  <c r="L180" i="17"/>
  <c r="K180" i="17"/>
  <c r="J180" i="17"/>
  <c r="L179" i="17"/>
  <c r="I179" i="17"/>
  <c r="H179" i="17"/>
  <c r="L178" i="17"/>
  <c r="K178" i="17"/>
  <c r="J178" i="17"/>
  <c r="I178" i="17"/>
  <c r="H178" i="17"/>
  <c r="L177" i="17"/>
  <c r="K177" i="17"/>
  <c r="I177" i="17"/>
  <c r="H177" i="17"/>
  <c r="L176" i="17"/>
  <c r="K176" i="17"/>
  <c r="J176" i="17"/>
  <c r="L174" i="17"/>
  <c r="K174" i="17"/>
  <c r="J174" i="17"/>
  <c r="I174" i="17"/>
  <c r="H174" i="17"/>
  <c r="L173" i="17"/>
  <c r="K173" i="17"/>
  <c r="J173" i="17"/>
  <c r="I173" i="17"/>
  <c r="H173" i="17"/>
  <c r="L172" i="17"/>
  <c r="K172" i="17"/>
  <c r="J172" i="17"/>
  <c r="L171" i="17"/>
  <c r="K171" i="17"/>
  <c r="J171" i="17"/>
  <c r="I171" i="17"/>
  <c r="H171" i="17"/>
  <c r="L170" i="17"/>
  <c r="K170" i="17"/>
  <c r="J170" i="17"/>
  <c r="I170" i="17"/>
  <c r="H170" i="17"/>
  <c r="L169" i="17"/>
  <c r="K169" i="17"/>
  <c r="J169" i="17"/>
  <c r="L167" i="17"/>
  <c r="K167" i="17"/>
  <c r="J167" i="17"/>
  <c r="I167" i="17"/>
  <c r="H167" i="17"/>
  <c r="L166" i="17"/>
  <c r="K166" i="17"/>
  <c r="J166" i="17"/>
  <c r="I166" i="17"/>
  <c r="H166" i="17"/>
  <c r="L165" i="17"/>
  <c r="K165" i="17"/>
  <c r="J165" i="17"/>
  <c r="L164" i="17"/>
  <c r="K164" i="17"/>
  <c r="J164" i="17"/>
  <c r="I164" i="17"/>
  <c r="H164" i="17"/>
  <c r="L163" i="17"/>
  <c r="K163" i="17"/>
  <c r="J163" i="17"/>
  <c r="I163" i="17"/>
  <c r="H163" i="17"/>
  <c r="L162" i="17"/>
  <c r="K162" i="17"/>
  <c r="J162" i="17"/>
  <c r="L159" i="17"/>
  <c r="K159" i="17"/>
  <c r="J159" i="17"/>
  <c r="I159" i="17"/>
  <c r="H159" i="17"/>
  <c r="L158" i="17"/>
  <c r="K158" i="17"/>
  <c r="J158" i="17"/>
  <c r="I158" i="17"/>
  <c r="H158" i="17"/>
  <c r="L157" i="17"/>
  <c r="K157" i="17"/>
  <c r="J157" i="17"/>
  <c r="J156" i="17"/>
  <c r="I156" i="17"/>
  <c r="H156" i="17"/>
  <c r="L155" i="17"/>
  <c r="K155" i="17"/>
  <c r="J155" i="17"/>
  <c r="I155" i="17"/>
  <c r="H155" i="17"/>
  <c r="L154" i="17"/>
  <c r="K154" i="17"/>
  <c r="J154" i="17"/>
  <c r="L152" i="17"/>
  <c r="K152" i="17"/>
  <c r="J152" i="17"/>
  <c r="I152" i="17"/>
  <c r="H152" i="17"/>
  <c r="L151" i="17"/>
  <c r="K151" i="17"/>
  <c r="J151" i="17"/>
  <c r="I151" i="17"/>
  <c r="H151" i="17"/>
  <c r="L150" i="17"/>
  <c r="K150" i="17"/>
  <c r="J150" i="17"/>
  <c r="L149" i="17"/>
  <c r="K149" i="17"/>
  <c r="J149" i="17"/>
  <c r="I149" i="17"/>
  <c r="H149" i="17"/>
  <c r="L148" i="17"/>
  <c r="K148" i="17"/>
  <c r="J148" i="17"/>
  <c r="I148" i="17"/>
  <c r="H148" i="17"/>
  <c r="L147" i="17"/>
  <c r="K147" i="17"/>
  <c r="J147" i="17"/>
  <c r="L145" i="17"/>
  <c r="K145" i="17"/>
  <c r="J145" i="17"/>
  <c r="I145" i="17"/>
  <c r="H145" i="17"/>
  <c r="L144" i="17"/>
  <c r="K144" i="17"/>
  <c r="J144" i="17"/>
  <c r="I144" i="17"/>
  <c r="H144" i="17"/>
  <c r="L143" i="17"/>
  <c r="K143" i="17"/>
  <c r="J143" i="17"/>
  <c r="L142" i="17"/>
  <c r="K142" i="17"/>
  <c r="J142" i="17"/>
  <c r="I142" i="17"/>
  <c r="H142" i="17"/>
  <c r="L141" i="17"/>
  <c r="K141" i="17"/>
  <c r="J141" i="17"/>
  <c r="I141" i="17"/>
  <c r="H141" i="17"/>
  <c r="L140" i="17"/>
  <c r="K140" i="17"/>
  <c r="J140" i="17"/>
  <c r="L138" i="17"/>
  <c r="K138" i="17"/>
  <c r="J138" i="17"/>
  <c r="I138" i="17"/>
  <c r="H138" i="17"/>
  <c r="L137" i="17"/>
  <c r="K137" i="17"/>
  <c r="I137" i="17"/>
  <c r="H137" i="17"/>
  <c r="L136" i="17"/>
  <c r="K136" i="17"/>
  <c r="J136" i="17"/>
  <c r="L135" i="17"/>
  <c r="K135" i="17"/>
  <c r="J135" i="17"/>
  <c r="I135" i="17"/>
  <c r="H135" i="17"/>
  <c r="L134" i="17"/>
  <c r="K134" i="17"/>
  <c r="J134" i="17"/>
  <c r="I134" i="17"/>
  <c r="H134" i="17"/>
  <c r="L133" i="17"/>
  <c r="K133" i="17"/>
  <c r="J133" i="17"/>
  <c r="L131" i="17"/>
  <c r="K131" i="17"/>
  <c r="J131" i="17"/>
  <c r="I131" i="17"/>
  <c r="H131" i="17"/>
  <c r="L130" i="17"/>
  <c r="K130" i="17"/>
  <c r="J130" i="17"/>
  <c r="I130" i="17"/>
  <c r="H130" i="17"/>
  <c r="L129" i="17"/>
  <c r="K129" i="17"/>
  <c r="J129" i="17"/>
  <c r="L128" i="17"/>
  <c r="J128" i="17"/>
  <c r="I128" i="17"/>
  <c r="H128" i="17"/>
  <c r="L127" i="17"/>
  <c r="K127" i="17"/>
  <c r="J127" i="17"/>
  <c r="I127" i="17"/>
  <c r="H127" i="17"/>
  <c r="L126" i="17"/>
  <c r="K126" i="17"/>
  <c r="J126" i="17"/>
  <c r="L124" i="17"/>
  <c r="K124" i="17"/>
  <c r="J124" i="17"/>
  <c r="I124" i="17"/>
  <c r="H124" i="17"/>
  <c r="L123" i="17"/>
  <c r="K123" i="17"/>
  <c r="I123" i="17"/>
  <c r="I122" i="17" s="1"/>
  <c r="H123" i="17"/>
  <c r="H122" i="17" s="1"/>
  <c r="L122" i="17"/>
  <c r="K122" i="17"/>
  <c r="J122" i="17"/>
  <c r="L121" i="17"/>
  <c r="K121" i="17"/>
  <c r="J121" i="17"/>
  <c r="I121" i="17"/>
  <c r="H121" i="17"/>
  <c r="L120" i="17"/>
  <c r="K120" i="17"/>
  <c r="J120" i="17"/>
  <c r="I120" i="17"/>
  <c r="H120" i="17"/>
  <c r="L119" i="17"/>
  <c r="K119" i="17"/>
  <c r="J119" i="17"/>
  <c r="L117" i="17"/>
  <c r="K117" i="17"/>
  <c r="J117" i="17"/>
  <c r="I117" i="17"/>
  <c r="H117" i="17"/>
  <c r="L116" i="17"/>
  <c r="K116" i="17"/>
  <c r="J116" i="17"/>
  <c r="I116" i="17"/>
  <c r="H116" i="17"/>
  <c r="L115" i="17"/>
  <c r="K115" i="17"/>
  <c r="J115" i="17"/>
  <c r="L114" i="17"/>
  <c r="K114" i="17"/>
  <c r="J114" i="17"/>
  <c r="I114" i="17"/>
  <c r="H114" i="17"/>
  <c r="L113" i="17"/>
  <c r="K113" i="17"/>
  <c r="J113" i="17"/>
  <c r="I113" i="17"/>
  <c r="H113" i="17"/>
  <c r="L112" i="17"/>
  <c r="K112" i="17"/>
  <c r="J112" i="17"/>
  <c r="L110" i="17"/>
  <c r="K110" i="17"/>
  <c r="J110" i="17"/>
  <c r="I110" i="17"/>
  <c r="H110" i="17"/>
  <c r="L109" i="17"/>
  <c r="K109" i="17"/>
  <c r="J109" i="17"/>
  <c r="I109" i="17"/>
  <c r="H109" i="17"/>
  <c r="L108" i="17"/>
  <c r="K108" i="17"/>
  <c r="J108" i="17"/>
  <c r="L107" i="17"/>
  <c r="K107" i="17"/>
  <c r="J107" i="17"/>
  <c r="I107" i="17"/>
  <c r="H107" i="17"/>
  <c r="L106" i="17"/>
  <c r="K106" i="17"/>
  <c r="J106" i="17"/>
  <c r="I106" i="17"/>
  <c r="H106" i="17"/>
  <c r="H105" i="17" s="1"/>
  <c r="L105" i="17"/>
  <c r="K105" i="17"/>
  <c r="J105" i="17"/>
  <c r="L103" i="17"/>
  <c r="K103" i="17"/>
  <c r="J103" i="17"/>
  <c r="I103" i="17"/>
  <c r="H103" i="17"/>
  <c r="L102" i="17"/>
  <c r="K102" i="17"/>
  <c r="J102" i="17"/>
  <c r="I102" i="17"/>
  <c r="H102" i="17"/>
  <c r="L101" i="17"/>
  <c r="K101" i="17"/>
  <c r="J101" i="17"/>
  <c r="L100" i="17"/>
  <c r="K100" i="17"/>
  <c r="J100" i="17"/>
  <c r="I100" i="17"/>
  <c r="H100" i="17"/>
  <c r="L99" i="17"/>
  <c r="K99" i="17"/>
  <c r="J99" i="17"/>
  <c r="I99" i="17"/>
  <c r="H99" i="17"/>
  <c r="L98" i="17"/>
  <c r="K98" i="17"/>
  <c r="J98" i="17"/>
  <c r="L96" i="17"/>
  <c r="K96" i="17"/>
  <c r="J96" i="17"/>
  <c r="I96" i="17"/>
  <c r="H96" i="17"/>
  <c r="L95" i="17"/>
  <c r="I95" i="17"/>
  <c r="H95" i="17"/>
  <c r="L94" i="17"/>
  <c r="K94" i="17"/>
  <c r="J94" i="17"/>
  <c r="L93" i="17"/>
  <c r="K93" i="17"/>
  <c r="J93" i="17"/>
  <c r="I93" i="17"/>
  <c r="H93" i="17"/>
  <c r="L92" i="17"/>
  <c r="K92" i="17"/>
  <c r="J92" i="17"/>
  <c r="I92" i="17"/>
  <c r="H92" i="17"/>
  <c r="L91" i="17"/>
  <c r="K91" i="17"/>
  <c r="J91" i="17"/>
  <c r="L89" i="17"/>
  <c r="I89" i="17"/>
  <c r="I88" i="17"/>
  <c r="L87" i="17"/>
  <c r="L86" i="17"/>
  <c r="K86" i="17"/>
  <c r="J86" i="17"/>
  <c r="I86" i="17"/>
  <c r="L85" i="17"/>
  <c r="I85" i="17"/>
  <c r="L84" i="17"/>
  <c r="L82" i="17"/>
  <c r="K82" i="17"/>
  <c r="J82" i="17"/>
  <c r="I82" i="17"/>
  <c r="H82" i="17"/>
  <c r="L81" i="17"/>
  <c r="K81" i="17"/>
  <c r="J81" i="17"/>
  <c r="I81" i="17"/>
  <c r="H81" i="17"/>
  <c r="L80" i="17"/>
  <c r="K80" i="17"/>
  <c r="J80" i="17"/>
  <c r="L79" i="17"/>
  <c r="K79" i="17"/>
  <c r="J79" i="17"/>
  <c r="I79" i="17"/>
  <c r="H79" i="17"/>
  <c r="L78" i="17"/>
  <c r="K78" i="17"/>
  <c r="J78" i="17"/>
  <c r="I78" i="17"/>
  <c r="H78" i="17"/>
  <c r="L77" i="17"/>
  <c r="K77" i="17"/>
  <c r="J77" i="17"/>
  <c r="L75" i="17"/>
  <c r="K75" i="17"/>
  <c r="J75" i="17"/>
  <c r="I75" i="17"/>
  <c r="H75" i="17"/>
  <c r="L74" i="17"/>
  <c r="K74" i="17"/>
  <c r="J74" i="17"/>
  <c r="I74" i="17"/>
  <c r="H74" i="17"/>
  <c r="L73" i="17"/>
  <c r="K73" i="17"/>
  <c r="J73" i="17"/>
  <c r="L72" i="17"/>
  <c r="I72" i="17"/>
  <c r="H72" i="17"/>
  <c r="L71" i="17"/>
  <c r="K71" i="17"/>
  <c r="J71" i="17"/>
  <c r="I71" i="17"/>
  <c r="H71" i="17"/>
  <c r="L70" i="17"/>
  <c r="K70" i="17"/>
  <c r="J70" i="17"/>
  <c r="L68" i="17"/>
  <c r="K68" i="17"/>
  <c r="J68" i="17"/>
  <c r="I68" i="17"/>
  <c r="H68" i="17"/>
  <c r="L67" i="17"/>
  <c r="K67" i="17"/>
  <c r="J67" i="17"/>
  <c r="I67" i="17"/>
  <c r="H67" i="17"/>
  <c r="L66" i="17"/>
  <c r="K66" i="17"/>
  <c r="J66" i="17"/>
  <c r="L65" i="17"/>
  <c r="K65" i="17"/>
  <c r="J65" i="17"/>
  <c r="I65" i="17"/>
  <c r="H65" i="17"/>
  <c r="L64" i="17"/>
  <c r="K64" i="17"/>
  <c r="J64" i="17"/>
  <c r="I64" i="17"/>
  <c r="H64" i="17"/>
  <c r="L63" i="17"/>
  <c r="K63" i="17"/>
  <c r="J63" i="17"/>
  <c r="L61" i="17"/>
  <c r="K61" i="17"/>
  <c r="J61" i="17"/>
  <c r="I61" i="17"/>
  <c r="H61" i="17"/>
  <c r="L60" i="17"/>
  <c r="K60" i="17"/>
  <c r="J60" i="17"/>
  <c r="I60" i="17"/>
  <c r="H60" i="17"/>
  <c r="L59" i="17"/>
  <c r="K59" i="17"/>
  <c r="J59" i="17"/>
  <c r="L58" i="17"/>
  <c r="K58" i="17"/>
  <c r="J58" i="17"/>
  <c r="I58" i="17"/>
  <c r="H58" i="17"/>
  <c r="L57" i="17"/>
  <c r="K57" i="17"/>
  <c r="J57" i="17"/>
  <c r="I57" i="17"/>
  <c r="H57" i="17"/>
  <c r="L56" i="17"/>
  <c r="K56" i="17"/>
  <c r="J56" i="17"/>
  <c r="L54" i="17"/>
  <c r="K54" i="17"/>
  <c r="J54" i="17"/>
  <c r="I54" i="17"/>
  <c r="H54" i="17"/>
  <c r="L53" i="17"/>
  <c r="K53" i="17"/>
  <c r="I53" i="17"/>
  <c r="H53" i="17"/>
  <c r="L52" i="17"/>
  <c r="K52" i="17"/>
  <c r="J52" i="17"/>
  <c r="L51" i="17"/>
  <c r="I51" i="17"/>
  <c r="H51" i="17"/>
  <c r="L50" i="17"/>
  <c r="K50" i="17"/>
  <c r="J50" i="17"/>
  <c r="I50" i="17"/>
  <c r="H50" i="17"/>
  <c r="L49" i="17"/>
  <c r="K49" i="17"/>
  <c r="J49" i="17"/>
  <c r="L47" i="17"/>
  <c r="K47" i="17"/>
  <c r="J47" i="17"/>
  <c r="I47" i="17"/>
  <c r="H47" i="17"/>
  <c r="L46" i="17"/>
  <c r="K46" i="17"/>
  <c r="J46" i="17"/>
  <c r="I46" i="17"/>
  <c r="H46" i="17"/>
  <c r="L45" i="17"/>
  <c r="K45" i="17"/>
  <c r="J45" i="17"/>
  <c r="I44" i="17"/>
  <c r="H44" i="17"/>
  <c r="L43" i="17"/>
  <c r="K43" i="17"/>
  <c r="J43" i="17"/>
  <c r="I43" i="17"/>
  <c r="H43" i="17"/>
  <c r="L42" i="17"/>
  <c r="K42" i="17"/>
  <c r="J42" i="17"/>
  <c r="L40" i="17"/>
  <c r="K40" i="17"/>
  <c r="J40" i="17"/>
  <c r="I40" i="17"/>
  <c r="H40" i="17"/>
  <c r="L39" i="17"/>
  <c r="K39" i="17"/>
  <c r="J39" i="17"/>
  <c r="I39" i="17"/>
  <c r="H39" i="17"/>
  <c r="L38" i="17"/>
  <c r="K38" i="17"/>
  <c r="J38" i="17"/>
  <c r="L37" i="17"/>
  <c r="I37" i="17"/>
  <c r="H37" i="17"/>
  <c r="L36" i="17"/>
  <c r="K36" i="17"/>
  <c r="J36" i="17"/>
  <c r="I36" i="17"/>
  <c r="H36" i="17"/>
  <c r="L35" i="17"/>
  <c r="K35" i="17"/>
  <c r="J35" i="17"/>
  <c r="L33" i="17"/>
  <c r="K33" i="17"/>
  <c r="J33" i="17"/>
  <c r="I33" i="17"/>
  <c r="H33" i="17"/>
  <c r="L32" i="17"/>
  <c r="K32" i="17"/>
  <c r="I32" i="17"/>
  <c r="I31" i="17" s="1"/>
  <c r="H32" i="17"/>
  <c r="H31" i="17" s="1"/>
  <c r="L31" i="17"/>
  <c r="K31" i="17"/>
  <c r="J31" i="17"/>
  <c r="L30" i="17"/>
  <c r="K30" i="17"/>
  <c r="J30" i="17"/>
  <c r="I30" i="17"/>
  <c r="H30" i="17"/>
  <c r="I29" i="17"/>
  <c r="H29" i="17"/>
  <c r="L28" i="17"/>
  <c r="K28" i="17"/>
  <c r="J28" i="17"/>
  <c r="L26" i="17"/>
  <c r="K26" i="17"/>
  <c r="J26" i="17"/>
  <c r="I26" i="17"/>
  <c r="H26" i="17"/>
  <c r="L25" i="17"/>
  <c r="K25" i="17"/>
  <c r="J25" i="17"/>
  <c r="I25" i="17"/>
  <c r="H25" i="17"/>
  <c r="L24" i="17"/>
  <c r="K24" i="17"/>
  <c r="J24" i="17"/>
  <c r="L23" i="17"/>
  <c r="I23" i="17"/>
  <c r="H23" i="17"/>
  <c r="L22" i="17"/>
  <c r="K22" i="17"/>
  <c r="J22" i="17"/>
  <c r="I22" i="17"/>
  <c r="H22" i="17"/>
  <c r="L21" i="17"/>
  <c r="K21" i="17"/>
  <c r="J21" i="17"/>
  <c r="L19" i="17"/>
  <c r="K19" i="17"/>
  <c r="J19" i="17"/>
  <c r="I19" i="17"/>
  <c r="H19" i="17"/>
  <c r="L18" i="17"/>
  <c r="K18" i="17"/>
  <c r="J18" i="17"/>
  <c r="I18" i="17"/>
  <c r="H18" i="17"/>
  <c r="L17" i="17"/>
  <c r="K17" i="17"/>
  <c r="J17" i="17"/>
  <c r="L16" i="17"/>
  <c r="K16" i="17"/>
  <c r="J16" i="17"/>
  <c r="I16" i="17"/>
  <c r="H16" i="17"/>
  <c r="L15" i="17"/>
  <c r="K15" i="17"/>
  <c r="J15" i="17"/>
  <c r="I15" i="17"/>
  <c r="H15" i="17"/>
  <c r="L14" i="17"/>
  <c r="K14" i="17"/>
  <c r="J14" i="17"/>
  <c r="L12" i="17"/>
  <c r="K12" i="17"/>
  <c r="J12" i="17"/>
  <c r="I12" i="17"/>
  <c r="H12" i="17"/>
  <c r="L11" i="17"/>
  <c r="K11" i="17"/>
  <c r="J11" i="17"/>
  <c r="I11" i="17"/>
  <c r="H11" i="17"/>
  <c r="L10" i="17"/>
  <c r="K10" i="17"/>
  <c r="J10" i="17"/>
  <c r="L9" i="17"/>
  <c r="K9" i="17"/>
  <c r="J9" i="17"/>
  <c r="I9" i="17"/>
  <c r="H9" i="17"/>
  <c r="L8" i="17"/>
  <c r="K8" i="17"/>
  <c r="J8" i="17"/>
  <c r="I8" i="17"/>
  <c r="H8" i="17"/>
  <c r="L7" i="17"/>
  <c r="K7" i="17"/>
  <c r="J7" i="17"/>
  <c r="I650" i="17" l="1"/>
  <c r="H1574" i="17"/>
  <c r="H467" i="17"/>
  <c r="I1574" i="17"/>
  <c r="I1735" i="17"/>
  <c r="I1496" i="17"/>
  <c r="H1735" i="17"/>
  <c r="H38" i="17"/>
  <c r="I133" i="17"/>
  <c r="I1426" i="17"/>
  <c r="H1757" i="17"/>
  <c r="H1120" i="17"/>
  <c r="I467" i="17"/>
  <c r="I84" i="17"/>
  <c r="I762" i="17"/>
  <c r="H1627" i="17"/>
  <c r="H1662" i="17"/>
  <c r="I1796" i="17"/>
  <c r="I966" i="17"/>
  <c r="I1669" i="17"/>
  <c r="I847" i="17"/>
  <c r="I833" i="17"/>
  <c r="I840" i="17"/>
  <c r="I854" i="17"/>
  <c r="H833" i="17"/>
  <c r="H966" i="17"/>
  <c r="H1033" i="17"/>
  <c r="H1134" i="17"/>
  <c r="H1454" i="17"/>
  <c r="I1560" i="17"/>
  <c r="I1693" i="17"/>
  <c r="H1697" i="17"/>
  <c r="I1742" i="17"/>
  <c r="H1620" i="17"/>
  <c r="I320" i="17"/>
  <c r="I362" i="17"/>
  <c r="I390" i="17"/>
  <c r="I710" i="17"/>
  <c r="I731" i="17"/>
  <c r="H752" i="17"/>
  <c r="H823" i="17"/>
  <c r="I1312" i="17"/>
  <c r="H1312" i="17"/>
  <c r="I1391" i="17"/>
  <c r="I1500" i="17"/>
  <c r="H1595" i="17"/>
  <c r="I1609" i="17"/>
  <c r="H1866" i="17"/>
  <c r="H1489" i="17"/>
  <c r="I1546" i="17"/>
  <c r="I14" i="17"/>
  <c r="H17" i="17"/>
  <c r="H59" i="17"/>
  <c r="H317" i="17"/>
  <c r="H478" i="17"/>
  <c r="I549" i="17"/>
  <c r="I664" i="17"/>
  <c r="I678" i="17"/>
  <c r="I900" i="17"/>
  <c r="I914" i="17"/>
  <c r="I998" i="17"/>
  <c r="I1026" i="17"/>
  <c r="I1036" i="17"/>
  <c r="H1398" i="17"/>
  <c r="I1409" i="17"/>
  <c r="I1440" i="17"/>
  <c r="H1444" i="17"/>
  <c r="I1761" i="17"/>
  <c r="H10" i="17"/>
  <c r="H129" i="17"/>
  <c r="H143" i="17"/>
  <c r="H147" i="17"/>
  <c r="H162" i="17"/>
  <c r="I169" i="17"/>
  <c r="H180" i="17"/>
  <c r="I254" i="17"/>
  <c r="H257" i="17"/>
  <c r="I268" i="17"/>
  <c r="H271" i="17"/>
  <c r="I481" i="17"/>
  <c r="I524" i="17"/>
  <c r="H573" i="17"/>
  <c r="H1005" i="17"/>
  <c r="H1019" i="17"/>
  <c r="I1054" i="17"/>
  <c r="H1564" i="17"/>
  <c r="H1592" i="17"/>
  <c r="I94" i="17"/>
  <c r="H703" i="17"/>
  <c r="H886" i="17"/>
  <c r="H1518" i="17"/>
  <c r="H1560" i="17"/>
  <c r="H1785" i="17"/>
  <c r="H415" i="17"/>
  <c r="H429" i="17"/>
  <c r="H802" i="17"/>
  <c r="H816" i="17"/>
  <c r="H1026" i="17"/>
  <c r="H1047" i="17"/>
  <c r="I1134" i="17"/>
  <c r="H1138" i="17"/>
  <c r="H1215" i="17"/>
  <c r="H1229" i="17"/>
  <c r="H1305" i="17"/>
  <c r="I1351" i="17"/>
  <c r="H1358" i="17"/>
  <c r="H1496" i="17"/>
  <c r="H1721" i="17"/>
  <c r="H1775" i="17"/>
  <c r="I1567" i="17"/>
  <c r="H710" i="17"/>
  <c r="H717" i="17"/>
  <c r="H900" i="17"/>
  <c r="H998" i="17"/>
  <c r="H1391" i="17"/>
  <c r="H1440" i="17"/>
  <c r="H1665" i="17"/>
  <c r="H1693" i="17"/>
  <c r="H21" i="17"/>
  <c r="I38" i="17"/>
  <c r="I42" i="17"/>
  <c r="H42" i="17"/>
  <c r="I49" i="17"/>
  <c r="I56" i="17"/>
  <c r="H247" i="17"/>
  <c r="I271" i="17"/>
  <c r="H275" i="17"/>
  <c r="H289" i="17"/>
  <c r="H303" i="17"/>
  <c r="H306" i="17"/>
  <c r="H345" i="17"/>
  <c r="H373" i="17"/>
  <c r="I457" i="17"/>
  <c r="I464" i="17"/>
  <c r="I471" i="17"/>
  <c r="H503" i="17"/>
  <c r="H587" i="17"/>
  <c r="H601" i="17"/>
  <c r="H615" i="17"/>
  <c r="I970" i="17"/>
  <c r="I1127" i="17"/>
  <c r="H1152" i="17"/>
  <c r="I1159" i="17"/>
  <c r="I1375" i="17"/>
  <c r="H1375" i="17"/>
  <c r="I1402" i="17"/>
  <c r="I1430" i="17"/>
  <c r="H1447" i="17"/>
  <c r="H1461" i="17"/>
  <c r="I1539" i="17"/>
  <c r="I1578" i="17"/>
  <c r="I1585" i="17"/>
  <c r="H1648" i="17"/>
  <c r="I1697" i="17"/>
  <c r="I1700" i="17"/>
  <c r="H1700" i="17"/>
  <c r="H1704" i="17"/>
  <c r="I1732" i="17"/>
  <c r="I250" i="17"/>
  <c r="H254" i="17"/>
  <c r="I264" i="17"/>
  <c r="H80" i="17"/>
  <c r="I101" i="17"/>
  <c r="I10" i="17"/>
  <c r="H14" i="17"/>
  <c r="I208" i="17"/>
  <c r="H28" i="17"/>
  <c r="I98" i="17"/>
  <c r="H101" i="17"/>
  <c r="H157" i="17"/>
  <c r="H208" i="17"/>
  <c r="H250" i="17"/>
  <c r="H264" i="17"/>
  <c r="I324" i="17"/>
  <c r="H327" i="17"/>
  <c r="I334" i="17"/>
  <c r="I338" i="17"/>
  <c r="H338" i="17"/>
  <c r="H545" i="17"/>
  <c r="H559" i="17"/>
  <c r="H563" i="17"/>
  <c r="I570" i="17"/>
  <c r="H577" i="17"/>
  <c r="I584" i="17"/>
  <c r="I622" i="17"/>
  <c r="I636" i="17"/>
  <c r="H748" i="17"/>
  <c r="I769" i="17"/>
  <c r="I773" i="17"/>
  <c r="H773" i="17"/>
  <c r="I776" i="17"/>
  <c r="H776" i="17"/>
  <c r="H780" i="17"/>
  <c r="I830" i="17"/>
  <c r="H830" i="17"/>
  <c r="H837" i="17"/>
  <c r="H851" i="17"/>
  <c r="I875" i="17"/>
  <c r="I879" i="17"/>
  <c r="H879" i="17"/>
  <c r="H882" i="17"/>
  <c r="I994" i="17"/>
  <c r="H1040" i="17"/>
  <c r="I1068" i="17"/>
  <c r="I1071" i="17"/>
  <c r="H1071" i="17"/>
  <c r="H1075" i="17"/>
  <c r="I1082" i="17"/>
  <c r="I1085" i="17"/>
  <c r="H1085" i="17"/>
  <c r="H1089" i="17"/>
  <c r="I1096" i="17"/>
  <c r="I1099" i="17"/>
  <c r="H1099" i="17"/>
  <c r="H1103" i="17"/>
  <c r="I1110" i="17"/>
  <c r="I1113" i="17"/>
  <c r="H1113" i="17"/>
  <c r="I1141" i="17"/>
  <c r="H1159" i="17"/>
  <c r="I1169" i="17"/>
  <c r="H1173" i="17"/>
  <c r="I1183" i="17"/>
  <c r="H1326" i="17"/>
  <c r="H1482" i="17"/>
  <c r="I1511" i="17"/>
  <c r="H1616" i="17"/>
  <c r="I1637" i="17"/>
  <c r="I1672" i="17"/>
  <c r="I1711" i="17"/>
  <c r="I1714" i="17"/>
  <c r="H1732" i="17"/>
  <c r="H1742" i="17"/>
  <c r="H1761" i="17"/>
  <c r="I1778" i="17"/>
  <c r="H1778" i="17"/>
  <c r="H1782" i="17"/>
  <c r="I1789" i="17"/>
  <c r="H1796" i="17"/>
  <c r="I1806" i="17"/>
  <c r="H1806" i="17"/>
  <c r="I1834" i="17"/>
  <c r="H1834" i="17"/>
  <c r="I1848" i="17"/>
  <c r="H1859" i="17"/>
  <c r="I1152" i="17"/>
  <c r="H1351" i="17"/>
  <c r="I45" i="17"/>
  <c r="H49" i="17"/>
  <c r="I52" i="17"/>
  <c r="H56" i="17"/>
  <c r="H119" i="17"/>
  <c r="I147" i="17"/>
  <c r="I150" i="17"/>
  <c r="H150" i="17"/>
  <c r="H154" i="17"/>
  <c r="I162" i="17"/>
  <c r="I165" i="17"/>
  <c r="H169" i="17"/>
  <c r="I176" i="17"/>
  <c r="I180" i="17"/>
  <c r="H191" i="17"/>
  <c r="H219" i="17"/>
  <c r="H261" i="17"/>
  <c r="I306" i="17"/>
  <c r="I310" i="17"/>
  <c r="H310" i="17"/>
  <c r="H313" i="17"/>
  <c r="H320" i="17"/>
  <c r="I327" i="17"/>
  <c r="H334" i="17"/>
  <c r="H359" i="17"/>
  <c r="I563" i="17"/>
  <c r="I566" i="17"/>
  <c r="H566" i="17"/>
  <c r="H570" i="17"/>
  <c r="I577" i="17"/>
  <c r="I580" i="17"/>
  <c r="H580" i="17"/>
  <c r="H584" i="17"/>
  <c r="I605" i="17"/>
  <c r="H661" i="17"/>
  <c r="H675" i="17"/>
  <c r="I692" i="17"/>
  <c r="H745" i="17"/>
  <c r="I748" i="17"/>
  <c r="H769" i="17"/>
  <c r="I783" i="17"/>
  <c r="I798" i="17"/>
  <c r="H844" i="17"/>
  <c r="I872" i="17"/>
  <c r="H872" i="17"/>
  <c r="H875" i="17"/>
  <c r="I882" i="17"/>
  <c r="I991" i="17"/>
  <c r="H1001" i="17"/>
  <c r="I1012" i="17"/>
  <c r="H1012" i="17"/>
  <c r="I1022" i="17"/>
  <c r="H1054" i="17"/>
  <c r="H1068" i="17"/>
  <c r="I1078" i="17"/>
  <c r="H1082" i="17"/>
  <c r="I1092" i="17"/>
  <c r="H1096" i="17"/>
  <c r="I1106" i="17"/>
  <c r="H1110" i="17"/>
  <c r="H1124" i="17"/>
  <c r="I1162" i="17"/>
  <c r="I1173" i="17"/>
  <c r="I1176" i="17"/>
  <c r="I1190" i="17"/>
  <c r="H1333" i="17"/>
  <c r="I1344" i="17"/>
  <c r="H1347" i="17"/>
  <c r="H1676" i="17"/>
  <c r="H1711" i="17"/>
  <c r="I1746" i="17"/>
  <c r="I1764" i="17"/>
  <c r="I1799" i="17"/>
  <c r="H1803" i="17"/>
  <c r="H1845" i="17"/>
  <c r="H1848" i="17"/>
  <c r="H1852" i="17"/>
  <c r="I1232" i="17"/>
  <c r="I28" i="17"/>
  <c r="H63" i="17"/>
  <c r="I108" i="17"/>
  <c r="I112" i="17"/>
  <c r="H112" i="17"/>
  <c r="H115" i="17"/>
  <c r="H126" i="17"/>
  <c r="H133" i="17"/>
  <c r="I140" i="17"/>
  <c r="I198" i="17"/>
  <c r="H201" i="17"/>
  <c r="H233" i="17"/>
  <c r="H236" i="17"/>
  <c r="I243" i="17"/>
  <c r="H278" i="17"/>
  <c r="I296" i="17"/>
  <c r="H299" i="17"/>
  <c r="H331" i="17"/>
  <c r="I348" i="17"/>
  <c r="I352" i="17"/>
  <c r="H352" i="17"/>
  <c r="H355" i="17"/>
  <c r="H362" i="17"/>
  <c r="I369" i="17"/>
  <c r="H387" i="17"/>
  <c r="I404" i="17"/>
  <c r="I418" i="17"/>
  <c r="I432" i="17"/>
  <c r="I453" i="17"/>
  <c r="H453" i="17"/>
  <c r="H460" i="17"/>
  <c r="H500" i="17"/>
  <c r="I521" i="17"/>
  <c r="H521" i="17"/>
  <c r="I535" i="17"/>
  <c r="I538" i="17"/>
  <c r="H538" i="17"/>
  <c r="H542" i="17"/>
  <c r="H549" i="17"/>
  <c r="I556" i="17"/>
  <c r="H591" i="17"/>
  <c r="I598" i="17"/>
  <c r="I608" i="17"/>
  <c r="H608" i="17"/>
  <c r="I619" i="17"/>
  <c r="I703" i="17"/>
  <c r="I1620" i="17"/>
  <c r="H7" i="17"/>
  <c r="I63" i="17"/>
  <c r="I66" i="17"/>
  <c r="H66" i="17"/>
  <c r="H70" i="17"/>
  <c r="I73" i="17"/>
  <c r="H73" i="17"/>
  <c r="H77" i="17"/>
  <c r="H108" i="17"/>
  <c r="I136" i="17"/>
  <c r="H140" i="17"/>
  <c r="H172" i="17"/>
  <c r="H205" i="17"/>
  <c r="I226" i="17"/>
  <c r="H229" i="17"/>
  <c r="I240" i="17"/>
  <c r="H243" i="17"/>
  <c r="I278" i="17"/>
  <c r="I282" i="17"/>
  <c r="H282" i="17"/>
  <c r="H285" i="17"/>
  <c r="H292" i="17"/>
  <c r="I299" i="17"/>
  <c r="H348" i="17"/>
  <c r="I366" i="17"/>
  <c r="H369" i="17"/>
  <c r="I443" i="17"/>
  <c r="H510" i="17"/>
  <c r="H535" i="17"/>
  <c r="I542" i="17"/>
  <c r="I552" i="17"/>
  <c r="H552" i="17"/>
  <c r="H556" i="17"/>
  <c r="I591" i="17"/>
  <c r="I594" i="17"/>
  <c r="H594" i="17"/>
  <c r="H598" i="17"/>
  <c r="H605" i="17"/>
  <c r="I1599" i="17"/>
  <c r="H1613" i="17"/>
  <c r="I1627" i="17"/>
  <c r="H612" i="17"/>
  <c r="I727" i="17"/>
  <c r="H727" i="17"/>
  <c r="I738" i="17"/>
  <c r="H755" i="17"/>
  <c r="H790" i="17"/>
  <c r="I809" i="17"/>
  <c r="H809" i="17"/>
  <c r="H840" i="17"/>
  <c r="H847" i="17"/>
  <c r="H854" i="17"/>
  <c r="I865" i="17"/>
  <c r="H865" i="17"/>
  <c r="H868" i="17"/>
  <c r="I886" i="17"/>
  <c r="H889" i="17"/>
  <c r="I896" i="17"/>
  <c r="I910" i="17"/>
  <c r="I924" i="17"/>
  <c r="H924" i="17"/>
  <c r="H928" i="17"/>
  <c r="I935" i="17"/>
  <c r="I938" i="17"/>
  <c r="H938" i="17"/>
  <c r="H942" i="17"/>
  <c r="I949" i="17"/>
  <c r="I952" i="17"/>
  <c r="H952" i="17"/>
  <c r="H977" i="17"/>
  <c r="H987" i="17"/>
  <c r="I1005" i="17"/>
  <c r="I1033" i="17"/>
  <c r="I1131" i="17"/>
  <c r="H1131" i="17"/>
  <c r="H1141" i="17"/>
  <c r="I1180" i="17"/>
  <c r="H1211" i="17"/>
  <c r="I1222" i="17"/>
  <c r="H1222" i="17"/>
  <c r="H1225" i="17"/>
  <c r="H1236" i="17"/>
  <c r="I1243" i="17"/>
  <c r="I1246" i="17"/>
  <c r="H1246" i="17"/>
  <c r="H1250" i="17"/>
  <c r="I1257" i="17"/>
  <c r="I1260" i="17"/>
  <c r="H1298" i="17"/>
  <c r="I1323" i="17"/>
  <c r="I1337" i="17"/>
  <c r="I1358" i="17"/>
  <c r="I1368" i="17"/>
  <c r="H1368" i="17"/>
  <c r="H1372" i="17"/>
  <c r="I1395" i="17"/>
  <c r="I1405" i="17"/>
  <c r="I1416" i="17"/>
  <c r="I1419" i="17"/>
  <c r="H1419" i="17"/>
  <c r="H1423" i="17"/>
  <c r="H1437" i="17"/>
  <c r="I1465" i="17"/>
  <c r="H1468" i="17"/>
  <c r="I1489" i="17"/>
  <c r="I1515" i="17"/>
  <c r="I1571" i="17"/>
  <c r="H1602" i="17"/>
  <c r="H1606" i="17"/>
  <c r="I1651" i="17"/>
  <c r="I1686" i="17"/>
  <c r="I706" i="17"/>
  <c r="I713" i="17"/>
  <c r="I720" i="17"/>
  <c r="H738" i="17"/>
  <c r="I755" i="17"/>
  <c r="I759" i="17"/>
  <c r="H759" i="17"/>
  <c r="I787" i="17"/>
  <c r="I790" i="17"/>
  <c r="I802" i="17"/>
  <c r="H805" i="17"/>
  <c r="I823" i="17"/>
  <c r="H826" i="17"/>
  <c r="I858" i="17"/>
  <c r="I868" i="17"/>
  <c r="I889" i="17"/>
  <c r="I893" i="17"/>
  <c r="H893" i="17"/>
  <c r="H896" i="17"/>
  <c r="I903" i="17"/>
  <c r="I917" i="17"/>
  <c r="I931" i="17"/>
  <c r="H935" i="17"/>
  <c r="I945" i="17"/>
  <c r="H949" i="17"/>
  <c r="H963" i="17"/>
  <c r="I1019" i="17"/>
  <c r="H1127" i="17"/>
  <c r="I1145" i="17"/>
  <c r="H1145" i="17"/>
  <c r="H1148" i="17"/>
  <c r="I1201" i="17"/>
  <c r="I1239" i="17"/>
  <c r="H1284" i="17"/>
  <c r="I1302" i="17"/>
  <c r="I1340" i="17"/>
  <c r="I1361" i="17"/>
  <c r="I1372" i="17"/>
  <c r="I1412" i="17"/>
  <c r="H1416" i="17"/>
  <c r="I1423" i="17"/>
  <c r="I1461" i="17"/>
  <c r="H1465" i="17"/>
  <c r="I1475" i="17"/>
  <c r="H1475" i="17"/>
  <c r="H1479" i="17"/>
  <c r="H1511" i="17"/>
  <c r="I1525" i="17"/>
  <c r="H1529" i="17"/>
  <c r="H1539" i="17"/>
  <c r="H1578" i="17"/>
  <c r="I1588" i="17"/>
  <c r="I1606" i="17"/>
  <c r="H1637" i="17"/>
  <c r="H1672" i="17"/>
  <c r="H1686" i="17"/>
  <c r="H1810" i="17"/>
  <c r="H198" i="17"/>
  <c r="I236" i="17"/>
  <c r="H240" i="17"/>
  <c r="I257" i="17"/>
  <c r="H268" i="17"/>
  <c r="I285" i="17"/>
  <c r="H296" i="17"/>
  <c r="I313" i="17"/>
  <c r="H324" i="17"/>
  <c r="I341" i="17"/>
  <c r="I215" i="17"/>
  <c r="H226" i="17"/>
  <c r="I17" i="17"/>
  <c r="H45" i="17"/>
  <c r="H52" i="17"/>
  <c r="I70" i="17"/>
  <c r="I77" i="17"/>
  <c r="H94" i="17"/>
  <c r="H98" i="17"/>
  <c r="I115" i="17"/>
  <c r="I126" i="17"/>
  <c r="H136" i="17"/>
  <c r="I154" i="17"/>
  <c r="H165" i="17"/>
  <c r="H176" i="17"/>
  <c r="I87" i="17"/>
  <c r="I184" i="17"/>
  <c r="H194" i="17"/>
  <c r="I201" i="17"/>
  <c r="I212" i="17"/>
  <c r="H212" i="17"/>
  <c r="H215" i="17"/>
  <c r="H222" i="17"/>
  <c r="I229" i="17"/>
  <c r="I355" i="17"/>
  <c r="H366" i="17"/>
  <c r="I503" i="17"/>
  <c r="I514" i="17"/>
  <c r="H619" i="17"/>
  <c r="H341" i="17"/>
  <c r="I376" i="17"/>
  <c r="I380" i="17"/>
  <c r="H380" i="17"/>
  <c r="H383" i="17"/>
  <c r="H390" i="17"/>
  <c r="I397" i="17"/>
  <c r="I408" i="17"/>
  <c r="H408" i="17"/>
  <c r="H411" i="17"/>
  <c r="H418" i="17"/>
  <c r="I425" i="17"/>
  <c r="I436" i="17"/>
  <c r="H436" i="17"/>
  <c r="H439" i="17"/>
  <c r="H450" i="17"/>
  <c r="H457" i="17"/>
  <c r="I485" i="17"/>
  <c r="H488" i="17"/>
  <c r="H496" i="17"/>
  <c r="H507" i="17"/>
  <c r="H524" i="17"/>
  <c r="I601" i="17"/>
  <c r="I626" i="17"/>
  <c r="H629" i="17"/>
  <c r="H664" i="17"/>
  <c r="I671" i="17"/>
  <c r="I682" i="17"/>
  <c r="H682" i="17"/>
  <c r="H685" i="17"/>
  <c r="H692" i="17"/>
  <c r="I699" i="17"/>
  <c r="H713" i="17"/>
  <c r="H724" i="17"/>
  <c r="I734" i="17"/>
  <c r="H741" i="17"/>
  <c r="I752" i="17"/>
  <c r="H762" i="17"/>
  <c r="I1029" i="17"/>
  <c r="I1124" i="17"/>
  <c r="I1166" i="17"/>
  <c r="I1291" i="17"/>
  <c r="I1333" i="17"/>
  <c r="H1344" i="17"/>
  <c r="I1365" i="17"/>
  <c r="H1503" i="17"/>
  <c r="I1536" i="17"/>
  <c r="H1546" i="17"/>
  <c r="I1557" i="17"/>
  <c r="H1588" i="17"/>
  <c r="I1874" i="17"/>
  <c r="H376" i="17"/>
  <c r="I383" i="17"/>
  <c r="I394" i="17"/>
  <c r="H394" i="17"/>
  <c r="H397" i="17"/>
  <c r="H404" i="17"/>
  <c r="I411" i="17"/>
  <c r="I422" i="17"/>
  <c r="H422" i="17"/>
  <c r="H425" i="17"/>
  <c r="H432" i="17"/>
  <c r="I439" i="17"/>
  <c r="I450" i="17"/>
  <c r="H464" i="17"/>
  <c r="I478" i="17"/>
  <c r="I492" i="17"/>
  <c r="H492" i="17"/>
  <c r="I496" i="17"/>
  <c r="I507" i="17"/>
  <c r="H517" i="17"/>
  <c r="I517" i="17"/>
  <c r="I528" i="17"/>
  <c r="H528" i="17"/>
  <c r="I615" i="17"/>
  <c r="H622" i="17"/>
  <c r="I633" i="17"/>
  <c r="H633" i="17"/>
  <c r="I647" i="17"/>
  <c r="I668" i="17"/>
  <c r="H668" i="17"/>
  <c r="H671" i="17"/>
  <c r="H678" i="17"/>
  <c r="I685" i="17"/>
  <c r="I696" i="17"/>
  <c r="H699" i="17"/>
  <c r="H706" i="17"/>
  <c r="H720" i="17"/>
  <c r="H731" i="17"/>
  <c r="I745" i="17"/>
  <c r="I766" i="17"/>
  <c r="H766" i="17"/>
  <c r="I861" i="17"/>
  <c r="H914" i="17"/>
  <c r="I987" i="17"/>
  <c r="I1015" i="17"/>
  <c r="I1043" i="17"/>
  <c r="I1061" i="17"/>
  <c r="I1138" i="17"/>
  <c r="I1148" i="17"/>
  <c r="I1187" i="17"/>
  <c r="H1201" i="17"/>
  <c r="I1379" i="17"/>
  <c r="H1395" i="17"/>
  <c r="H1402" i="17"/>
  <c r="H1412" i="17"/>
  <c r="I1447" i="17"/>
  <c r="H1451" i="17"/>
  <c r="I1658" i="17"/>
  <c r="H1820" i="17"/>
  <c r="I794" i="17"/>
  <c r="I816" i="17"/>
  <c r="H819" i="17"/>
  <c r="I837" i="17"/>
  <c r="I844" i="17"/>
  <c r="I851" i="17"/>
  <c r="H861" i="17"/>
  <c r="I907" i="17"/>
  <c r="H907" i="17"/>
  <c r="H984" i="17"/>
  <c r="H994" i="17"/>
  <c r="I1001" i="17"/>
  <c r="H1008" i="17"/>
  <c r="H1015" i="17"/>
  <c r="H1022" i="17"/>
  <c r="H1029" i="17"/>
  <c r="H1036" i="17"/>
  <c r="H1043" i="17"/>
  <c r="I1057" i="17"/>
  <c r="H1057" i="17"/>
  <c r="I1155" i="17"/>
  <c r="H1166" i="17"/>
  <c r="H1187" i="17"/>
  <c r="I1197" i="17"/>
  <c r="I1208" i="17"/>
  <c r="I1264" i="17"/>
  <c r="I1288" i="17"/>
  <c r="I1298" i="17"/>
  <c r="H1302" i="17"/>
  <c r="I1319" i="17"/>
  <c r="H1319" i="17"/>
  <c r="H1323" i="17"/>
  <c r="H1340" i="17"/>
  <c r="H1365" i="17"/>
  <c r="I1383" i="17"/>
  <c r="I1398" i="17"/>
  <c r="H1409" i="17"/>
  <c r="I1454" i="17"/>
  <c r="I1482" i="17"/>
  <c r="I1518" i="17"/>
  <c r="I1529" i="17"/>
  <c r="I1543" i="17"/>
  <c r="I1602" i="17"/>
  <c r="I1623" i="17"/>
  <c r="I1630" i="17"/>
  <c r="H1630" i="17"/>
  <c r="I1655" i="17"/>
  <c r="H1658" i="17"/>
  <c r="I1707" i="17"/>
  <c r="I1739" i="17"/>
  <c r="H1739" i="17"/>
  <c r="H1792" i="17"/>
  <c r="I1813" i="17"/>
  <c r="H1813" i="17"/>
  <c r="H1831" i="17"/>
  <c r="I1838" i="17"/>
  <c r="I1859" i="17"/>
  <c r="H1862" i="17"/>
  <c r="I1869" i="17"/>
  <c r="H858" i="17"/>
  <c r="I928" i="17"/>
  <c r="H931" i="17"/>
  <c r="I942" i="17"/>
  <c r="H945" i="17"/>
  <c r="H970" i="17"/>
  <c r="I1047" i="17"/>
  <c r="I1075" i="17"/>
  <c r="H1078" i="17"/>
  <c r="I1089" i="17"/>
  <c r="H1092" i="17"/>
  <c r="I1103" i="17"/>
  <c r="H1106" i="17"/>
  <c r="I1194" i="17"/>
  <c r="I1204" i="17"/>
  <c r="H1204" i="17"/>
  <c r="I1225" i="17"/>
  <c r="I1236" i="17"/>
  <c r="H1239" i="17"/>
  <c r="H1243" i="17"/>
  <c r="I1250" i="17"/>
  <c r="I1253" i="17"/>
  <c r="H1253" i="17"/>
  <c r="H1257" i="17"/>
  <c r="H1260" i="17"/>
  <c r="I1280" i="17"/>
  <c r="H1280" i="17"/>
  <c r="H1361" i="17"/>
  <c r="H1379" i="17"/>
  <c r="H1405" i="17"/>
  <c r="I1479" i="17"/>
  <c r="I1507" i="17"/>
  <c r="H1515" i="17"/>
  <c r="H1641" i="17"/>
  <c r="I1662" i="17"/>
  <c r="H1669" i="17"/>
  <c r="H1718" i="17"/>
  <c r="H1764" i="17"/>
  <c r="I1782" i="17"/>
  <c r="H1799" i="17"/>
  <c r="I1866" i="17"/>
  <c r="H1869" i="17"/>
  <c r="H1838" i="17"/>
  <c r="I1841" i="17"/>
  <c r="I1827" i="17"/>
  <c r="H1827" i="17"/>
  <c r="H1824" i="17"/>
  <c r="I1817" i="17"/>
  <c r="H1817" i="17"/>
  <c r="I1803" i="17"/>
  <c r="H1789" i="17"/>
  <c r="I1768" i="17"/>
  <c r="H1768" i="17"/>
  <c r="H1753" i="17"/>
  <c r="H1651" i="17"/>
  <c r="I1644" i="17"/>
  <c r="I1641" i="17"/>
  <c r="H1644" i="17"/>
  <c r="H1557" i="17"/>
  <c r="I1553" i="17"/>
  <c r="I1550" i="17"/>
  <c r="H1553" i="17"/>
  <c r="I1522" i="17"/>
  <c r="H1525" i="17"/>
  <c r="H1522" i="17"/>
  <c r="I1493" i="17"/>
  <c r="H1493" i="17"/>
  <c r="I7" i="17"/>
  <c r="H24" i="17"/>
  <c r="I59" i="17"/>
  <c r="I91" i="17"/>
  <c r="H91" i="17"/>
  <c r="I105" i="17"/>
  <c r="I143" i="17"/>
  <c r="I172" i="17"/>
  <c r="I205" i="17"/>
  <c r="I233" i="17"/>
  <c r="I261" i="17"/>
  <c r="I289" i="17"/>
  <c r="I317" i="17"/>
  <c r="I345" i="17"/>
  <c r="I373" i="17"/>
  <c r="I401" i="17"/>
  <c r="I429" i="17"/>
  <c r="I474" i="17"/>
  <c r="H485" i="17"/>
  <c r="I500" i="17"/>
  <c r="I510" i="17"/>
  <c r="I559" i="17"/>
  <c r="I587" i="17"/>
  <c r="I629" i="17"/>
  <c r="I640" i="17"/>
  <c r="H640" i="17"/>
  <c r="I661" i="17"/>
  <c r="I689" i="17"/>
  <c r="I780" i="17"/>
  <c r="H783" i="17"/>
  <c r="I805" i="17"/>
  <c r="I963" i="17"/>
  <c r="H973" i="17"/>
  <c r="I1040" i="17"/>
  <c r="I1064" i="17"/>
  <c r="H1064" i="17"/>
  <c r="H1176" i="17"/>
  <c r="I1316" i="17"/>
  <c r="I1326" i="17"/>
  <c r="H1330" i="17"/>
  <c r="I1444" i="17"/>
  <c r="H1458" i="17"/>
  <c r="I1472" i="17"/>
  <c r="H1486" i="17"/>
  <c r="H1550" i="17"/>
  <c r="I1616" i="17"/>
  <c r="H1623" i="17"/>
  <c r="I1648" i="17"/>
  <c r="I1676" i="17"/>
  <c r="I1721" i="17"/>
  <c r="I1749" i="17"/>
  <c r="I1785" i="17"/>
  <c r="I1792" i="17"/>
  <c r="I1877" i="17"/>
  <c r="H514" i="17"/>
  <c r="I724" i="17"/>
  <c r="H734" i="17"/>
  <c r="H798" i="17"/>
  <c r="H812" i="17"/>
  <c r="I826" i="17"/>
  <c r="H903" i="17"/>
  <c r="H910" i="17"/>
  <c r="H917" i="17"/>
  <c r="I1117" i="17"/>
  <c r="H1169" i="17"/>
  <c r="H1180" i="17"/>
  <c r="H1197" i="17"/>
  <c r="H1208" i="17"/>
  <c r="I1215" i="17"/>
  <c r="H1218" i="17"/>
  <c r="I1268" i="17"/>
  <c r="I1272" i="17"/>
  <c r="H1288" i="17"/>
  <c r="I1309" i="17"/>
  <c r="H1383" i="17"/>
  <c r="I1437" i="17"/>
  <c r="H1543" i="17"/>
  <c r="I1704" i="17"/>
  <c r="H1714" i="17"/>
  <c r="I1845" i="17"/>
  <c r="I1862" i="17"/>
  <c r="H1874" i="17"/>
  <c r="I21" i="17"/>
  <c r="I24" i="17"/>
  <c r="I35" i="17"/>
  <c r="H35" i="17"/>
  <c r="I80" i="17"/>
  <c r="I119" i="17"/>
  <c r="I129" i="17"/>
  <c r="I157" i="17"/>
  <c r="H184" i="17"/>
  <c r="I191" i="17"/>
  <c r="I219" i="17"/>
  <c r="I247" i="17"/>
  <c r="I275" i="17"/>
  <c r="I303" i="17"/>
  <c r="I331" i="17"/>
  <c r="I359" i="17"/>
  <c r="I387" i="17"/>
  <c r="I415" i="17"/>
  <c r="I460" i="17"/>
  <c r="H471" i="17"/>
  <c r="H474" i="17"/>
  <c r="H481" i="17"/>
  <c r="I488" i="17"/>
  <c r="I545" i="17"/>
  <c r="I573" i="17"/>
  <c r="H626" i="17"/>
  <c r="H636" i="17"/>
  <c r="H647" i="17"/>
  <c r="I675" i="17"/>
  <c r="I819" i="17"/>
  <c r="I956" i="17"/>
  <c r="I973" i="17"/>
  <c r="I1050" i="17"/>
  <c r="H1050" i="17"/>
  <c r="H1061" i="17"/>
  <c r="H1162" i="17"/>
  <c r="H1190" i="17"/>
  <c r="I1330" i="17"/>
  <c r="H1430" i="17"/>
  <c r="I1458" i="17"/>
  <c r="I1468" i="17"/>
  <c r="H1472" i="17"/>
  <c r="I1486" i="17"/>
  <c r="H1536" i="17"/>
  <c r="H1571" i="17"/>
  <c r="I1595" i="17"/>
  <c r="H1609" i="17"/>
  <c r="I1679" i="17"/>
  <c r="H1679" i="17"/>
  <c r="H1746" i="17"/>
  <c r="H1749" i="17"/>
  <c r="I1820" i="17"/>
  <c r="I1852" i="17"/>
  <c r="I612" i="17"/>
  <c r="H696" i="17"/>
  <c r="I812" i="17"/>
  <c r="H1155" i="17"/>
  <c r="H1183" i="17"/>
  <c r="H1194" i="17"/>
  <c r="I1218" i="17"/>
  <c r="I1229" i="17"/>
  <c r="H1264" i="17"/>
  <c r="H1268" i="17"/>
  <c r="H1272" i="17"/>
  <c r="I1276" i="17"/>
  <c r="H1276" i="17"/>
  <c r="H1291" i="17"/>
  <c r="I1305" i="17"/>
  <c r="H1309" i="17"/>
  <c r="I1347" i="17"/>
  <c r="I1387" i="17"/>
  <c r="I1451" i="17"/>
  <c r="I1503" i="17"/>
  <c r="H1507" i="17"/>
  <c r="H1585" i="17"/>
  <c r="H1655" i="17"/>
  <c r="I1718" i="17"/>
  <c r="I1775" i="17"/>
  <c r="I1831" i="17"/>
  <c r="H1841" i="17"/>
  <c r="I741" i="17"/>
  <c r="I1211" i="17"/>
  <c r="I977" i="17"/>
  <c r="I984" i="17"/>
  <c r="H991" i="17"/>
  <c r="H1337" i="17"/>
  <c r="H1387" i="17"/>
  <c r="H1500" i="17"/>
  <c r="I1564" i="17"/>
  <c r="I1592" i="17"/>
  <c r="H1599" i="17"/>
  <c r="I1613" i="17"/>
  <c r="I1753" i="17"/>
  <c r="I1284" i="17"/>
  <c r="I1295" i="17"/>
</calcChain>
</file>

<file path=xl/sharedStrings.xml><?xml version="1.0" encoding="utf-8"?>
<sst xmlns="http://schemas.openxmlformats.org/spreadsheetml/2006/main" count="2541" uniqueCount="638">
  <si>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</si>
  <si>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</si>
  <si>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</si>
  <si>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</si>
  <si>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</si>
  <si>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</si>
  <si>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Аннотация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</si>
  <si>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</si>
  <si>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</si>
  <si>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</si>
  <si>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</si>
  <si>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</si>
  <si>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</si>
  <si>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</si>
  <si>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</si>
  <si>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</si>
  <si>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</si>
  <si>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</si>
  <si>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</si>
  <si>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</si>
  <si>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</si>
  <si>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</si>
  <si>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</si>
  <si>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</si>
  <si>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</si>
  <si>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</si>
  <si>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</si>
  <si>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</si>
  <si>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</si>
  <si>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</si>
  <si>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</si>
  <si>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</si>
  <si>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</si>
  <si>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</si>
  <si>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</si>
  <si>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</si>
  <si>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</si>
  <si>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</si>
  <si>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</si>
  <si>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</si>
  <si>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</si>
  <si>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</si>
  <si>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</si>
  <si>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</si>
  <si>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</si>
  <si>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</si>
  <si>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</si>
  <si>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</si>
  <si>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</si>
  <si>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</si>
  <si>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</si>
  <si>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</si>
  <si>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</si>
  <si>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</si>
  <si>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</si>
  <si>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</si>
  <si>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</si>
  <si>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</si>
  <si>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</si>
  <si>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</si>
  <si>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</si>
  <si>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</si>
  <si>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</si>
  <si>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</si>
  <si>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</si>
  <si>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</si>
  <si>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</si>
  <si>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</si>
  <si>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</si>
  <si>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</si>
  <si>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</si>
  <si>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</si>
  <si>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</si>
  <si>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</si>
  <si>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</si>
  <si>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</si>
  <si>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</si>
  <si>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</si>
  <si>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</si>
  <si>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</si>
  <si>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</si>
  <si>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</si>
  <si>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</si>
  <si>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</si>
  <si>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</si>
  <si>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</si>
  <si>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</si>
  <si>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</si>
  <si>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</si>
  <si>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</si>
  <si>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</si>
  <si>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</si>
  <si>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</si>
  <si>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</si>
  <si>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</si>
  <si>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</si>
  <si>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</si>
  <si>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</si>
  <si>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</si>
  <si>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</si>
  <si>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</si>
  <si>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</si>
  <si>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</si>
  <si>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</si>
  <si>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</si>
  <si>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</si>
  <si>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</si>
  <si>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</si>
  <si>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</si>
  <si>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</si>
  <si>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</si>
  <si>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</si>
  <si>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</si>
  <si>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</si>
  <si>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</si>
  <si>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</si>
  <si>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</si>
  <si>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</si>
  <si>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</si>
  <si>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</si>
  <si>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</si>
  <si>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</si>
  <si>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</si>
  <si>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</si>
  <si>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</si>
  <si>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</si>
  <si>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</si>
  <si>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</si>
  <si>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</si>
  <si>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</si>
  <si>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</si>
  <si>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</si>
  <si>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</si>
  <si>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</si>
  <si>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</si>
  <si>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</si>
  <si>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</si>
  <si>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</si>
  <si>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</si>
  <si>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</si>
  <si>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</si>
  <si>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</si>
  <si>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</si>
  <si>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</si>
  <si>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</si>
  <si>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</si>
  <si>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</si>
  <si>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</si>
  <si>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</si>
  <si>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</si>
  <si>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</si>
  <si>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</si>
  <si>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</si>
  <si>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</si>
  <si>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</si>
  <si>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</si>
  <si>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</si>
  <si>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</si>
  <si>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</si>
  <si>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</si>
  <si>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</si>
  <si>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</si>
  <si>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</si>
  <si>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</si>
  <si>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</si>
  <si>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</si>
  <si>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</si>
  <si>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</si>
  <si>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</si>
  <si>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</si>
  <si>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</si>
  <si>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</si>
  <si>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</si>
  <si>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</si>
  <si>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</si>
  <si>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</si>
  <si>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</si>
  <si>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</si>
  <si>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</si>
  <si>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</si>
  <si>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</si>
  <si>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</si>
  <si>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</si>
  <si>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</si>
  <si>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</si>
  <si>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</si>
  <si>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</si>
  <si>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</si>
  <si>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</si>
  <si>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</si>
  <si>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</si>
  <si>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</si>
  <si>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</si>
  <si>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</si>
  <si>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</si>
  <si>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</si>
  <si>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</si>
  <si>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</si>
  <si>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</si>
  <si>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</si>
  <si>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</si>
  <si>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</si>
  <si>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</si>
  <si>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</si>
  <si>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</si>
  <si>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</si>
  <si>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</si>
  <si>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</si>
  <si>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</si>
  <si>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</si>
  <si>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</si>
  <si>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</si>
  <si>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</si>
  <si>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</si>
  <si>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</si>
  <si>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</si>
  <si>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</si>
  <si>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</si>
  <si>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</si>
  <si>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</si>
  <si>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</si>
  <si>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</si>
  <si>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</si>
  <si>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</si>
  <si>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</si>
  <si>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</si>
  <si>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</si>
  <si>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</si>
  <si>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</si>
  <si>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</si>
  <si>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</si>
  <si>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</si>
  <si>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</si>
  <si>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</si>
  <si>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</si>
  <si>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</si>
  <si>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</si>
  <si>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</si>
  <si>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</si>
  <si>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</si>
  <si>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</si>
  <si>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</si>
  <si>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</si>
  <si>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</si>
  <si>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</si>
  <si>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</si>
  <si>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</si>
  <si>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</si>
  <si>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</si>
  <si>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</si>
  <si>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</si>
  <si>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</si>
  <si>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</si>
  <si>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</si>
  <si>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</si>
  <si>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</si>
  <si>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</si>
  <si>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</si>
  <si>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</si>
  <si>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</si>
  <si>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</si>
  <si>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</si>
  <si>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 xml:space="preserve">    Производство, экспорт и импорт культур зерновых и овощей 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</si>
  <si>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</si>
  <si>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</si>
  <si>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</si>
  <si>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</si>
  <si>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</si>
  <si>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</si>
  <si>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</si>
  <si>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</si>
  <si>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</si>
  <si>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</si>
  <si>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</si>
  <si>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</si>
  <si>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</si>
  <si>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</si>
  <si>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</si>
  <si>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</si>
  <si>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</si>
  <si>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</si>
  <si>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</si>
  <si>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</si>
  <si>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</si>
  <si>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</si>
  <si>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</si>
  <si>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</si>
  <si>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</si>
  <si>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</si>
  <si>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</si>
  <si>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</si>
  <si>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</si>
  <si>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</si>
  <si>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</si>
  <si>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</si>
  <si>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</si>
  <si>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</si>
  <si>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</si>
  <si>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</si>
  <si>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</si>
  <si>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</si>
  <si>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</si>
  <si>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</si>
  <si>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</si>
  <si>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</si>
  <si>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</si>
  <si>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</si>
  <si>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</si>
  <si>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</si>
  <si>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</si>
  <si>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</si>
  <si>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</si>
  <si>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</si>
  <si>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</si>
  <si>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</si>
  <si>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</si>
  <si>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</si>
  <si>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</si>
  <si>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</si>
  <si>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</si>
  <si>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</si>
  <si>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</si>
  <si>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</si>
  <si>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</si>
  <si>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</si>
  <si>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</si>
  <si>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</si>
  <si>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</si>
  <si>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</si>
  <si>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</si>
  <si>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</si>
  <si>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</si>
  <si>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</si>
  <si>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</si>
  <si>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</si>
  <si>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</si>
  <si>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</si>
  <si>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</si>
  <si>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</si>
  <si>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</si>
  <si>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</si>
  <si>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</si>
  <si>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</si>
  <si>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</si>
  <si>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</si>
  <si>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</si>
  <si>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</si>
  <si>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</si>
  <si>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</si>
  <si>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</si>
  <si>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</si>
  <si>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</si>
  <si>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</si>
  <si>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</si>
  <si>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</si>
  <si>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</si>
  <si>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</si>
  <si>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</si>
  <si>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</si>
  <si>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</si>
  <si>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</si>
  <si>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</si>
  <si>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</si>
  <si>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</si>
  <si>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</si>
  <si>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</si>
  <si>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</si>
  <si>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</si>
  <si>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</si>
  <si>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</si>
  <si>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</si>
  <si>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</si>
  <si>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</si>
  <si>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</si>
  <si>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</si>
  <si>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</si>
  <si>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</si>
  <si>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</si>
  <si>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</si>
  <si>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</si>
  <si>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</si>
  <si>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</si>
  <si>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</si>
  <si>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</si>
  <si>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</si>
  <si>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</si>
  <si>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</si>
  <si>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</si>
  <si>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</si>
  <si>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</si>
  <si>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</si>
  <si>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</si>
  <si>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</si>
  <si>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</si>
  <si>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</si>
  <si>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</si>
  <si>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</si>
  <si>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</si>
  <si>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</si>
  <si>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</si>
  <si>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</si>
  <si>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</si>
  <si>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</si>
  <si>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</si>
  <si>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</si>
  <si>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</si>
  <si>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</si>
  <si>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</si>
  <si>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</si>
  <si>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</si>
  <si>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</si>
  <si>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</si>
  <si>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</si>
  <si>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</si>
  <si>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</si>
  <si>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</si>
  <si>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</si>
  <si>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</si>
  <si>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</si>
  <si>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</si>
  <si>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</si>
  <si>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</si>
  <si>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</si>
  <si>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</si>
  <si>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</si>
  <si>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</si>
  <si>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</si>
  <si>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</si>
  <si>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</si>
  <si>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</si>
  <si>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</si>
  <si>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</si>
  <si>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</si>
  <si>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</si>
  <si>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</si>
  <si>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</si>
  <si>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</si>
  <si>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</si>
  <si>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</si>
  <si>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</si>
  <si>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</si>
  <si>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</si>
  <si>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</si>
  <si>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</si>
  <si>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</si>
  <si>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</si>
  <si>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</si>
  <si>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</si>
  <si>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</si>
  <si>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</si>
  <si>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</si>
  <si>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</si>
  <si>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</si>
  <si>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</si>
  <si>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</si>
  <si>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</si>
  <si>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</si>
  <si>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</si>
  <si>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</si>
  <si>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</si>
  <si>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</si>
  <si>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</si>
  <si>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</si>
  <si>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</si>
  <si>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</si>
  <si>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</si>
  <si>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</si>
  <si>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</si>
  <si>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</si>
  <si>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</si>
  <si>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</si>
  <si>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</si>
  <si>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</si>
  <si>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</si>
  <si>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</si>
  <si>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</si>
  <si>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</si>
  <si>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</si>
  <si>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</si>
  <si>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</si>
  <si>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</si>
  <si>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</si>
  <si>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</si>
  <si>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</si>
  <si>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</si>
  <si>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</si>
  <si>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</si>
  <si>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</si>
  <si>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</si>
  <si>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</si>
  <si>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</si>
  <si>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</si>
  <si>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</si>
  <si>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</si>
  <si>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</si>
  <si>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</si>
  <si>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</si>
  <si>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</si>
  <si>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</si>
  <si>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</si>
  <si>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</si>
  <si>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</si>
  <si>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</si>
  <si>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</si>
  <si>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</si>
  <si>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</si>
  <si>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</si>
  <si>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</si>
  <si>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</si>
  <si>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</si>
  <si>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</si>
  <si>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</si>
  <si>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</si>
  <si>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</si>
  <si>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</si>
  <si>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</si>
  <si>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</si>
  <si>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</si>
  <si>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</si>
  <si>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</si>
  <si>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</si>
  <si>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</si>
  <si>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</si>
  <si>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</si>
  <si>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</si>
  <si>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</si>
  <si>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</si>
  <si>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</si>
  <si>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</si>
  <si>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</si>
  <si>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</si>
  <si>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</si>
  <si>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</si>
  <si>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</si>
  <si>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</si>
  <si>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</si>
  <si>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</si>
  <si>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</si>
  <si>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</si>
  <si>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</si>
  <si>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</si>
  <si>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</si>
  <si>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</si>
  <si>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</si>
  <si>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</si>
  <si>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</si>
  <si>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</si>
  <si>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</si>
  <si>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</si>
  <si>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</si>
  <si>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</si>
  <si>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</si>
  <si>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</si>
  <si>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</si>
  <si>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</si>
  <si>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</si>
  <si>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</si>
  <si>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</si>
  <si>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</si>
  <si>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</si>
  <si>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</si>
  <si>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</si>
  <si>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</si>
  <si>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</si>
  <si>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</si>
  <si>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</si>
  <si>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</si>
  <si>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</si>
  <si>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</si>
  <si>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</si>
  <si>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</si>
  <si>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</si>
  <si>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</si>
  <si>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Тел. +77172 74 97 84</t>
  </si>
  <si>
    <t>Тел. +7172 74 90 60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</si>
  <si>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</si>
  <si>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</si>
  <si>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>Ресурсы и использование отдельных видов продукции (товаров) и сырья по СЗПТ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</si>
  <si>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</si>
  <si>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</si>
  <si>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</si>
  <si>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</si>
  <si>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</si>
  <si>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</si>
  <si>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</si>
  <si>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</si>
  <si>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</si>
  <si>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</si>
  <si>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</si>
  <si>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</si>
  <si>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</si>
  <si>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</si>
  <si>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</si>
  <si>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</si>
  <si>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</si>
  <si>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</si>
  <si>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Белокочанная капуста, тонна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</si>
  <si>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</si>
  <si>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</si>
  <si>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</si>
  <si>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</si>
  <si>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</si>
  <si>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 xml:space="preserve"> Оценка  </t>
  </si>
  <si>
    <t xml:space="preserve">Е-mail: gu.takisheva@aspire.gov.kz </t>
  </si>
  <si>
    <t>Прицепы и полуприцепы для жилья или туризма</t>
  </si>
  <si>
    <t xml:space="preserve">  Производство (добыча)</t>
  </si>
  <si>
    <t xml:space="preserve">  Реализация на внутреннем рынке</t>
  </si>
  <si>
    <t xml:space="preserve"> Ресурсы и использование отдельных видов продукции (товаров) и сырья в Республике Казахстан</t>
  </si>
  <si>
    <t>5 серия Статистика энергетики и товарных рынков</t>
  </si>
  <si>
    <t>январь-декабрь 2022 года</t>
  </si>
  <si>
    <t>© Агентство по стратегическому планированию и реформам Республики Казахстан Бюро национальной статистики</t>
  </si>
  <si>
    <t>1. Ресурсы и использование отдельных видов продукции (товаров) и сырья</t>
  </si>
  <si>
    <t>Фактически за</t>
  </si>
  <si>
    <t>Удельный вес, %</t>
  </si>
  <si>
    <t>В процентах</t>
  </si>
  <si>
    <t>ноябрь 2022г.</t>
  </si>
  <si>
    <t>январь-ноябрь 2022г.</t>
  </si>
  <si>
    <t>декабрь 2022г.</t>
  </si>
  <si>
    <t>январь-декабрь 2022г.</t>
  </si>
  <si>
    <t>декабрь 2021г.</t>
  </si>
  <si>
    <t>январь-декабрь 2021г.</t>
  </si>
  <si>
    <t>к ноябрю 2022г.</t>
  </si>
  <si>
    <t>к декабрю 2021г.</t>
  </si>
  <si>
    <t>январь-декабрь 2022г. к январю-декабрю 2021г.</t>
  </si>
  <si>
    <t xml:space="preserve">2. Производство, экспорт и импорт культур зерновых и овощей                                                                     </t>
  </si>
  <si>
    <t>* По продукции сельского хозяйства данные валового сбора урожая отслеживаются только за год.</t>
  </si>
  <si>
    <t>3. Ресурсы и использование отдельных видов продукции (товаров) и сырья по СЗПТ*</t>
  </si>
  <si>
    <t>* Социально значимые продовольственные товары.</t>
  </si>
  <si>
    <t>20 февраля 2023г.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</si>
  <si>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</si>
  <si>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</si>
  <si>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</si>
  <si>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</si>
  <si>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</si>
  <si>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>Дата релиза: 20.02.2023</t>
  </si>
  <si>
    <t>Дата следующего релиза: 20.03.2023</t>
  </si>
  <si>
    <t>№ 7-15/1174-ВН</t>
  </si>
  <si>
    <t>Значительный удельный вес товаров отечественного производства наблюдается в ресурсах большинства продовольственных товаров. 
На рынке продовольствия практически полностью производятся в республике ресурсы муки (99,1% от общего объема ресурсов) и хлебобулочных и кондитерских изделий (86,5%). Ресурсы макаронных изделий увеличились в январе-декабре 2022г. по сравнению с  январем-декабрем 2021г. за счет увеличения их производства в республике. В ресурсах круп, мяса, молочных продуктов, масла растительного  преобладает отечественное производство (94%, 87,9%, 84,6%, 82,9% соответственно).
Рынок непродовольственных товаров обеспечивается, преимущественно, ввозом из других стран. Преобладание импорта в наполнении ресурсов наблюдается по таким товарам, как средства гигиены полости рта (99,6%), одежда верхняя (99,4%), обувь (95,8%), средства моющие (95,5%), парфюмерия и косметические средства (91,8%). Среди электробытовых товаров также значителен импорт миксеров и соковыжималок, стиральных машин (по 100%).
По ресурсам строительных материалов складывается аналогичная ситуация. Отечественное производство преобладает только в ресурсах строительных материалов, являющихся природным сырьем (95,9-99,9%): асбест, пески природные, известняк и гипс, мел и доломит, глина и каолин.
В январе-декабре 2022г. доля отечественного производства портландцемента в общем объеме ресурсов составила  93,4%.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</si>
</sst>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7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Calibri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15" fillId="0" borderId="0"/>
    <xf numFmtId="0" fontId="15" fillId="0" borderId="0"/>
  </cellStyleXfs>
  <cellXfs count="128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7" fillId="0" borderId="0" xfId="0" applyFont="1" applyFill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0" fontId="0" fillId="0" borderId="0" xfId="0" applyFont="1"/>
    <xf numFmtId="0" fontId="7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5" fontId="9" fillId="0" borderId="0" xfId="0" applyNumberFormat="1" applyFont="1" applyFill="1" applyAlignment="1">
      <alignment wrapText="1"/>
    </xf>
    <xf numFmtId="166" fontId="9" fillId="0" borderId="0" xfId="0" applyNumberFormat="1" applyFont="1" applyFill="1" applyAlignment="1">
      <alignment wrapText="1"/>
    </xf>
    <xf numFmtId="0" fontId="0" fillId="0" borderId="2" xfId="0" applyFill="1" applyBorder="1"/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/>
    <xf numFmtId="165" fontId="5" fillId="0" borderId="2" xfId="0" applyNumberFormat="1" applyFont="1" applyFill="1" applyBorder="1"/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2" xfId="0" applyNumberFormat="1" applyFill="1" applyBorder="1"/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5" fillId="0" borderId="0" xfId="0" applyNumberFormat="1" applyFont="1" applyAlignment="1">
      <alignment horizontal="right" wrapText="1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165" fontId="5" fillId="0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14" fillId="0" borderId="0" xfId="0" applyFont="1" applyFill="1" applyAlignment="1">
      <alignment wrapText="1"/>
    </xf>
    <xf numFmtId="14" fontId="18" fillId="0" borderId="0" xfId="0" applyNumberFormat="1" applyFont="1" applyFill="1" applyBorder="1" applyAlignment="1">
      <alignment horizontal="left" wrapText="1"/>
    </xf>
    <xf numFmtId="165" fontId="19" fillId="0" borderId="0" xfId="0" applyNumberFormat="1" applyFont="1" applyFill="1" applyAlignment="1">
      <alignment horizontal="right" wrapText="1"/>
    </xf>
    <xf numFmtId="165" fontId="17" fillId="0" borderId="0" xfId="0" applyNumberFormat="1" applyFont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horizontal="right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>
      <alignment vertical="top" wrapText="1"/>
    </xf>
    <xf numFmtId="0" fontId="10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Fill="1" applyAlignment="1">
      <alignment wrapText="1"/>
    </xf>
    <xf numFmtId="165" fontId="9" fillId="0" borderId="3" xfId="0" applyNumberFormat="1" applyFont="1" applyFill="1" applyBorder="1"/>
    <xf numFmtId="165" fontId="9" fillId="0" borderId="3" xfId="0" applyNumberFormat="1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0" fontId="1" fillId="0" borderId="0" xfId="1" applyFont="1" applyAlignment="1">
      <alignment vertical="top" wrapText="1"/>
    </xf>
    <xf numFmtId="0" fontId="21" fillId="0" borderId="0" xfId="1" applyFont="1" applyAlignment="1">
      <alignment horizontal="right" vertical="top" wrapText="1"/>
    </xf>
    <xf numFmtId="0" fontId="24" fillId="0" borderId="0" xfId="0" applyFont="1"/>
    <xf numFmtId="0" fontId="25" fillId="0" borderId="0" xfId="1" applyFont="1"/>
    <xf numFmtId="0" fontId="26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22" fillId="2" borderId="0" xfId="1" applyFont="1" applyFill="1" applyAlignment="1">
      <alignment horizontal="left" vertical="top" wrapText="1"/>
    </xf>
    <xf numFmtId="0" fontId="23" fillId="0" borderId="0" xfId="0" applyFont="1"/>
    <xf numFmtId="0" fontId="21" fillId="0" borderId="0" xfId="1" applyFont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165" fontId="9" fillId="0" borderId="6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A14" sqref="A14:E14"/>
    </sheetView>
  </sheetViews>
  <sheetFormatPr defaultRowHeight="21.75" customHeight="1" x14ac:dyDescent="0.2"/>
  <sheetData>
    <row r="1" spans="1:7" ht="21.75" customHeight="1" x14ac:dyDescent="0.2">
      <c r="A1" s="92"/>
      <c r="B1" s="92"/>
      <c r="C1" s="92"/>
      <c r="D1" s="92"/>
      <c r="E1" s="92"/>
      <c r="F1" s="92"/>
      <c r="G1" s="92"/>
    </row>
    <row r="2" spans="1:7" ht="21.75" customHeight="1" x14ac:dyDescent="0.2">
      <c r="A2" s="103" t="s">
        <v>634</v>
      </c>
      <c r="B2" s="103"/>
      <c r="C2" s="103"/>
      <c r="D2" s="103"/>
      <c r="E2" s="103"/>
      <c r="F2" s="103"/>
      <c r="G2" s="104"/>
    </row>
    <row r="3" spans="1:7" ht="21.75" customHeight="1" x14ac:dyDescent="0.2">
      <c r="A3" s="103" t="s">
        <v>635</v>
      </c>
      <c r="B3" s="105"/>
      <c r="C3" s="105"/>
      <c r="D3" s="105"/>
      <c r="E3" s="105"/>
      <c r="F3" s="84"/>
      <c r="G3" s="84"/>
    </row>
    <row r="4" spans="1:7" ht="21.75" customHeight="1" x14ac:dyDescent="0.2">
      <c r="A4" s="92"/>
      <c r="B4" s="92"/>
      <c r="C4" s="92"/>
      <c r="D4" s="92"/>
      <c r="E4" s="93"/>
      <c r="F4" s="84"/>
      <c r="G4" s="84"/>
    </row>
    <row r="5" spans="1:7" ht="21.75" customHeight="1" x14ac:dyDescent="0.2">
      <c r="A5" s="92"/>
      <c r="B5" s="92"/>
      <c r="C5" s="92"/>
      <c r="D5" s="92"/>
      <c r="E5" s="93"/>
      <c r="F5" s="84"/>
      <c r="G5" s="84"/>
    </row>
    <row r="6" spans="1:7" ht="102.75" customHeight="1" x14ac:dyDescent="0.25">
      <c r="A6" s="106" t="s">
        <v>607</v>
      </c>
      <c r="B6" s="107"/>
      <c r="C6" s="107"/>
      <c r="D6" s="107"/>
      <c r="E6" s="107"/>
      <c r="F6" s="107"/>
      <c r="G6" s="94"/>
    </row>
    <row r="7" spans="1:7" ht="15" x14ac:dyDescent="0.25">
      <c r="A7" s="107"/>
      <c r="B7" s="107"/>
      <c r="C7" s="107"/>
      <c r="D7" s="107"/>
      <c r="E7" s="107"/>
      <c r="F7" s="107"/>
      <c r="G7" s="94"/>
    </row>
    <row r="8" spans="1:7" ht="21.75" customHeight="1" x14ac:dyDescent="0.25">
      <c r="A8" s="94"/>
      <c r="B8" s="94"/>
      <c r="C8" s="94"/>
      <c r="D8" s="94"/>
      <c r="E8" s="94"/>
      <c r="F8" s="94"/>
      <c r="G8" s="94"/>
    </row>
    <row r="9" spans="1:7" ht="21.75" customHeight="1" x14ac:dyDescent="0.3">
      <c r="A9" s="95" t="s">
        <v>609</v>
      </c>
      <c r="B9" s="96"/>
    </row>
    <row r="13" spans="1:7" ht="21.75" customHeight="1" x14ac:dyDescent="0.2">
      <c r="A13" s="97"/>
      <c r="B13" s="97"/>
      <c r="C13" s="97"/>
      <c r="D13" s="97"/>
      <c r="E13" s="97"/>
      <c r="F13" s="97"/>
    </row>
    <row r="14" spans="1:7" ht="41.25" customHeight="1" x14ac:dyDescent="0.2">
      <c r="A14" s="108" t="s">
        <v>608</v>
      </c>
      <c r="B14" s="108"/>
      <c r="C14" s="108"/>
      <c r="D14" s="108"/>
      <c r="E14" s="108"/>
    </row>
  </sheetData>
  <mergeCells count="5">
    <mergeCell ref="A2:E2"/>
    <mergeCell ref="F2:G2"/>
    <mergeCell ref="A3:E3"/>
    <mergeCell ref="A6:F7"/>
    <mergeCell ref="A14:E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8"/>
  <sheetViews>
    <sheetView workbookViewId="0">
      <selection activeCell="B1" sqref="B1"/>
    </sheetView>
  </sheetViews>
  <sheetFormatPr defaultRowHeight="12.75" x14ac:dyDescent="0.2"/>
  <cols>
    <col min="1" max="1" width="4.42578125" style="1" customWidth="1"/>
    <col min="2" max="2" width="51.28515625" style="1" customWidth="1"/>
    <col min="3" max="3" width="17.28515625" style="1" customWidth="1"/>
    <col min="4" max="4" width="52" style="1" customWidth="1"/>
  </cols>
  <sheetData>
    <row r="9" spans="2:2" customFormat="1" x14ac:dyDescent="0.2">
      <c r="B9" s="83" t="s">
        <v>0</v>
      </c>
    </row>
    <row r="10" spans="2:2" customFormat="1" x14ac:dyDescent="0.2">
      <c r="B10" s="83" t="s">
        <v>7</v>
      </c>
    </row>
    <row r="11" spans="2:2" customFormat="1" x14ac:dyDescent="0.2">
      <c r="B11" s="83" t="s">
        <v>1</v>
      </c>
    </row>
    <row r="12" spans="2:2" customFormat="1" x14ac:dyDescent="0.2">
      <c r="B12" s="83" t="s">
        <v>8</v>
      </c>
    </row>
    <row r="13" spans="2:2" customFormat="1" x14ac:dyDescent="0.2">
      <c r="B13" s="83" t="s">
        <v>2</v>
      </c>
    </row>
    <row r="14" spans="2:2" customFormat="1" ht="38.25" x14ac:dyDescent="0.2">
      <c r="B14" s="2" t="s">
        <v>3</v>
      </c>
    </row>
    <row r="18" spans="2:2" customFormat="1" x14ac:dyDescent="0.2">
      <c r="B18" s="98" t="s">
        <v>610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2"/>
  <sheetViews>
    <sheetView zoomScaleSheetLayoutView="100" workbookViewId="0"/>
  </sheetViews>
  <sheetFormatPr defaultColWidth="9.28515625" defaultRowHeight="12.75" x14ac:dyDescent="0.2"/>
  <cols>
    <col min="1" max="1" width="118.7109375" style="7" customWidth="1"/>
    <col min="2" max="2" width="9.28515625" style="101"/>
    <col min="3" max="16384" width="9.28515625" style="35"/>
  </cols>
  <sheetData>
    <row r="1" spans="1:2" x14ac:dyDescent="0.2">
      <c r="A1" s="85" t="s">
        <v>4</v>
      </c>
      <c r="B1" s="99"/>
    </row>
    <row r="2" spans="1:2" ht="12.75" customHeight="1" x14ac:dyDescent="0.2">
      <c r="A2" s="36" t="s">
        <v>5</v>
      </c>
      <c r="B2" s="100">
        <v>18</v>
      </c>
    </row>
    <row r="3" spans="1:2" ht="12.75" customHeight="1" x14ac:dyDescent="0.2">
      <c r="A3" s="36" t="s">
        <v>6</v>
      </c>
      <c r="B3" s="100">
        <v>19</v>
      </c>
    </row>
    <row r="4" spans="1:2" x14ac:dyDescent="0.2">
      <c r="A4" s="36" t="s">
        <v>254</v>
      </c>
      <c r="B4" s="100">
        <v>20</v>
      </c>
    </row>
    <row r="5" spans="1:2" x14ac:dyDescent="0.2">
      <c r="A5" s="37" t="s">
        <v>251</v>
      </c>
      <c r="B5" s="100">
        <v>20</v>
      </c>
    </row>
    <row r="6" spans="1:2" x14ac:dyDescent="0.2">
      <c r="A6" s="37" t="s">
        <v>9</v>
      </c>
      <c r="B6" s="100">
        <v>20</v>
      </c>
    </row>
    <row r="7" spans="1:2" x14ac:dyDescent="0.2">
      <c r="A7" s="38" t="s">
        <v>10</v>
      </c>
      <c r="B7" s="100">
        <v>20</v>
      </c>
    </row>
    <row r="8" spans="1:2" x14ac:dyDescent="0.2">
      <c r="A8" s="38" t="s">
        <v>11</v>
      </c>
      <c r="B8" s="100">
        <v>20</v>
      </c>
    </row>
    <row r="9" spans="1:2" x14ac:dyDescent="0.2">
      <c r="A9" s="37" t="s">
        <v>12</v>
      </c>
      <c r="B9" s="100">
        <v>20</v>
      </c>
    </row>
    <row r="10" spans="1:2" x14ac:dyDescent="0.2">
      <c r="A10" s="37" t="s">
        <v>13</v>
      </c>
      <c r="B10" s="100">
        <v>20</v>
      </c>
    </row>
    <row r="11" spans="1:2" x14ac:dyDescent="0.2">
      <c r="A11" s="38" t="s">
        <v>14</v>
      </c>
      <c r="B11" s="100">
        <v>21</v>
      </c>
    </row>
    <row r="12" spans="1:2" x14ac:dyDescent="0.2">
      <c r="A12" s="38" t="s">
        <v>15</v>
      </c>
      <c r="B12" s="100">
        <v>21</v>
      </c>
    </row>
    <row r="13" spans="1:2" x14ac:dyDescent="0.2">
      <c r="A13" s="37" t="s">
        <v>16</v>
      </c>
      <c r="B13" s="100">
        <v>21</v>
      </c>
    </row>
    <row r="14" spans="1:2" x14ac:dyDescent="0.2">
      <c r="A14" s="37" t="s">
        <v>17</v>
      </c>
      <c r="B14" s="100">
        <v>21</v>
      </c>
    </row>
    <row r="15" spans="1:2" x14ac:dyDescent="0.2">
      <c r="A15" s="37" t="s">
        <v>18</v>
      </c>
      <c r="B15" s="100">
        <v>21</v>
      </c>
    </row>
    <row r="16" spans="1:2" x14ac:dyDescent="0.2">
      <c r="A16" s="37" t="s">
        <v>19</v>
      </c>
      <c r="B16" s="100">
        <v>22</v>
      </c>
    </row>
    <row r="17" spans="1:2" x14ac:dyDescent="0.2">
      <c r="A17" s="37" t="s">
        <v>20</v>
      </c>
      <c r="B17" s="100">
        <v>22</v>
      </c>
    </row>
    <row r="18" spans="1:2" x14ac:dyDescent="0.2">
      <c r="A18" s="37" t="s">
        <v>21</v>
      </c>
      <c r="B18" s="100">
        <v>22</v>
      </c>
    </row>
    <row r="19" spans="1:2" x14ac:dyDescent="0.2">
      <c r="A19" s="37" t="s">
        <v>22</v>
      </c>
      <c r="B19" s="100">
        <v>22</v>
      </c>
    </row>
    <row r="20" spans="1:2" x14ac:dyDescent="0.2">
      <c r="A20" s="37" t="s">
        <v>23</v>
      </c>
      <c r="B20" s="100">
        <v>22</v>
      </c>
    </row>
    <row r="21" spans="1:2" x14ac:dyDescent="0.2">
      <c r="A21" s="37" t="s">
        <v>24</v>
      </c>
      <c r="B21" s="100">
        <v>22</v>
      </c>
    </row>
    <row r="22" spans="1:2" x14ac:dyDescent="0.2">
      <c r="A22" s="37" t="s">
        <v>25</v>
      </c>
      <c r="B22" s="100">
        <v>23</v>
      </c>
    </row>
    <row r="23" spans="1:2" x14ac:dyDescent="0.2">
      <c r="A23" s="37" t="s">
        <v>26</v>
      </c>
      <c r="B23" s="100">
        <v>23</v>
      </c>
    </row>
    <row r="24" spans="1:2" x14ac:dyDescent="0.2">
      <c r="A24" s="37" t="s">
        <v>27</v>
      </c>
      <c r="B24" s="100">
        <v>23</v>
      </c>
    </row>
    <row r="25" spans="1:2" x14ac:dyDescent="0.2">
      <c r="A25" s="37" t="s">
        <v>28</v>
      </c>
      <c r="B25" s="100">
        <v>23</v>
      </c>
    </row>
    <row r="26" spans="1:2" x14ac:dyDescent="0.2">
      <c r="A26" s="37" t="s">
        <v>29</v>
      </c>
      <c r="B26" s="100">
        <v>23</v>
      </c>
    </row>
    <row r="27" spans="1:2" x14ac:dyDescent="0.2">
      <c r="A27" s="37" t="s">
        <v>30</v>
      </c>
      <c r="B27" s="100">
        <v>23</v>
      </c>
    </row>
    <row r="28" spans="1:2" x14ac:dyDescent="0.2">
      <c r="A28" s="37" t="s">
        <v>252</v>
      </c>
      <c r="B28" s="100">
        <v>24</v>
      </c>
    </row>
    <row r="29" spans="1:2" x14ac:dyDescent="0.2">
      <c r="A29" s="37" t="s">
        <v>31</v>
      </c>
      <c r="B29" s="100">
        <v>24</v>
      </c>
    </row>
    <row r="30" spans="1:2" x14ac:dyDescent="0.2">
      <c r="A30" s="37" t="s">
        <v>32</v>
      </c>
      <c r="B30" s="100">
        <v>24</v>
      </c>
    </row>
    <row r="31" spans="1:2" x14ac:dyDescent="0.2">
      <c r="A31" s="37" t="s">
        <v>33</v>
      </c>
      <c r="B31" s="100">
        <v>24</v>
      </c>
    </row>
    <row r="32" spans="1:2" ht="25.5" x14ac:dyDescent="0.2">
      <c r="A32" s="37" t="s">
        <v>34</v>
      </c>
      <c r="B32" s="100">
        <v>24</v>
      </c>
    </row>
    <row r="33" spans="1:2" ht="25.5" x14ac:dyDescent="0.2">
      <c r="A33" s="37" t="s">
        <v>35</v>
      </c>
      <c r="B33" s="100">
        <v>25</v>
      </c>
    </row>
    <row r="34" spans="1:2" x14ac:dyDescent="0.2">
      <c r="A34" s="37" t="s">
        <v>36</v>
      </c>
      <c r="B34" s="100">
        <v>25</v>
      </c>
    </row>
    <row r="35" spans="1:2" x14ac:dyDescent="0.2">
      <c r="A35" s="37" t="s">
        <v>37</v>
      </c>
      <c r="B35" s="100">
        <v>25</v>
      </c>
    </row>
    <row r="36" spans="1:2" x14ac:dyDescent="0.2">
      <c r="A36" s="37" t="s">
        <v>38</v>
      </c>
      <c r="B36" s="100">
        <v>25</v>
      </c>
    </row>
    <row r="37" spans="1:2" x14ac:dyDescent="0.2">
      <c r="A37" s="37" t="s">
        <v>39</v>
      </c>
      <c r="B37" s="100">
        <v>25</v>
      </c>
    </row>
    <row r="38" spans="1:2" x14ac:dyDescent="0.2">
      <c r="A38" s="37" t="s">
        <v>40</v>
      </c>
      <c r="B38" s="100">
        <v>26</v>
      </c>
    </row>
    <row r="39" spans="1:2" x14ac:dyDescent="0.2">
      <c r="A39" s="37" t="s">
        <v>41</v>
      </c>
      <c r="B39" s="100">
        <v>26</v>
      </c>
    </row>
    <row r="40" spans="1:2" x14ac:dyDescent="0.2">
      <c r="A40" s="37" t="s">
        <v>42</v>
      </c>
      <c r="B40" s="100">
        <v>26</v>
      </c>
    </row>
    <row r="41" spans="1:2" x14ac:dyDescent="0.2">
      <c r="A41" s="37" t="s">
        <v>43</v>
      </c>
      <c r="B41" s="100">
        <v>26</v>
      </c>
    </row>
    <row r="42" spans="1:2" x14ac:dyDescent="0.2">
      <c r="A42" s="37" t="s">
        <v>263</v>
      </c>
      <c r="B42" s="100">
        <v>26</v>
      </c>
    </row>
    <row r="43" spans="1:2" x14ac:dyDescent="0.2">
      <c r="A43" s="37" t="s">
        <v>44</v>
      </c>
      <c r="B43" s="100">
        <v>26</v>
      </c>
    </row>
    <row r="44" spans="1:2" x14ac:dyDescent="0.2">
      <c r="A44" s="37" t="s">
        <v>45</v>
      </c>
      <c r="B44" s="100">
        <v>27</v>
      </c>
    </row>
    <row r="45" spans="1:2" x14ac:dyDescent="0.2">
      <c r="A45" s="37" t="s">
        <v>46</v>
      </c>
      <c r="B45" s="100">
        <v>27</v>
      </c>
    </row>
    <row r="46" spans="1:2" x14ac:dyDescent="0.2">
      <c r="A46" s="37" t="s">
        <v>47</v>
      </c>
      <c r="B46" s="100">
        <v>27</v>
      </c>
    </row>
    <row r="47" spans="1:2" x14ac:dyDescent="0.2">
      <c r="A47" s="37" t="s">
        <v>48</v>
      </c>
      <c r="B47" s="100">
        <v>27</v>
      </c>
    </row>
    <row r="48" spans="1:2" ht="12" customHeight="1" x14ac:dyDescent="0.2">
      <c r="A48" s="37" t="s">
        <v>49</v>
      </c>
      <c r="B48" s="100">
        <v>27</v>
      </c>
    </row>
    <row r="49" spans="1:2" x14ac:dyDescent="0.2">
      <c r="A49" s="37" t="s">
        <v>600</v>
      </c>
      <c r="B49" s="100">
        <v>28</v>
      </c>
    </row>
    <row r="50" spans="1:2" x14ac:dyDescent="0.2">
      <c r="A50" s="37" t="s">
        <v>50</v>
      </c>
      <c r="B50" s="100">
        <v>28</v>
      </c>
    </row>
    <row r="51" spans="1:2" x14ac:dyDescent="0.2">
      <c r="A51" s="37" t="s">
        <v>51</v>
      </c>
      <c r="B51" s="100">
        <v>28</v>
      </c>
    </row>
    <row r="52" spans="1:2" x14ac:dyDescent="0.2">
      <c r="A52" s="37" t="s">
        <v>52</v>
      </c>
      <c r="B52" s="100">
        <v>28</v>
      </c>
    </row>
    <row r="53" spans="1:2" x14ac:dyDescent="0.2">
      <c r="A53" s="38" t="s">
        <v>53</v>
      </c>
      <c r="B53" s="100">
        <v>28</v>
      </c>
    </row>
    <row r="54" spans="1:2" x14ac:dyDescent="0.2">
      <c r="A54" s="37" t="s">
        <v>54</v>
      </c>
      <c r="B54" s="100">
        <v>29</v>
      </c>
    </row>
    <row r="55" spans="1:2" x14ac:dyDescent="0.2">
      <c r="A55" s="38" t="s">
        <v>55</v>
      </c>
      <c r="B55" s="100">
        <v>29</v>
      </c>
    </row>
    <row r="56" spans="1:2" x14ac:dyDescent="0.2">
      <c r="A56" s="38" t="s">
        <v>56</v>
      </c>
      <c r="B56" s="100">
        <v>29</v>
      </c>
    </row>
    <row r="57" spans="1:2" x14ac:dyDescent="0.2">
      <c r="A57" s="37" t="s">
        <v>57</v>
      </c>
      <c r="B57" s="100">
        <v>29</v>
      </c>
    </row>
    <row r="58" spans="1:2" x14ac:dyDescent="0.2">
      <c r="A58" s="37" t="s">
        <v>58</v>
      </c>
      <c r="B58" s="100">
        <v>29</v>
      </c>
    </row>
    <row r="59" spans="1:2" x14ac:dyDescent="0.2">
      <c r="A59" s="37" t="s">
        <v>59</v>
      </c>
      <c r="B59" s="100">
        <v>30</v>
      </c>
    </row>
    <row r="60" spans="1:2" x14ac:dyDescent="0.2">
      <c r="A60" s="37" t="s">
        <v>60</v>
      </c>
      <c r="B60" s="100">
        <v>30</v>
      </c>
    </row>
    <row r="61" spans="1:2" x14ac:dyDescent="0.2">
      <c r="A61" s="37" t="s">
        <v>61</v>
      </c>
      <c r="B61" s="100">
        <v>30</v>
      </c>
    </row>
    <row r="62" spans="1:2" x14ac:dyDescent="0.2">
      <c r="A62" s="37" t="s">
        <v>62</v>
      </c>
      <c r="B62" s="100">
        <v>30</v>
      </c>
    </row>
    <row r="63" spans="1:2" x14ac:dyDescent="0.2">
      <c r="A63" s="37" t="s">
        <v>63</v>
      </c>
      <c r="B63" s="100">
        <v>30</v>
      </c>
    </row>
    <row r="64" spans="1:2" x14ac:dyDescent="0.2">
      <c r="A64" s="37" t="s">
        <v>64</v>
      </c>
      <c r="B64" s="100">
        <v>30</v>
      </c>
    </row>
    <row r="65" spans="1:2" x14ac:dyDescent="0.2">
      <c r="A65" s="37" t="s">
        <v>65</v>
      </c>
      <c r="B65" s="100">
        <v>31</v>
      </c>
    </row>
    <row r="66" spans="1:2" x14ac:dyDescent="0.2">
      <c r="A66" s="38" t="s">
        <v>66</v>
      </c>
      <c r="B66" s="100">
        <v>31</v>
      </c>
    </row>
    <row r="67" spans="1:2" x14ac:dyDescent="0.2">
      <c r="A67" s="37" t="s">
        <v>264</v>
      </c>
      <c r="B67" s="100">
        <v>31</v>
      </c>
    </row>
    <row r="68" spans="1:2" x14ac:dyDescent="0.2">
      <c r="A68" s="38" t="s">
        <v>67</v>
      </c>
      <c r="B68" s="100">
        <v>31</v>
      </c>
    </row>
    <row r="69" spans="1:2" x14ac:dyDescent="0.2">
      <c r="A69" s="38" t="s">
        <v>68</v>
      </c>
      <c r="B69" s="100">
        <v>31</v>
      </c>
    </row>
    <row r="70" spans="1:2" x14ac:dyDescent="0.2">
      <c r="A70" s="38" t="s">
        <v>69</v>
      </c>
      <c r="B70" s="100">
        <v>31</v>
      </c>
    </row>
    <row r="71" spans="1:2" x14ac:dyDescent="0.2">
      <c r="A71" s="37" t="s">
        <v>70</v>
      </c>
      <c r="B71" s="100">
        <v>32</v>
      </c>
    </row>
    <row r="72" spans="1:2" x14ac:dyDescent="0.2">
      <c r="A72" s="37" t="s">
        <v>71</v>
      </c>
      <c r="B72" s="100">
        <v>32</v>
      </c>
    </row>
    <row r="73" spans="1:2" x14ac:dyDescent="0.2">
      <c r="A73" s="37" t="s">
        <v>72</v>
      </c>
      <c r="B73" s="100">
        <v>32</v>
      </c>
    </row>
    <row r="74" spans="1:2" x14ac:dyDescent="0.2">
      <c r="A74" s="37" t="s">
        <v>73</v>
      </c>
      <c r="B74" s="100">
        <v>32</v>
      </c>
    </row>
    <row r="75" spans="1:2" x14ac:dyDescent="0.2">
      <c r="A75" s="37" t="s">
        <v>74</v>
      </c>
      <c r="B75" s="100">
        <v>32</v>
      </c>
    </row>
    <row r="76" spans="1:2" x14ac:dyDescent="0.2">
      <c r="A76" s="37" t="s">
        <v>75</v>
      </c>
      <c r="B76" s="100">
        <v>33</v>
      </c>
    </row>
    <row r="77" spans="1:2" x14ac:dyDescent="0.2">
      <c r="A77" s="37" t="s">
        <v>76</v>
      </c>
      <c r="B77" s="100">
        <v>33</v>
      </c>
    </row>
    <row r="78" spans="1:2" x14ac:dyDescent="0.2">
      <c r="A78" s="37" t="s">
        <v>77</v>
      </c>
      <c r="B78" s="100">
        <v>33</v>
      </c>
    </row>
    <row r="79" spans="1:2" x14ac:dyDescent="0.2">
      <c r="A79" s="37" t="s">
        <v>78</v>
      </c>
      <c r="B79" s="100">
        <v>33</v>
      </c>
    </row>
    <row r="80" spans="1:2" x14ac:dyDescent="0.2">
      <c r="A80" s="37" t="s">
        <v>79</v>
      </c>
      <c r="B80" s="100">
        <v>33</v>
      </c>
    </row>
    <row r="81" spans="1:2" x14ac:dyDescent="0.2">
      <c r="A81" s="37" t="s">
        <v>80</v>
      </c>
      <c r="B81" s="100">
        <v>34</v>
      </c>
    </row>
    <row r="82" spans="1:2" x14ac:dyDescent="0.2">
      <c r="A82" s="37" t="s">
        <v>81</v>
      </c>
      <c r="B82" s="100">
        <v>34</v>
      </c>
    </row>
    <row r="83" spans="1:2" x14ac:dyDescent="0.2">
      <c r="A83" s="37" t="s">
        <v>82</v>
      </c>
      <c r="B83" s="100">
        <v>34</v>
      </c>
    </row>
    <row r="84" spans="1:2" x14ac:dyDescent="0.2">
      <c r="A84" s="37" t="s">
        <v>83</v>
      </c>
      <c r="B84" s="100">
        <v>34</v>
      </c>
    </row>
    <row r="85" spans="1:2" x14ac:dyDescent="0.2">
      <c r="A85" s="37" t="s">
        <v>84</v>
      </c>
      <c r="B85" s="100">
        <v>34</v>
      </c>
    </row>
    <row r="86" spans="1:2" x14ac:dyDescent="0.2">
      <c r="A86" s="37" t="s">
        <v>85</v>
      </c>
      <c r="B86" s="100">
        <v>35</v>
      </c>
    </row>
    <row r="87" spans="1:2" x14ac:dyDescent="0.2">
      <c r="A87" s="37" t="s">
        <v>86</v>
      </c>
      <c r="B87" s="100">
        <v>35</v>
      </c>
    </row>
    <row r="88" spans="1:2" x14ac:dyDescent="0.2">
      <c r="A88" s="37" t="s">
        <v>87</v>
      </c>
      <c r="B88" s="100">
        <v>35</v>
      </c>
    </row>
    <row r="89" spans="1:2" x14ac:dyDescent="0.2">
      <c r="A89" s="37" t="s">
        <v>88</v>
      </c>
      <c r="B89" s="100">
        <v>35</v>
      </c>
    </row>
    <row r="90" spans="1:2" x14ac:dyDescent="0.2">
      <c r="A90" s="37" t="s">
        <v>89</v>
      </c>
      <c r="B90" s="100">
        <v>35</v>
      </c>
    </row>
    <row r="91" spans="1:2" x14ac:dyDescent="0.2">
      <c r="A91" s="37" t="s">
        <v>90</v>
      </c>
      <c r="B91" s="100">
        <v>36</v>
      </c>
    </row>
    <row r="92" spans="1:2" ht="25.5" x14ac:dyDescent="0.2">
      <c r="A92" s="37" t="s">
        <v>91</v>
      </c>
      <c r="B92" s="100">
        <v>36</v>
      </c>
    </row>
    <row r="93" spans="1:2" x14ac:dyDescent="0.2">
      <c r="A93" s="37" t="s">
        <v>597</v>
      </c>
      <c r="B93" s="100">
        <v>36</v>
      </c>
    </row>
    <row r="94" spans="1:2" x14ac:dyDescent="0.2">
      <c r="A94" s="37" t="s">
        <v>92</v>
      </c>
      <c r="B94" s="100">
        <v>36</v>
      </c>
    </row>
    <row r="95" spans="1:2" x14ac:dyDescent="0.2">
      <c r="A95" s="37" t="s">
        <v>93</v>
      </c>
      <c r="B95" s="100">
        <v>36</v>
      </c>
    </row>
    <row r="96" spans="1:2" x14ac:dyDescent="0.2">
      <c r="A96" s="37" t="s">
        <v>94</v>
      </c>
      <c r="B96" s="100">
        <v>37</v>
      </c>
    </row>
    <row r="97" spans="1:2" x14ac:dyDescent="0.2">
      <c r="A97" s="37" t="s">
        <v>95</v>
      </c>
      <c r="B97" s="100">
        <v>37</v>
      </c>
    </row>
    <row r="98" spans="1:2" x14ac:dyDescent="0.2">
      <c r="A98" s="37" t="s">
        <v>96</v>
      </c>
      <c r="B98" s="100">
        <v>37</v>
      </c>
    </row>
    <row r="99" spans="1:2" ht="12.75" customHeight="1" x14ac:dyDescent="0.2">
      <c r="A99" s="37" t="s">
        <v>97</v>
      </c>
      <c r="B99" s="100">
        <v>37</v>
      </c>
    </row>
    <row r="100" spans="1:2" ht="25.5" x14ac:dyDescent="0.2">
      <c r="A100" s="37" t="s">
        <v>98</v>
      </c>
      <c r="B100" s="100">
        <v>38</v>
      </c>
    </row>
    <row r="101" spans="1:2" x14ac:dyDescent="0.2">
      <c r="A101" s="37" t="s">
        <v>271</v>
      </c>
      <c r="B101" s="100">
        <v>38</v>
      </c>
    </row>
    <row r="102" spans="1:2" ht="25.5" x14ac:dyDescent="0.2">
      <c r="A102" s="37" t="s">
        <v>99</v>
      </c>
      <c r="B102" s="100">
        <v>38</v>
      </c>
    </row>
    <row r="103" spans="1:2" ht="25.5" x14ac:dyDescent="0.2">
      <c r="A103" s="37" t="s">
        <v>100</v>
      </c>
      <c r="B103" s="100">
        <v>38</v>
      </c>
    </row>
    <row r="104" spans="1:2" x14ac:dyDescent="0.2">
      <c r="A104" s="37" t="s">
        <v>101</v>
      </c>
      <c r="B104" s="100">
        <v>39</v>
      </c>
    </row>
    <row r="105" spans="1:2" x14ac:dyDescent="0.2">
      <c r="A105" s="37" t="s">
        <v>102</v>
      </c>
      <c r="B105" s="100">
        <v>39</v>
      </c>
    </row>
    <row r="106" spans="1:2" x14ac:dyDescent="0.2">
      <c r="A106" s="37" t="s">
        <v>103</v>
      </c>
      <c r="B106" s="100">
        <v>39</v>
      </c>
    </row>
    <row r="107" spans="1:2" ht="25.5" x14ac:dyDescent="0.2">
      <c r="A107" s="37" t="s">
        <v>272</v>
      </c>
      <c r="B107" s="100">
        <v>39</v>
      </c>
    </row>
    <row r="108" spans="1:2" x14ac:dyDescent="0.2">
      <c r="A108" s="37" t="s">
        <v>255</v>
      </c>
      <c r="B108" s="100">
        <v>39</v>
      </c>
    </row>
    <row r="109" spans="1:2" x14ac:dyDescent="0.2">
      <c r="A109" s="37" t="s">
        <v>104</v>
      </c>
      <c r="B109" s="100">
        <v>40</v>
      </c>
    </row>
    <row r="110" spans="1:2" x14ac:dyDescent="0.2">
      <c r="A110" s="37" t="s">
        <v>105</v>
      </c>
      <c r="B110" s="100">
        <v>40</v>
      </c>
    </row>
    <row r="111" spans="1:2" x14ac:dyDescent="0.2">
      <c r="A111" s="37" t="s">
        <v>106</v>
      </c>
      <c r="B111" s="100">
        <v>40</v>
      </c>
    </row>
    <row r="112" spans="1:2" x14ac:dyDescent="0.2">
      <c r="A112" s="37" t="s">
        <v>107</v>
      </c>
      <c r="B112" s="100">
        <v>40</v>
      </c>
    </row>
    <row r="113" spans="1:2" x14ac:dyDescent="0.2">
      <c r="A113" s="37" t="s">
        <v>108</v>
      </c>
      <c r="B113" s="100">
        <v>40</v>
      </c>
    </row>
    <row r="114" spans="1:2" x14ac:dyDescent="0.2">
      <c r="A114" s="37" t="s">
        <v>109</v>
      </c>
      <c r="B114" s="100">
        <v>41</v>
      </c>
    </row>
    <row r="115" spans="1:2" x14ac:dyDescent="0.2">
      <c r="A115" s="37" t="s">
        <v>110</v>
      </c>
      <c r="B115" s="100">
        <v>41</v>
      </c>
    </row>
    <row r="116" spans="1:2" x14ac:dyDescent="0.2">
      <c r="A116" s="37" t="s">
        <v>111</v>
      </c>
      <c r="B116" s="100">
        <v>41</v>
      </c>
    </row>
    <row r="117" spans="1:2" x14ac:dyDescent="0.2">
      <c r="A117" s="37" t="s">
        <v>112</v>
      </c>
      <c r="B117" s="100">
        <v>41</v>
      </c>
    </row>
    <row r="118" spans="1:2" x14ac:dyDescent="0.2">
      <c r="A118" s="37" t="s">
        <v>113</v>
      </c>
      <c r="B118" s="100">
        <v>42</v>
      </c>
    </row>
    <row r="119" spans="1:2" x14ac:dyDescent="0.2">
      <c r="A119" s="37" t="s">
        <v>114</v>
      </c>
      <c r="B119" s="100">
        <v>42</v>
      </c>
    </row>
    <row r="120" spans="1:2" x14ac:dyDescent="0.2">
      <c r="A120" s="37" t="s">
        <v>115</v>
      </c>
      <c r="B120" s="100">
        <v>42</v>
      </c>
    </row>
    <row r="121" spans="1:2" x14ac:dyDescent="0.2">
      <c r="A121" s="37" t="s">
        <v>116</v>
      </c>
      <c r="B121" s="100">
        <v>42</v>
      </c>
    </row>
    <row r="122" spans="1:2" x14ac:dyDescent="0.2">
      <c r="A122" s="37" t="s">
        <v>117</v>
      </c>
      <c r="B122" s="100">
        <v>42</v>
      </c>
    </row>
    <row r="123" spans="1:2" x14ac:dyDescent="0.2">
      <c r="A123" s="37" t="s">
        <v>118</v>
      </c>
      <c r="B123" s="100">
        <v>42</v>
      </c>
    </row>
    <row r="124" spans="1:2" x14ac:dyDescent="0.2">
      <c r="A124" s="37" t="s">
        <v>119</v>
      </c>
      <c r="B124" s="100">
        <v>43</v>
      </c>
    </row>
    <row r="125" spans="1:2" x14ac:dyDescent="0.2">
      <c r="A125" s="37" t="s">
        <v>120</v>
      </c>
      <c r="B125" s="100">
        <v>43</v>
      </c>
    </row>
    <row r="126" spans="1:2" x14ac:dyDescent="0.2">
      <c r="A126" s="37" t="s">
        <v>121</v>
      </c>
      <c r="B126" s="100">
        <v>43</v>
      </c>
    </row>
    <row r="127" spans="1:2" x14ac:dyDescent="0.2">
      <c r="A127" s="37" t="s">
        <v>122</v>
      </c>
      <c r="B127" s="100">
        <v>43</v>
      </c>
    </row>
    <row r="128" spans="1:2" x14ac:dyDescent="0.2">
      <c r="A128" s="37" t="s">
        <v>123</v>
      </c>
      <c r="B128" s="100">
        <v>43</v>
      </c>
    </row>
    <row r="129" spans="1:2" x14ac:dyDescent="0.2">
      <c r="A129" s="37" t="s">
        <v>124</v>
      </c>
      <c r="B129" s="100">
        <v>44</v>
      </c>
    </row>
    <row r="130" spans="1:2" x14ac:dyDescent="0.2">
      <c r="A130" s="37" t="s">
        <v>125</v>
      </c>
      <c r="B130" s="100">
        <v>44</v>
      </c>
    </row>
    <row r="131" spans="1:2" ht="25.5" x14ac:dyDescent="0.2">
      <c r="A131" s="37" t="s">
        <v>126</v>
      </c>
      <c r="B131" s="100">
        <v>44</v>
      </c>
    </row>
    <row r="132" spans="1:2" x14ac:dyDescent="0.2">
      <c r="A132" s="37" t="s">
        <v>601</v>
      </c>
      <c r="B132" s="100">
        <v>44</v>
      </c>
    </row>
    <row r="133" spans="1:2" x14ac:dyDescent="0.2">
      <c r="A133" s="37" t="s">
        <v>127</v>
      </c>
      <c r="B133" s="100">
        <v>45</v>
      </c>
    </row>
    <row r="134" spans="1:2" x14ac:dyDescent="0.2">
      <c r="A134" s="37" t="s">
        <v>128</v>
      </c>
      <c r="B134" s="100">
        <v>45</v>
      </c>
    </row>
    <row r="135" spans="1:2" x14ac:dyDescent="0.2">
      <c r="A135" s="37" t="s">
        <v>129</v>
      </c>
      <c r="B135" s="100">
        <v>45</v>
      </c>
    </row>
    <row r="136" spans="1:2" x14ac:dyDescent="0.2">
      <c r="A136" s="37" t="s">
        <v>130</v>
      </c>
      <c r="B136" s="100">
        <v>45</v>
      </c>
    </row>
    <row r="137" spans="1:2" x14ac:dyDescent="0.2">
      <c r="A137" s="37" t="s">
        <v>273</v>
      </c>
      <c r="B137" s="100">
        <v>45</v>
      </c>
    </row>
    <row r="138" spans="1:2" ht="25.5" x14ac:dyDescent="0.2">
      <c r="A138" s="37" t="s">
        <v>131</v>
      </c>
      <c r="B138" s="100">
        <v>46</v>
      </c>
    </row>
    <row r="139" spans="1:2" x14ac:dyDescent="0.2">
      <c r="A139" s="37" t="s">
        <v>132</v>
      </c>
      <c r="B139" s="100">
        <v>46</v>
      </c>
    </row>
    <row r="140" spans="1:2" x14ac:dyDescent="0.2">
      <c r="A140" s="37" t="s">
        <v>133</v>
      </c>
      <c r="B140" s="100">
        <v>46</v>
      </c>
    </row>
    <row r="141" spans="1:2" x14ac:dyDescent="0.2">
      <c r="A141" s="37" t="s">
        <v>134</v>
      </c>
      <c r="B141" s="100">
        <v>46</v>
      </c>
    </row>
    <row r="142" spans="1:2" x14ac:dyDescent="0.2">
      <c r="A142" s="37" t="s">
        <v>135</v>
      </c>
      <c r="B142" s="100">
        <v>46</v>
      </c>
    </row>
    <row r="143" spans="1:2" x14ac:dyDescent="0.2">
      <c r="A143" s="37" t="s">
        <v>136</v>
      </c>
      <c r="B143" s="100">
        <v>47</v>
      </c>
    </row>
    <row r="144" spans="1:2" x14ac:dyDescent="0.2">
      <c r="A144" s="37" t="s">
        <v>137</v>
      </c>
      <c r="B144" s="100">
        <v>47</v>
      </c>
    </row>
    <row r="145" spans="1:2" x14ac:dyDescent="0.2">
      <c r="A145" s="37" t="s">
        <v>138</v>
      </c>
      <c r="B145" s="100">
        <v>47</v>
      </c>
    </row>
    <row r="146" spans="1:2" x14ac:dyDescent="0.2">
      <c r="A146" s="37" t="s">
        <v>139</v>
      </c>
      <c r="B146" s="100">
        <v>47</v>
      </c>
    </row>
    <row r="147" spans="1:2" x14ac:dyDescent="0.2">
      <c r="A147" s="37" t="s">
        <v>140</v>
      </c>
      <c r="B147" s="100">
        <v>47</v>
      </c>
    </row>
    <row r="148" spans="1:2" x14ac:dyDescent="0.2">
      <c r="A148" s="37" t="s">
        <v>141</v>
      </c>
      <c r="B148" s="100">
        <v>48</v>
      </c>
    </row>
    <row r="149" spans="1:2" x14ac:dyDescent="0.2">
      <c r="A149" s="37" t="s">
        <v>142</v>
      </c>
      <c r="B149" s="100">
        <v>48</v>
      </c>
    </row>
    <row r="150" spans="1:2" x14ac:dyDescent="0.2">
      <c r="A150" s="37" t="s">
        <v>143</v>
      </c>
      <c r="B150" s="100">
        <v>48</v>
      </c>
    </row>
    <row r="151" spans="1:2" x14ac:dyDescent="0.2">
      <c r="A151" s="37" t="s">
        <v>144</v>
      </c>
      <c r="B151" s="100">
        <v>48</v>
      </c>
    </row>
    <row r="152" spans="1:2" x14ac:dyDescent="0.2">
      <c r="A152" s="37" t="s">
        <v>145</v>
      </c>
      <c r="B152" s="100">
        <v>48</v>
      </c>
    </row>
    <row r="153" spans="1:2" x14ac:dyDescent="0.2">
      <c r="A153" s="37" t="s">
        <v>146</v>
      </c>
      <c r="B153" s="100">
        <v>49</v>
      </c>
    </row>
    <row r="154" spans="1:2" x14ac:dyDescent="0.2">
      <c r="A154" s="37" t="s">
        <v>147</v>
      </c>
      <c r="B154" s="100">
        <v>49</v>
      </c>
    </row>
    <row r="155" spans="1:2" x14ac:dyDescent="0.2">
      <c r="A155" s="37" t="s">
        <v>148</v>
      </c>
      <c r="B155" s="100">
        <v>49</v>
      </c>
    </row>
    <row r="156" spans="1:2" x14ac:dyDescent="0.2">
      <c r="A156" s="37" t="s">
        <v>149</v>
      </c>
      <c r="B156" s="100">
        <v>49</v>
      </c>
    </row>
    <row r="157" spans="1:2" x14ac:dyDescent="0.2">
      <c r="A157" s="37" t="s">
        <v>150</v>
      </c>
      <c r="B157" s="100">
        <v>50</v>
      </c>
    </row>
    <row r="158" spans="1:2" x14ac:dyDescent="0.2">
      <c r="A158" s="37" t="s">
        <v>151</v>
      </c>
      <c r="B158" s="100">
        <v>50</v>
      </c>
    </row>
    <row r="159" spans="1:2" x14ac:dyDescent="0.2">
      <c r="A159" s="37" t="s">
        <v>152</v>
      </c>
      <c r="B159" s="100">
        <v>50</v>
      </c>
    </row>
    <row r="160" spans="1:2" x14ac:dyDescent="0.2">
      <c r="A160" s="37" t="s">
        <v>153</v>
      </c>
      <c r="B160" s="100">
        <v>50</v>
      </c>
    </row>
    <row r="161" spans="1:2" x14ac:dyDescent="0.2">
      <c r="A161" s="37" t="s">
        <v>154</v>
      </c>
      <c r="B161" s="100">
        <v>50</v>
      </c>
    </row>
    <row r="162" spans="1:2" x14ac:dyDescent="0.2">
      <c r="A162" s="37" t="s">
        <v>155</v>
      </c>
      <c r="B162" s="100">
        <v>51</v>
      </c>
    </row>
    <row r="163" spans="1:2" x14ac:dyDescent="0.2">
      <c r="A163" s="37" t="s">
        <v>156</v>
      </c>
      <c r="B163" s="100">
        <v>51</v>
      </c>
    </row>
    <row r="164" spans="1:2" ht="25.5" x14ac:dyDescent="0.2">
      <c r="A164" s="37" t="s">
        <v>274</v>
      </c>
      <c r="B164" s="100">
        <v>51</v>
      </c>
    </row>
    <row r="165" spans="1:2" ht="25.5" x14ac:dyDescent="0.2">
      <c r="A165" s="37" t="s">
        <v>275</v>
      </c>
      <c r="B165" s="100">
        <v>51</v>
      </c>
    </row>
    <row r="166" spans="1:2" x14ac:dyDescent="0.2">
      <c r="A166" s="37" t="s">
        <v>276</v>
      </c>
      <c r="B166" s="100">
        <v>51</v>
      </c>
    </row>
    <row r="167" spans="1:2" x14ac:dyDescent="0.2">
      <c r="A167" s="37" t="s">
        <v>157</v>
      </c>
      <c r="B167" s="100">
        <v>52</v>
      </c>
    </row>
    <row r="168" spans="1:2" x14ac:dyDescent="0.2">
      <c r="A168" s="37" t="s">
        <v>158</v>
      </c>
      <c r="B168" s="100">
        <v>52</v>
      </c>
    </row>
    <row r="169" spans="1:2" x14ac:dyDescent="0.2">
      <c r="A169" s="37" t="s">
        <v>159</v>
      </c>
      <c r="B169" s="100">
        <v>52</v>
      </c>
    </row>
    <row r="170" spans="1:2" x14ac:dyDescent="0.2">
      <c r="A170" s="37" t="s">
        <v>160</v>
      </c>
      <c r="B170" s="100">
        <v>52</v>
      </c>
    </row>
    <row r="171" spans="1:2" x14ac:dyDescent="0.2">
      <c r="A171" s="37" t="s">
        <v>161</v>
      </c>
      <c r="B171" s="100">
        <v>52</v>
      </c>
    </row>
    <row r="172" spans="1:2" x14ac:dyDescent="0.2">
      <c r="A172" s="37" t="s">
        <v>162</v>
      </c>
      <c r="B172" s="100">
        <v>53</v>
      </c>
    </row>
    <row r="173" spans="1:2" x14ac:dyDescent="0.2">
      <c r="A173" s="37" t="s">
        <v>163</v>
      </c>
      <c r="B173" s="100">
        <v>53</v>
      </c>
    </row>
    <row r="174" spans="1:2" x14ac:dyDescent="0.2">
      <c r="A174" s="37" t="s">
        <v>164</v>
      </c>
      <c r="B174" s="100">
        <v>53</v>
      </c>
    </row>
    <row r="175" spans="1:2" x14ac:dyDescent="0.2">
      <c r="A175" s="37" t="s">
        <v>165</v>
      </c>
      <c r="B175" s="100">
        <v>53</v>
      </c>
    </row>
    <row r="176" spans="1:2" x14ac:dyDescent="0.2">
      <c r="A176" s="37" t="s">
        <v>166</v>
      </c>
      <c r="B176" s="100">
        <v>53</v>
      </c>
    </row>
    <row r="177" spans="1:2" x14ac:dyDescent="0.2">
      <c r="A177" s="37" t="s">
        <v>167</v>
      </c>
      <c r="B177" s="100">
        <v>54</v>
      </c>
    </row>
    <row r="178" spans="1:2" x14ac:dyDescent="0.2">
      <c r="A178" s="37" t="s">
        <v>168</v>
      </c>
      <c r="B178" s="100">
        <v>54</v>
      </c>
    </row>
    <row r="179" spans="1:2" x14ac:dyDescent="0.2">
      <c r="A179" s="37" t="s">
        <v>169</v>
      </c>
      <c r="B179" s="100">
        <v>54</v>
      </c>
    </row>
    <row r="180" spans="1:2" x14ac:dyDescent="0.2">
      <c r="A180" s="37" t="s">
        <v>170</v>
      </c>
      <c r="B180" s="100">
        <v>54</v>
      </c>
    </row>
    <row r="181" spans="1:2" x14ac:dyDescent="0.2">
      <c r="A181" s="37" t="s">
        <v>171</v>
      </c>
      <c r="B181" s="100">
        <v>54</v>
      </c>
    </row>
    <row r="182" spans="1:2" x14ac:dyDescent="0.2">
      <c r="A182" s="37" t="s">
        <v>172</v>
      </c>
      <c r="B182" s="100">
        <v>55</v>
      </c>
    </row>
    <row r="183" spans="1:2" x14ac:dyDescent="0.2">
      <c r="A183" s="37" t="s">
        <v>173</v>
      </c>
      <c r="B183" s="100">
        <v>55</v>
      </c>
    </row>
    <row r="184" spans="1:2" ht="12.75" customHeight="1" x14ac:dyDescent="0.2">
      <c r="A184" s="37" t="s">
        <v>174</v>
      </c>
      <c r="B184" s="100">
        <v>55</v>
      </c>
    </row>
    <row r="185" spans="1:2" x14ac:dyDescent="0.2">
      <c r="A185" s="37" t="s">
        <v>175</v>
      </c>
      <c r="B185" s="100">
        <v>55</v>
      </c>
    </row>
    <row r="186" spans="1:2" x14ac:dyDescent="0.2">
      <c r="A186" s="37" t="s">
        <v>176</v>
      </c>
      <c r="B186" s="100">
        <v>56</v>
      </c>
    </row>
    <row r="187" spans="1:2" x14ac:dyDescent="0.2">
      <c r="A187" s="37" t="s">
        <v>177</v>
      </c>
      <c r="B187" s="100">
        <v>56</v>
      </c>
    </row>
    <row r="188" spans="1:2" x14ac:dyDescent="0.2">
      <c r="A188" s="37" t="s">
        <v>178</v>
      </c>
      <c r="B188" s="100">
        <v>56</v>
      </c>
    </row>
    <row r="189" spans="1:2" x14ac:dyDescent="0.2">
      <c r="A189" s="37" t="s">
        <v>179</v>
      </c>
      <c r="B189" s="100">
        <v>56</v>
      </c>
    </row>
    <row r="190" spans="1:2" x14ac:dyDescent="0.2">
      <c r="A190" s="37" t="s">
        <v>180</v>
      </c>
      <c r="B190" s="100">
        <v>56</v>
      </c>
    </row>
    <row r="191" spans="1:2" x14ac:dyDescent="0.2">
      <c r="A191" s="37" t="s">
        <v>256</v>
      </c>
      <c r="B191" s="100">
        <v>56</v>
      </c>
    </row>
    <row r="192" spans="1:2" ht="25.5" x14ac:dyDescent="0.2">
      <c r="A192" s="37" t="s">
        <v>181</v>
      </c>
      <c r="B192" s="100">
        <v>57</v>
      </c>
    </row>
    <row r="193" spans="1:2" x14ac:dyDescent="0.2">
      <c r="A193" s="37" t="s">
        <v>185</v>
      </c>
      <c r="B193" s="100">
        <v>57</v>
      </c>
    </row>
    <row r="194" spans="1:2" x14ac:dyDescent="0.2">
      <c r="A194" s="37" t="s">
        <v>183</v>
      </c>
      <c r="B194" s="100">
        <v>57</v>
      </c>
    </row>
    <row r="195" spans="1:2" x14ac:dyDescent="0.2">
      <c r="A195" s="37" t="s">
        <v>184</v>
      </c>
      <c r="B195" s="100">
        <v>57</v>
      </c>
    </row>
    <row r="196" spans="1:2" ht="12.75" customHeight="1" x14ac:dyDescent="0.2">
      <c r="A196" s="37" t="s">
        <v>257</v>
      </c>
      <c r="B196" s="100">
        <v>58</v>
      </c>
    </row>
    <row r="197" spans="1:2" x14ac:dyDescent="0.2">
      <c r="A197" s="37" t="s">
        <v>182</v>
      </c>
      <c r="B197" s="100">
        <v>58</v>
      </c>
    </row>
    <row r="198" spans="1:2" x14ac:dyDescent="0.2">
      <c r="A198" s="37" t="s">
        <v>186</v>
      </c>
      <c r="B198" s="100">
        <v>58</v>
      </c>
    </row>
    <row r="199" spans="1:2" x14ac:dyDescent="0.2">
      <c r="A199" s="37" t="s">
        <v>187</v>
      </c>
      <c r="B199" s="100">
        <v>58</v>
      </c>
    </row>
    <row r="200" spans="1:2" x14ac:dyDescent="0.2">
      <c r="A200" s="37" t="s">
        <v>188</v>
      </c>
      <c r="B200" s="100">
        <v>59</v>
      </c>
    </row>
    <row r="201" spans="1:2" x14ac:dyDescent="0.2">
      <c r="A201" s="37" t="s">
        <v>189</v>
      </c>
      <c r="B201" s="100">
        <v>59</v>
      </c>
    </row>
    <row r="202" spans="1:2" x14ac:dyDescent="0.2">
      <c r="A202" s="37" t="s">
        <v>190</v>
      </c>
      <c r="B202" s="100">
        <v>59</v>
      </c>
    </row>
    <row r="203" spans="1:2" x14ac:dyDescent="0.2">
      <c r="A203" s="37" t="s">
        <v>191</v>
      </c>
      <c r="B203" s="100">
        <v>59</v>
      </c>
    </row>
    <row r="204" spans="1:2" x14ac:dyDescent="0.2">
      <c r="A204" s="37" t="s">
        <v>192</v>
      </c>
      <c r="B204" s="100">
        <v>59</v>
      </c>
    </row>
    <row r="205" spans="1:2" x14ac:dyDescent="0.2">
      <c r="A205" s="37" t="s">
        <v>193</v>
      </c>
      <c r="B205" s="100">
        <v>60</v>
      </c>
    </row>
    <row r="206" spans="1:2" x14ac:dyDescent="0.2">
      <c r="A206" s="37" t="s">
        <v>194</v>
      </c>
      <c r="B206" s="100">
        <v>60</v>
      </c>
    </row>
    <row r="207" spans="1:2" x14ac:dyDescent="0.2">
      <c r="A207" s="37" t="s">
        <v>195</v>
      </c>
      <c r="B207" s="100">
        <v>60</v>
      </c>
    </row>
    <row r="208" spans="1:2" x14ac:dyDescent="0.2">
      <c r="A208" s="37" t="s">
        <v>196</v>
      </c>
      <c r="B208" s="100">
        <v>60</v>
      </c>
    </row>
    <row r="209" spans="1:2" x14ac:dyDescent="0.2">
      <c r="A209" s="37" t="s">
        <v>197</v>
      </c>
      <c r="B209" s="100">
        <v>60</v>
      </c>
    </row>
    <row r="210" spans="1:2" x14ac:dyDescent="0.2">
      <c r="A210" s="37" t="s">
        <v>198</v>
      </c>
      <c r="B210" s="100">
        <v>61</v>
      </c>
    </row>
    <row r="211" spans="1:2" x14ac:dyDescent="0.2">
      <c r="A211" s="37" t="s">
        <v>199</v>
      </c>
      <c r="B211" s="100">
        <v>61</v>
      </c>
    </row>
    <row r="212" spans="1:2" x14ac:dyDescent="0.2">
      <c r="A212" s="37" t="s">
        <v>200</v>
      </c>
      <c r="B212" s="100">
        <v>61</v>
      </c>
    </row>
    <row r="213" spans="1:2" x14ac:dyDescent="0.2">
      <c r="A213" s="37" t="s">
        <v>201</v>
      </c>
      <c r="B213" s="100">
        <v>61</v>
      </c>
    </row>
    <row r="214" spans="1:2" x14ac:dyDescent="0.2">
      <c r="A214" s="37" t="s">
        <v>202</v>
      </c>
      <c r="B214" s="100">
        <v>61</v>
      </c>
    </row>
    <row r="215" spans="1:2" x14ac:dyDescent="0.2">
      <c r="A215" s="37" t="s">
        <v>265</v>
      </c>
      <c r="B215" s="100">
        <v>62</v>
      </c>
    </row>
    <row r="216" spans="1:2" x14ac:dyDescent="0.2">
      <c r="A216" s="37" t="s">
        <v>203</v>
      </c>
      <c r="B216" s="100">
        <v>62</v>
      </c>
    </row>
    <row r="217" spans="1:2" x14ac:dyDescent="0.2">
      <c r="A217" s="37" t="s">
        <v>266</v>
      </c>
      <c r="B217" s="100">
        <v>62</v>
      </c>
    </row>
    <row r="218" spans="1:2" x14ac:dyDescent="0.2">
      <c r="A218" s="37" t="s">
        <v>204</v>
      </c>
      <c r="B218" s="100">
        <v>62</v>
      </c>
    </row>
    <row r="219" spans="1:2" ht="12.75" customHeight="1" x14ac:dyDescent="0.2">
      <c r="A219" s="37" t="s">
        <v>205</v>
      </c>
      <c r="B219" s="100">
        <v>63</v>
      </c>
    </row>
    <row r="220" spans="1:2" x14ac:dyDescent="0.2">
      <c r="A220" s="37" t="s">
        <v>206</v>
      </c>
      <c r="B220" s="100">
        <v>63</v>
      </c>
    </row>
    <row r="221" spans="1:2" ht="12.75" customHeight="1" x14ac:dyDescent="0.2">
      <c r="A221" s="37" t="s">
        <v>207</v>
      </c>
      <c r="B221" s="100">
        <v>63</v>
      </c>
    </row>
    <row r="222" spans="1:2" x14ac:dyDescent="0.2">
      <c r="A222" s="37" t="s">
        <v>208</v>
      </c>
      <c r="B222" s="100">
        <v>63</v>
      </c>
    </row>
    <row r="223" spans="1:2" ht="25.5" x14ac:dyDescent="0.2">
      <c r="A223" s="37" t="s">
        <v>267</v>
      </c>
      <c r="B223" s="100">
        <v>64</v>
      </c>
    </row>
    <row r="224" spans="1:2" x14ac:dyDescent="0.2">
      <c r="A224" s="37" t="s">
        <v>209</v>
      </c>
      <c r="B224" s="100">
        <v>64</v>
      </c>
    </row>
    <row r="225" spans="1:2" x14ac:dyDescent="0.2">
      <c r="A225" s="37" t="s">
        <v>210</v>
      </c>
      <c r="B225" s="100">
        <v>64</v>
      </c>
    </row>
    <row r="226" spans="1:2" x14ac:dyDescent="0.2">
      <c r="A226" s="37" t="s">
        <v>211</v>
      </c>
      <c r="B226" s="100">
        <v>64</v>
      </c>
    </row>
    <row r="227" spans="1:2" x14ac:dyDescent="0.2">
      <c r="A227" s="37" t="s">
        <v>212</v>
      </c>
      <c r="B227" s="100">
        <v>64</v>
      </c>
    </row>
    <row r="228" spans="1:2" x14ac:dyDescent="0.2">
      <c r="A228" s="37" t="s">
        <v>213</v>
      </c>
      <c r="B228" s="100">
        <v>65</v>
      </c>
    </row>
    <row r="229" spans="1:2" ht="25.5" x14ac:dyDescent="0.2">
      <c r="A229" s="37" t="s">
        <v>250</v>
      </c>
      <c r="B229" s="100">
        <v>65</v>
      </c>
    </row>
    <row r="230" spans="1:2" x14ac:dyDescent="0.2">
      <c r="A230" s="37" t="s">
        <v>269</v>
      </c>
      <c r="B230" s="100">
        <v>65</v>
      </c>
    </row>
    <row r="231" spans="1:2" x14ac:dyDescent="0.2">
      <c r="A231" s="37" t="s">
        <v>214</v>
      </c>
      <c r="B231" s="100">
        <v>65</v>
      </c>
    </row>
    <row r="232" spans="1:2" x14ac:dyDescent="0.2">
      <c r="A232" s="37" t="s">
        <v>215</v>
      </c>
      <c r="B232" s="100">
        <v>66</v>
      </c>
    </row>
    <row r="233" spans="1:2" x14ac:dyDescent="0.2">
      <c r="A233" s="37" t="s">
        <v>216</v>
      </c>
      <c r="B233" s="100">
        <v>66</v>
      </c>
    </row>
    <row r="234" spans="1:2" x14ac:dyDescent="0.2">
      <c r="A234" s="37" t="s">
        <v>217</v>
      </c>
      <c r="B234" s="100">
        <v>66</v>
      </c>
    </row>
    <row r="235" spans="1:2" x14ac:dyDescent="0.2">
      <c r="A235" s="37" t="s">
        <v>218</v>
      </c>
      <c r="B235" s="100">
        <v>66</v>
      </c>
    </row>
    <row r="236" spans="1:2" x14ac:dyDescent="0.2">
      <c r="A236" s="37" t="s">
        <v>219</v>
      </c>
      <c r="B236" s="100">
        <v>66</v>
      </c>
    </row>
    <row r="237" spans="1:2" x14ac:dyDescent="0.2">
      <c r="A237" s="37" t="s">
        <v>268</v>
      </c>
      <c r="B237" s="100">
        <v>67</v>
      </c>
    </row>
    <row r="238" spans="1:2" x14ac:dyDescent="0.2">
      <c r="A238" s="37" t="s">
        <v>220</v>
      </c>
      <c r="B238" s="100">
        <v>67</v>
      </c>
    </row>
    <row r="239" spans="1:2" x14ac:dyDescent="0.2">
      <c r="A239" s="37" t="s">
        <v>249</v>
      </c>
      <c r="B239" s="100">
        <v>67</v>
      </c>
    </row>
    <row r="240" spans="1:2" ht="25.5" x14ac:dyDescent="0.2">
      <c r="A240" s="37" t="s">
        <v>221</v>
      </c>
      <c r="B240" s="100">
        <v>67</v>
      </c>
    </row>
    <row r="241" spans="1:2" x14ac:dyDescent="0.2">
      <c r="A241" s="37" t="s">
        <v>222</v>
      </c>
      <c r="B241" s="100">
        <v>67</v>
      </c>
    </row>
    <row r="242" spans="1:2" x14ac:dyDescent="0.2">
      <c r="A242" s="37" t="s">
        <v>223</v>
      </c>
      <c r="B242" s="100">
        <v>68</v>
      </c>
    </row>
    <row r="243" spans="1:2" x14ac:dyDescent="0.2">
      <c r="A243" s="37" t="s">
        <v>224</v>
      </c>
      <c r="B243" s="100">
        <v>68</v>
      </c>
    </row>
    <row r="244" spans="1:2" x14ac:dyDescent="0.2">
      <c r="A244" s="37" t="s">
        <v>225</v>
      </c>
      <c r="B244" s="100">
        <v>68</v>
      </c>
    </row>
    <row r="245" spans="1:2" ht="25.5" x14ac:dyDescent="0.2">
      <c r="A245" s="37" t="s">
        <v>226</v>
      </c>
      <c r="B245" s="100">
        <v>68</v>
      </c>
    </row>
    <row r="246" spans="1:2" x14ac:dyDescent="0.2">
      <c r="A246" s="37" t="s">
        <v>227</v>
      </c>
      <c r="B246" s="100">
        <v>69</v>
      </c>
    </row>
    <row r="247" spans="1:2" ht="25.5" x14ac:dyDescent="0.2">
      <c r="A247" s="37" t="s">
        <v>258</v>
      </c>
      <c r="B247" s="100">
        <v>69</v>
      </c>
    </row>
    <row r="248" spans="1:2" x14ac:dyDescent="0.2">
      <c r="A248" s="37" t="s">
        <v>228</v>
      </c>
      <c r="B248" s="100">
        <v>69</v>
      </c>
    </row>
    <row r="249" spans="1:2" x14ac:dyDescent="0.2">
      <c r="A249" s="37" t="s">
        <v>259</v>
      </c>
      <c r="B249" s="100">
        <v>69</v>
      </c>
    </row>
    <row r="250" spans="1:2" x14ac:dyDescent="0.2">
      <c r="A250" s="37" t="s">
        <v>229</v>
      </c>
      <c r="B250" s="100">
        <v>69</v>
      </c>
    </row>
    <row r="251" spans="1:2" x14ac:dyDescent="0.2">
      <c r="A251" s="37" t="s">
        <v>270</v>
      </c>
      <c r="B251" s="100">
        <v>70</v>
      </c>
    </row>
    <row r="252" spans="1:2" x14ac:dyDescent="0.2">
      <c r="A252" s="37" t="s">
        <v>277</v>
      </c>
      <c r="B252" s="100">
        <v>70</v>
      </c>
    </row>
    <row r="253" spans="1:2" x14ac:dyDescent="0.2">
      <c r="A253" s="37" t="s">
        <v>230</v>
      </c>
      <c r="B253" s="100">
        <v>70</v>
      </c>
    </row>
    <row r="254" spans="1:2" x14ac:dyDescent="0.2">
      <c r="A254" s="37" t="s">
        <v>231</v>
      </c>
      <c r="B254" s="100">
        <v>70</v>
      </c>
    </row>
    <row r="255" spans="1:2" x14ac:dyDescent="0.2">
      <c r="A255" s="37" t="s">
        <v>232</v>
      </c>
      <c r="B255" s="100">
        <v>70</v>
      </c>
    </row>
    <row r="256" spans="1:2" x14ac:dyDescent="0.2">
      <c r="A256" s="37" t="s">
        <v>233</v>
      </c>
      <c r="B256" s="100">
        <v>71</v>
      </c>
    </row>
    <row r="257" spans="1:2" x14ac:dyDescent="0.2">
      <c r="A257" s="37" t="s">
        <v>234</v>
      </c>
      <c r="B257" s="100">
        <v>71</v>
      </c>
    </row>
    <row r="258" spans="1:2" x14ac:dyDescent="0.2">
      <c r="A258" s="37" t="s">
        <v>235</v>
      </c>
      <c r="B258" s="100">
        <v>71</v>
      </c>
    </row>
    <row r="259" spans="1:2" x14ac:dyDescent="0.2">
      <c r="A259" s="37" t="s">
        <v>236</v>
      </c>
      <c r="B259" s="100">
        <v>71</v>
      </c>
    </row>
    <row r="260" spans="1:2" x14ac:dyDescent="0.2">
      <c r="A260" s="37" t="s">
        <v>604</v>
      </c>
      <c r="B260" s="100">
        <v>71</v>
      </c>
    </row>
    <row r="261" spans="1:2" x14ac:dyDescent="0.2">
      <c r="A261" s="37" t="s">
        <v>237</v>
      </c>
      <c r="B261" s="100">
        <v>72</v>
      </c>
    </row>
    <row r="262" spans="1:2" x14ac:dyDescent="0.2">
      <c r="A262" s="37" t="s">
        <v>238</v>
      </c>
      <c r="B262" s="100">
        <v>72</v>
      </c>
    </row>
    <row r="263" spans="1:2" ht="25.5" x14ac:dyDescent="0.2">
      <c r="A263" s="37" t="s">
        <v>239</v>
      </c>
      <c r="B263" s="100">
        <v>72</v>
      </c>
    </row>
    <row r="264" spans="1:2" x14ac:dyDescent="0.2">
      <c r="A264" s="37" t="s">
        <v>240</v>
      </c>
      <c r="B264" s="100">
        <v>72</v>
      </c>
    </row>
    <row r="265" spans="1:2" x14ac:dyDescent="0.2">
      <c r="A265" s="37" t="s">
        <v>241</v>
      </c>
      <c r="B265" s="100">
        <v>72</v>
      </c>
    </row>
    <row r="266" spans="1:2" x14ac:dyDescent="0.2">
      <c r="A266" s="37" t="s">
        <v>242</v>
      </c>
      <c r="B266" s="100">
        <v>73</v>
      </c>
    </row>
    <row r="267" spans="1:2" x14ac:dyDescent="0.2">
      <c r="A267" s="37" t="s">
        <v>243</v>
      </c>
      <c r="B267" s="100">
        <v>73</v>
      </c>
    </row>
    <row r="268" spans="1:2" x14ac:dyDescent="0.2">
      <c r="A268" s="37" t="s">
        <v>244</v>
      </c>
      <c r="B268" s="100">
        <v>73</v>
      </c>
    </row>
    <row r="269" spans="1:2" x14ac:dyDescent="0.2">
      <c r="A269" s="37" t="s">
        <v>245</v>
      </c>
      <c r="B269" s="100">
        <v>73</v>
      </c>
    </row>
    <row r="270" spans="1:2" x14ac:dyDescent="0.2">
      <c r="A270" s="37" t="s">
        <v>246</v>
      </c>
      <c r="B270" s="100">
        <v>73</v>
      </c>
    </row>
    <row r="271" spans="1:2" x14ac:dyDescent="0.2">
      <c r="A271" s="37" t="s">
        <v>247</v>
      </c>
      <c r="B271" s="100">
        <v>73</v>
      </c>
    </row>
    <row r="272" spans="1:2" x14ac:dyDescent="0.2">
      <c r="A272" s="37" t="s">
        <v>253</v>
      </c>
      <c r="B272" s="100">
        <v>74</v>
      </c>
    </row>
    <row r="273" spans="1:2" x14ac:dyDescent="0.2">
      <c r="A273" s="37" t="s">
        <v>248</v>
      </c>
      <c r="B273" s="100">
        <v>74</v>
      </c>
    </row>
    <row r="274" spans="1:2" x14ac:dyDescent="0.2">
      <c r="A274" s="36" t="s">
        <v>262</v>
      </c>
      <c r="B274" s="100">
        <v>75</v>
      </c>
    </row>
    <row r="275" spans="1:2" x14ac:dyDescent="0.2">
      <c r="A275" s="36" t="s">
        <v>577</v>
      </c>
      <c r="B275" s="100">
        <v>80</v>
      </c>
    </row>
    <row r="276" spans="1:2" x14ac:dyDescent="0.2">
      <c r="A276" s="36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  <row r="543" spans="1:2" x14ac:dyDescent="0.2">
      <c r="A543" s="35"/>
      <c r="B543" s="35"/>
    </row>
    <row r="544" spans="1:2" x14ac:dyDescent="0.2">
      <c r="A544" s="35"/>
      <c r="B544" s="35"/>
    </row>
    <row r="545" spans="1:2" x14ac:dyDescent="0.2">
      <c r="A545" s="35"/>
      <c r="B545" s="35"/>
    </row>
    <row r="546" spans="1:2" x14ac:dyDescent="0.2">
      <c r="A546" s="35"/>
      <c r="B546" s="35"/>
    </row>
    <row r="547" spans="1:2" x14ac:dyDescent="0.2">
      <c r="A547" s="35"/>
      <c r="B547" s="35"/>
    </row>
    <row r="548" spans="1:2" x14ac:dyDescent="0.2">
      <c r="A548" s="35"/>
      <c r="B548" s="35"/>
    </row>
    <row r="549" spans="1:2" x14ac:dyDescent="0.2">
      <c r="A549" s="35"/>
      <c r="B549" s="35"/>
    </row>
    <row r="550" spans="1:2" x14ac:dyDescent="0.2">
      <c r="A550" s="35"/>
      <c r="B550" s="35"/>
    </row>
    <row r="551" spans="1:2" x14ac:dyDescent="0.2">
      <c r="A551" s="35"/>
      <c r="B551" s="35"/>
    </row>
    <row r="552" spans="1:2" x14ac:dyDescent="0.2">
      <c r="A552" s="35"/>
      <c r="B552" s="35"/>
    </row>
  </sheetData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" sqref="B1"/>
    </sheetView>
  </sheetViews>
  <sheetFormatPr defaultColWidth="9.140625" defaultRowHeight="12.75" x14ac:dyDescent="0.2"/>
  <cols>
    <col min="1" max="1" width="4.7109375" style="1" customWidth="1"/>
    <col min="2" max="2" width="65.28515625" style="1" customWidth="1"/>
    <col min="3" max="16384" width="9.140625" style="39"/>
  </cols>
  <sheetData>
    <row r="1" spans="1:2" x14ac:dyDescent="0.2">
      <c r="A1" s="83"/>
      <c r="B1" s="102" t="s">
        <v>5</v>
      </c>
    </row>
    <row r="2" spans="1:2" x14ac:dyDescent="0.2">
      <c r="A2" s="83"/>
      <c r="B2" s="83"/>
    </row>
    <row r="3" spans="1:2" ht="369.75" x14ac:dyDescent="0.2">
      <c r="B3" s="40" t="s">
        <v>260</v>
      </c>
    </row>
    <row r="4" spans="1:2" ht="127.5" x14ac:dyDescent="0.2">
      <c r="B4" s="40" t="s">
        <v>261</v>
      </c>
    </row>
    <row r="5" spans="1:2" x14ac:dyDescent="0.2">
      <c r="B5" s="4"/>
    </row>
    <row r="6" spans="1:2" x14ac:dyDescent="0.2">
      <c r="B6" s="4"/>
    </row>
    <row r="7" spans="1:2" x14ac:dyDescent="0.2">
      <c r="B7" s="4"/>
    </row>
    <row r="8" spans="1:2" x14ac:dyDescent="0.2">
      <c r="B8" s="4"/>
    </row>
    <row r="9" spans="1:2" x14ac:dyDescent="0.2">
      <c r="B9" s="4"/>
    </row>
    <row r="10" spans="1:2" x14ac:dyDescent="0.2">
      <c r="B10" s="4"/>
    </row>
    <row r="11" spans="1:2" x14ac:dyDescent="0.2">
      <c r="B11" s="4"/>
    </row>
    <row r="12" spans="1:2" x14ac:dyDescent="0.2">
      <c r="B12" s="4"/>
    </row>
    <row r="13" spans="1:2" x14ac:dyDescent="0.2">
      <c r="B13" s="4"/>
    </row>
    <row r="14" spans="1:2" x14ac:dyDescent="0.2">
      <c r="B14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" sqref="B1"/>
    </sheetView>
  </sheetViews>
  <sheetFormatPr defaultColWidth="9.140625" defaultRowHeight="12.75" x14ac:dyDescent="0.2"/>
  <cols>
    <col min="1" max="1" width="4.5703125" style="1" customWidth="1"/>
    <col min="2" max="2" width="58.7109375" style="1" customWidth="1"/>
    <col min="3" max="3" width="5" style="1" customWidth="1"/>
    <col min="4" max="16384" width="9.140625" style="39"/>
  </cols>
  <sheetData>
    <row r="1" spans="2:3" x14ac:dyDescent="0.2">
      <c r="B1" s="86" t="s">
        <v>6</v>
      </c>
      <c r="C1" s="87"/>
    </row>
    <row r="3" spans="2:3" ht="333" customHeight="1" x14ac:dyDescent="0.2">
      <c r="B3" s="41" t="s">
        <v>637</v>
      </c>
      <c r="C3" s="3"/>
    </row>
    <row r="4" spans="2:3" x14ac:dyDescent="0.2">
      <c r="B4" s="5"/>
      <c r="C4" s="3"/>
    </row>
    <row r="5" spans="2:3" x14ac:dyDescent="0.2">
      <c r="B5" s="5"/>
      <c r="C5" s="3"/>
    </row>
    <row r="6" spans="2:3" x14ac:dyDescent="0.2">
      <c r="B6" s="6"/>
      <c r="C6" s="3"/>
    </row>
    <row r="7" spans="2:3" x14ac:dyDescent="0.2">
      <c r="B7" s="3"/>
      <c r="C7" s="3"/>
    </row>
    <row r="8" spans="2:3" x14ac:dyDescent="0.2">
      <c r="C8" s="3"/>
    </row>
    <row r="9" spans="2:3" x14ac:dyDescent="0.2">
      <c r="B9" s="3"/>
      <c r="C9" s="3"/>
    </row>
    <row r="10" spans="2:3" x14ac:dyDescent="0.2">
      <c r="B10" s="3"/>
      <c r="C10" s="3"/>
    </row>
  </sheetData>
  <pageMargins left="0.78740157480314965" right="0.39370078740157483" top="0.39370078740157483" bottom="0.39370078740157483" header="0" footer="0"/>
  <pageSetup paperSize="9" firstPageNumber="19" orientation="landscape" useFirstPageNumber="1" r:id="rId1"/>
  <headerFooter>
    <oddFooter>&amp;R&amp;"-,обычный"&amp;6&amp;P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2"/>
  <sheetViews>
    <sheetView view="pageBreakPreview" zoomScaleNormal="100" zoomScaleSheetLayoutView="100" workbookViewId="0">
      <selection sqref="A1:L1"/>
    </sheetView>
  </sheetViews>
  <sheetFormatPr defaultColWidth="9.140625" defaultRowHeight="11.25" x14ac:dyDescent="0.2"/>
  <cols>
    <col min="1" max="1" width="34.7109375" style="9" customWidth="1" collapsed="1"/>
    <col min="2" max="7" width="9.7109375" style="58" customWidth="1"/>
    <col min="8" max="11" width="9.7109375" style="11" customWidth="1"/>
    <col min="12" max="12" width="10.7109375" style="11" customWidth="1"/>
    <col min="13" max="16384" width="9.140625" style="11"/>
  </cols>
  <sheetData>
    <row r="1" spans="1:12" s="50" customFormat="1" ht="27.75" customHeight="1" x14ac:dyDescent="0.2">
      <c r="A1" s="115" t="s">
        <v>611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50" customFormat="1" ht="25.5" customHeight="1" x14ac:dyDescent="0.2">
      <c r="A2" s="112" t="s">
        <v>283</v>
      </c>
      <c r="B2" s="109" t="s">
        <v>612</v>
      </c>
      <c r="C2" s="110"/>
      <c r="D2" s="109" t="s">
        <v>612</v>
      </c>
      <c r="E2" s="110"/>
      <c r="F2" s="109" t="s">
        <v>612</v>
      </c>
      <c r="G2" s="110"/>
      <c r="H2" s="111" t="s">
        <v>613</v>
      </c>
      <c r="I2" s="110"/>
      <c r="J2" s="117" t="s">
        <v>614</v>
      </c>
      <c r="K2" s="118"/>
      <c r="L2" s="118"/>
    </row>
    <row r="3" spans="1:12" s="50" customFormat="1" ht="27.75" customHeight="1" x14ac:dyDescent="0.2">
      <c r="A3" s="113"/>
      <c r="B3" s="119" t="s">
        <v>615</v>
      </c>
      <c r="C3" s="119" t="s">
        <v>616</v>
      </c>
      <c r="D3" s="119" t="s">
        <v>617</v>
      </c>
      <c r="E3" s="119" t="s">
        <v>618</v>
      </c>
      <c r="F3" s="119" t="s">
        <v>619</v>
      </c>
      <c r="G3" s="119" t="s">
        <v>620</v>
      </c>
      <c r="H3" s="119" t="s">
        <v>617</v>
      </c>
      <c r="I3" s="120" t="s">
        <v>618</v>
      </c>
      <c r="J3" s="121" t="s">
        <v>617</v>
      </c>
      <c r="K3" s="121"/>
      <c r="L3" s="122" t="s">
        <v>623</v>
      </c>
    </row>
    <row r="4" spans="1:12" s="50" customFormat="1" ht="73.150000000000006" customHeight="1" x14ac:dyDescent="0.2">
      <c r="A4" s="114"/>
      <c r="B4" s="119"/>
      <c r="C4" s="119"/>
      <c r="D4" s="119"/>
      <c r="E4" s="119"/>
      <c r="F4" s="119"/>
      <c r="G4" s="119"/>
      <c r="H4" s="119"/>
      <c r="I4" s="120"/>
      <c r="J4" s="66" t="s">
        <v>621</v>
      </c>
      <c r="K4" s="66" t="s">
        <v>622</v>
      </c>
      <c r="L4" s="121"/>
    </row>
    <row r="5" spans="1:12" s="50" customFormat="1" x14ac:dyDescent="0.2">
      <c r="A5" s="9" t="s">
        <v>251</v>
      </c>
      <c r="B5" s="69"/>
      <c r="C5" s="69"/>
      <c r="D5" s="69"/>
      <c r="E5" s="70"/>
      <c r="F5" s="70"/>
      <c r="G5" s="70"/>
      <c r="H5" s="69"/>
      <c r="I5" s="69"/>
      <c r="J5" s="69"/>
      <c r="K5" s="69"/>
      <c r="L5" s="69"/>
    </row>
    <row r="6" spans="1:12" s="50" customFormat="1" ht="21.75" customHeight="1" x14ac:dyDescent="0.2">
      <c r="A6" s="9" t="s">
        <v>284</v>
      </c>
      <c r="B6" s="69"/>
      <c r="C6" s="69"/>
      <c r="D6" s="69"/>
      <c r="E6" s="70"/>
      <c r="F6" s="70"/>
      <c r="G6" s="70"/>
      <c r="H6" s="69"/>
      <c r="I6" s="69"/>
      <c r="J6" s="69"/>
      <c r="K6" s="69"/>
      <c r="L6" s="69"/>
    </row>
    <row r="7" spans="1:12" s="50" customFormat="1" x14ac:dyDescent="0.2">
      <c r="A7" s="10" t="s">
        <v>278</v>
      </c>
      <c r="B7" s="76">
        <v>10101.615</v>
      </c>
      <c r="C7" s="76">
        <v>107307.624</v>
      </c>
      <c r="D7" s="76">
        <v>11188.623</v>
      </c>
      <c r="E7" s="76">
        <v>118496.325</v>
      </c>
      <c r="F7" s="76">
        <v>11987.094999999999</v>
      </c>
      <c r="G7" s="76">
        <v>116815.863</v>
      </c>
      <c r="H7" s="67">
        <f>H8+H9</f>
        <v>100.00000000000001</v>
      </c>
      <c r="I7" s="67">
        <f>I8+I9</f>
        <v>100.00000000000001</v>
      </c>
      <c r="J7" s="64">
        <f t="shared" ref="J7:J12" si="0">D7/B7*100</f>
        <v>110.76073479339689</v>
      </c>
      <c r="K7" s="64">
        <f t="shared" ref="K7:L12" si="1">D7/F7*100</f>
        <v>93.338903212162748</v>
      </c>
      <c r="L7" s="64">
        <f t="shared" si="1"/>
        <v>101.43855633716458</v>
      </c>
    </row>
    <row r="8" spans="1:12" s="50" customFormat="1" x14ac:dyDescent="0.2">
      <c r="A8" s="14" t="s">
        <v>285</v>
      </c>
      <c r="B8" s="76">
        <v>10050.799999999999</v>
      </c>
      <c r="C8" s="76">
        <v>106844.6</v>
      </c>
      <c r="D8" s="76">
        <v>11137.7</v>
      </c>
      <c r="E8" s="76">
        <v>117982.3</v>
      </c>
      <c r="F8" s="76">
        <v>11930</v>
      </c>
      <c r="G8" s="76">
        <v>116218.5</v>
      </c>
      <c r="H8" s="67">
        <f>D8/D7*100</f>
        <v>99.544868032464777</v>
      </c>
      <c r="I8" s="67">
        <f>E8/E7*100</f>
        <v>99.566210175716435</v>
      </c>
      <c r="J8" s="64">
        <f t="shared" si="0"/>
        <v>110.81406455207548</v>
      </c>
      <c r="K8" s="64">
        <f t="shared" si="1"/>
        <v>93.358759430008391</v>
      </c>
      <c r="L8" s="64">
        <f t="shared" si="1"/>
        <v>101.51765854833783</v>
      </c>
    </row>
    <row r="9" spans="1:12" s="50" customFormat="1" x14ac:dyDescent="0.2">
      <c r="A9" s="14" t="s">
        <v>281</v>
      </c>
      <c r="B9" s="76">
        <v>50.814999999999998</v>
      </c>
      <c r="C9" s="76">
        <v>463.024</v>
      </c>
      <c r="D9" s="76">
        <v>50.923000000000002</v>
      </c>
      <c r="E9" s="76">
        <v>514.02499999999998</v>
      </c>
      <c r="F9" s="76">
        <v>57.094999999999999</v>
      </c>
      <c r="G9" s="76">
        <v>597.36300000000006</v>
      </c>
      <c r="H9" s="67">
        <f>D9/D7*100</f>
        <v>0.45513196753523649</v>
      </c>
      <c r="I9" s="67">
        <f>E9/E7*100</f>
        <v>0.43378982428358009</v>
      </c>
      <c r="J9" s="64">
        <f t="shared" si="0"/>
        <v>100.2125356686018</v>
      </c>
      <c r="K9" s="64">
        <f t="shared" si="1"/>
        <v>89.189946580260965</v>
      </c>
      <c r="L9" s="64">
        <f t="shared" si="1"/>
        <v>86.049018770831125</v>
      </c>
    </row>
    <row r="10" spans="1:12" s="50" customFormat="1" x14ac:dyDescent="0.2">
      <c r="A10" s="10" t="s">
        <v>279</v>
      </c>
      <c r="B10" s="76">
        <v>10101.615</v>
      </c>
      <c r="C10" s="76">
        <v>107307.624</v>
      </c>
      <c r="D10" s="76">
        <v>11188.623</v>
      </c>
      <c r="E10" s="76">
        <v>118496.325</v>
      </c>
      <c r="F10" s="76">
        <v>11987.094999999999</v>
      </c>
      <c r="G10" s="76">
        <v>116815.863</v>
      </c>
      <c r="H10" s="67">
        <f>H11+H12</f>
        <v>100</v>
      </c>
      <c r="I10" s="67">
        <f>I11+I12</f>
        <v>100</v>
      </c>
      <c r="J10" s="64">
        <f t="shared" si="0"/>
        <v>110.76073479339689</v>
      </c>
      <c r="K10" s="64">
        <f t="shared" si="1"/>
        <v>93.338903212162748</v>
      </c>
      <c r="L10" s="64">
        <f t="shared" si="1"/>
        <v>101.43855633716458</v>
      </c>
    </row>
    <row r="11" spans="1:12" s="50" customFormat="1" x14ac:dyDescent="0.2">
      <c r="A11" s="14" t="s">
        <v>282</v>
      </c>
      <c r="B11" s="76">
        <v>1616.067</v>
      </c>
      <c r="C11" s="76">
        <v>29290.932000000001</v>
      </c>
      <c r="D11" s="76">
        <v>2452.6819999999998</v>
      </c>
      <c r="E11" s="76">
        <v>31743.614000000001</v>
      </c>
      <c r="F11" s="76">
        <v>3086.3939999999998</v>
      </c>
      <c r="G11" s="76">
        <v>31951.897000000001</v>
      </c>
      <c r="H11" s="67">
        <f>D11/D10*100</f>
        <v>21.921214076119998</v>
      </c>
      <c r="I11" s="67">
        <f>E11/E10*100</f>
        <v>26.788690704120992</v>
      </c>
      <c r="J11" s="64">
        <f t="shared" si="0"/>
        <v>151.76858385203087</v>
      </c>
      <c r="K11" s="64">
        <f t="shared" si="1"/>
        <v>79.467559877319616</v>
      </c>
      <c r="L11" s="64">
        <f t="shared" si="1"/>
        <v>99.348135730407492</v>
      </c>
    </row>
    <row r="12" spans="1:12" s="50" customFormat="1" x14ac:dyDescent="0.2">
      <c r="A12" s="14" t="s">
        <v>286</v>
      </c>
      <c r="B12" s="76">
        <v>8485.5480000000007</v>
      </c>
      <c r="C12" s="76">
        <v>78016.691999999995</v>
      </c>
      <c r="D12" s="76">
        <v>8735.9410000000007</v>
      </c>
      <c r="E12" s="76">
        <v>86752.710999999996</v>
      </c>
      <c r="F12" s="76">
        <v>8900.7009999999991</v>
      </c>
      <c r="G12" s="76">
        <v>84863.966</v>
      </c>
      <c r="H12" s="67">
        <f>D12/D10*100</f>
        <v>78.078785923880005</v>
      </c>
      <c r="I12" s="67">
        <f>E12/E10*100</f>
        <v>73.211309295879005</v>
      </c>
      <c r="J12" s="64">
        <f t="shared" si="0"/>
        <v>102.95081708335161</v>
      </c>
      <c r="K12" s="64">
        <f t="shared" si="1"/>
        <v>98.148909844292049</v>
      </c>
      <c r="L12" s="64">
        <f t="shared" si="1"/>
        <v>102.22561481512659</v>
      </c>
    </row>
    <row r="13" spans="1:12" s="50" customFormat="1" x14ac:dyDescent="0.2">
      <c r="A13" s="9" t="s">
        <v>287</v>
      </c>
      <c r="B13" s="76"/>
      <c r="C13" s="76"/>
      <c r="D13" s="76"/>
      <c r="E13" s="76"/>
      <c r="F13" s="76"/>
      <c r="G13" s="76"/>
      <c r="H13" s="71"/>
      <c r="I13" s="71"/>
      <c r="J13" s="71"/>
      <c r="K13" s="71"/>
      <c r="L13" s="71"/>
    </row>
    <row r="14" spans="1:12" s="50" customFormat="1" x14ac:dyDescent="0.2">
      <c r="A14" s="10" t="s">
        <v>278</v>
      </c>
      <c r="B14" s="76">
        <v>9466.3150000000005</v>
      </c>
      <c r="C14" s="76">
        <v>102185.785</v>
      </c>
      <c r="D14" s="76">
        <v>10500.973</v>
      </c>
      <c r="E14" s="76">
        <v>112686.837</v>
      </c>
      <c r="F14" s="76">
        <v>11306.495000000001</v>
      </c>
      <c r="G14" s="76">
        <v>111987.965</v>
      </c>
      <c r="H14" s="67">
        <f>H15+H16</f>
        <v>100</v>
      </c>
      <c r="I14" s="67">
        <f>I15+I16</f>
        <v>100</v>
      </c>
      <c r="J14" s="64">
        <f t="shared" ref="J14:J19" si="2">D14/B14*100</f>
        <v>110.92989193788712</v>
      </c>
      <c r="K14" s="64">
        <f t="shared" ref="K14:L19" si="3">D14/F14*100</f>
        <v>92.875581689993226</v>
      </c>
      <c r="L14" s="64">
        <f t="shared" si="3"/>
        <v>100.62405991572399</v>
      </c>
    </row>
    <row r="15" spans="1:12" s="50" customFormat="1" x14ac:dyDescent="0.2">
      <c r="A15" s="14" t="s">
        <v>285</v>
      </c>
      <c r="B15" s="76">
        <v>9415.5</v>
      </c>
      <c r="C15" s="76">
        <v>101722.9</v>
      </c>
      <c r="D15" s="76">
        <v>10450.1</v>
      </c>
      <c r="E15" s="76">
        <v>112173</v>
      </c>
      <c r="F15" s="76">
        <v>11249.4</v>
      </c>
      <c r="G15" s="76">
        <v>111390.7</v>
      </c>
      <c r="H15" s="67">
        <f>D15/D14*100</f>
        <v>99.515540131376397</v>
      </c>
      <c r="I15" s="67">
        <f>E15/E14*100</f>
        <v>99.544013290567378</v>
      </c>
      <c r="J15" s="64">
        <f t="shared" si="2"/>
        <v>110.98826403271202</v>
      </c>
      <c r="K15" s="64">
        <f t="shared" si="3"/>
        <v>92.89473216349316</v>
      </c>
      <c r="L15" s="64">
        <f t="shared" si="3"/>
        <v>100.70230279547575</v>
      </c>
    </row>
    <row r="16" spans="1:12" s="50" customFormat="1" x14ac:dyDescent="0.2">
      <c r="A16" s="14" t="s">
        <v>281</v>
      </c>
      <c r="B16" s="76">
        <v>50.814999999999998</v>
      </c>
      <c r="C16" s="76">
        <v>462.88499999999999</v>
      </c>
      <c r="D16" s="76">
        <v>50.872999999999998</v>
      </c>
      <c r="E16" s="76">
        <v>513.83699999999999</v>
      </c>
      <c r="F16" s="76">
        <v>57.094999999999999</v>
      </c>
      <c r="G16" s="76">
        <v>597.26499999999999</v>
      </c>
      <c r="H16" s="67">
        <f>D16/D14*100</f>
        <v>0.48445986862360274</v>
      </c>
      <c r="I16" s="67">
        <f>E16/E14*100</f>
        <v>0.45598670943261993</v>
      </c>
      <c r="J16" s="64">
        <f t="shared" si="2"/>
        <v>100.11413952573058</v>
      </c>
      <c r="K16" s="64">
        <f t="shared" si="3"/>
        <v>89.102373237586477</v>
      </c>
      <c r="L16" s="64">
        <f t="shared" si="3"/>
        <v>86.031660988003651</v>
      </c>
    </row>
    <row r="17" spans="1:12" s="50" customFormat="1" x14ac:dyDescent="0.2">
      <c r="A17" s="10" t="s">
        <v>279</v>
      </c>
      <c r="B17" s="76">
        <v>9466.3150000000005</v>
      </c>
      <c r="C17" s="76">
        <v>102185.785</v>
      </c>
      <c r="D17" s="76">
        <v>10500.973</v>
      </c>
      <c r="E17" s="76">
        <v>112686.837</v>
      </c>
      <c r="F17" s="76">
        <v>11306.495000000001</v>
      </c>
      <c r="G17" s="76">
        <v>111987.965</v>
      </c>
      <c r="H17" s="67">
        <f>H18+H19</f>
        <v>100</v>
      </c>
      <c r="I17" s="67">
        <f>I18+I19</f>
        <v>99.999999999999986</v>
      </c>
      <c r="J17" s="64">
        <f t="shared" si="2"/>
        <v>110.92989193788712</v>
      </c>
      <c r="K17" s="64">
        <f t="shared" si="3"/>
        <v>92.875581689993226</v>
      </c>
      <c r="L17" s="64">
        <f t="shared" si="3"/>
        <v>100.62405991572399</v>
      </c>
    </row>
    <row r="18" spans="1:12" s="50" customFormat="1" x14ac:dyDescent="0.2">
      <c r="A18" s="14" t="s">
        <v>282</v>
      </c>
      <c r="B18" s="76">
        <v>1528.2739999999999</v>
      </c>
      <c r="C18" s="76">
        <v>27216.917000000001</v>
      </c>
      <c r="D18" s="76">
        <v>2266.5990000000002</v>
      </c>
      <c r="E18" s="76">
        <v>29483.516</v>
      </c>
      <c r="F18" s="76">
        <v>2636.4859999999999</v>
      </c>
      <c r="G18" s="76">
        <v>28748.834999999999</v>
      </c>
      <c r="H18" s="67">
        <f>D18/D17*100</f>
        <v>21.584656964645088</v>
      </c>
      <c r="I18" s="67">
        <f>E18/E17*100</f>
        <v>26.164117109791622</v>
      </c>
      <c r="J18" s="64">
        <f t="shared" si="2"/>
        <v>148.31103584828378</v>
      </c>
      <c r="K18" s="64">
        <f t="shared" si="3"/>
        <v>85.970454612692819</v>
      </c>
      <c r="L18" s="64">
        <f t="shared" si="3"/>
        <v>102.55551572785471</v>
      </c>
    </row>
    <row r="19" spans="1:12" s="50" customFormat="1" x14ac:dyDescent="0.2">
      <c r="A19" s="14" t="s">
        <v>286</v>
      </c>
      <c r="B19" s="76">
        <v>7938.0410000000002</v>
      </c>
      <c r="C19" s="76">
        <v>74968.869000000006</v>
      </c>
      <c r="D19" s="76">
        <v>8234.3739999999998</v>
      </c>
      <c r="E19" s="76">
        <v>83203.320999999996</v>
      </c>
      <c r="F19" s="76">
        <v>8670.009</v>
      </c>
      <c r="G19" s="76">
        <v>83239.130999999994</v>
      </c>
      <c r="H19" s="67">
        <f>D19/D17*100</f>
        <v>78.415343035354908</v>
      </c>
      <c r="I19" s="67">
        <f>E19/E17*100</f>
        <v>73.835882890208367</v>
      </c>
      <c r="J19" s="64">
        <f t="shared" si="2"/>
        <v>103.7330746968931</v>
      </c>
      <c r="K19" s="64">
        <f t="shared" si="3"/>
        <v>94.97538007169311</v>
      </c>
      <c r="L19" s="64">
        <f t="shared" si="3"/>
        <v>99.956979368273323</v>
      </c>
    </row>
    <row r="20" spans="1:12" s="50" customFormat="1" x14ac:dyDescent="0.2">
      <c r="A20" s="9" t="s">
        <v>288</v>
      </c>
      <c r="B20" s="76"/>
      <c r="C20" s="76"/>
      <c r="D20" s="76"/>
      <c r="E20" s="76"/>
      <c r="F20" s="76"/>
      <c r="G20" s="76"/>
      <c r="H20" s="71"/>
      <c r="I20" s="71"/>
      <c r="J20" s="71"/>
      <c r="K20" s="71"/>
      <c r="L20" s="71"/>
    </row>
    <row r="21" spans="1:12" s="50" customFormat="1" x14ac:dyDescent="0.2">
      <c r="A21" s="10" t="s">
        <v>278</v>
      </c>
      <c r="B21" s="76">
        <v>635.29999999999995</v>
      </c>
      <c r="C21" s="76">
        <v>5121.8379999999997</v>
      </c>
      <c r="D21" s="76">
        <v>687.65</v>
      </c>
      <c r="E21" s="76">
        <v>5809.4880000000003</v>
      </c>
      <c r="F21" s="76">
        <v>680.6</v>
      </c>
      <c r="G21" s="76">
        <v>4827.8980000000001</v>
      </c>
      <c r="H21" s="67">
        <f>H22+H23</f>
        <v>100</v>
      </c>
      <c r="I21" s="67">
        <f>I22+I23</f>
        <v>100</v>
      </c>
      <c r="J21" s="64">
        <f>D21/B21*100</f>
        <v>108.24020147961593</v>
      </c>
      <c r="K21" s="64">
        <f>D21/F21*100</f>
        <v>101.03585071995298</v>
      </c>
      <c r="L21" s="64">
        <f>E21/G21*100</f>
        <v>120.33162258191868</v>
      </c>
    </row>
    <row r="22" spans="1:12" s="50" customFormat="1" x14ac:dyDescent="0.2">
      <c r="A22" s="14" t="s">
        <v>285</v>
      </c>
      <c r="B22" s="76">
        <v>635.29999999999995</v>
      </c>
      <c r="C22" s="76">
        <v>5121.7</v>
      </c>
      <c r="D22" s="76">
        <v>687.6</v>
      </c>
      <c r="E22" s="76">
        <v>5809.3</v>
      </c>
      <c r="F22" s="76">
        <v>680.6</v>
      </c>
      <c r="G22" s="76">
        <v>4827.8</v>
      </c>
      <c r="H22" s="67">
        <f>D22/D21*100</f>
        <v>99.992728859158007</v>
      </c>
      <c r="I22" s="67">
        <f>E22/E21*100</f>
        <v>99.996763914479217</v>
      </c>
      <c r="J22" s="64">
        <f>D22/B22*100</f>
        <v>108.2323311821187</v>
      </c>
      <c r="K22" s="64">
        <f>D22/F22*100</f>
        <v>101.02850426094622</v>
      </c>
      <c r="L22" s="64">
        <f>E22/G22*100</f>
        <v>120.33017109242306</v>
      </c>
    </row>
    <row r="23" spans="1:12" s="50" customFormat="1" x14ac:dyDescent="0.2">
      <c r="A23" s="14" t="s">
        <v>281</v>
      </c>
      <c r="B23" s="76">
        <v>0</v>
      </c>
      <c r="C23" s="76">
        <v>0.13800000000000001</v>
      </c>
      <c r="D23" s="76">
        <v>0.05</v>
      </c>
      <c r="E23" s="76">
        <v>0.188</v>
      </c>
      <c r="F23" s="76">
        <v>0</v>
      </c>
      <c r="G23" s="76">
        <v>9.8000000000000004E-2</v>
      </c>
      <c r="H23" s="67">
        <f>D23/D21*100</f>
        <v>7.2711408419981107E-3</v>
      </c>
      <c r="I23" s="67">
        <f>E23/E21*100</f>
        <v>3.236085520789439E-3</v>
      </c>
      <c r="J23" s="64">
        <v>0</v>
      </c>
      <c r="K23" s="64">
        <v>0</v>
      </c>
      <c r="L23" s="64">
        <f>E23/G23*100</f>
        <v>191.83673469387753</v>
      </c>
    </row>
    <row r="24" spans="1:12" s="50" customFormat="1" x14ac:dyDescent="0.2">
      <c r="A24" s="10" t="s">
        <v>279</v>
      </c>
      <c r="B24" s="76">
        <v>635.29999999999995</v>
      </c>
      <c r="C24" s="76">
        <v>5121.8379999999997</v>
      </c>
      <c r="D24" s="76">
        <v>687.65</v>
      </c>
      <c r="E24" s="76">
        <v>5809.4880000000003</v>
      </c>
      <c r="F24" s="76">
        <v>680.6</v>
      </c>
      <c r="G24" s="76">
        <v>4827.8980000000001</v>
      </c>
      <c r="H24" s="67">
        <f>H25+H26</f>
        <v>100</v>
      </c>
      <c r="I24" s="67">
        <f>I25+I26</f>
        <v>99.999999999999986</v>
      </c>
      <c r="J24" s="64">
        <f>D24/B24*100</f>
        <v>108.24020147961593</v>
      </c>
      <c r="K24" s="64">
        <f>D24/F24*100</f>
        <v>101.03585071995298</v>
      </c>
      <c r="L24" s="64">
        <f>E24/G24*100</f>
        <v>120.33162258191868</v>
      </c>
    </row>
    <row r="25" spans="1:12" s="50" customFormat="1" x14ac:dyDescent="0.2">
      <c r="A25" s="14" t="s">
        <v>282</v>
      </c>
      <c r="B25" s="76">
        <v>87.792000000000002</v>
      </c>
      <c r="C25" s="76">
        <v>2074.0149999999999</v>
      </c>
      <c r="D25" s="76">
        <v>186.083</v>
      </c>
      <c r="E25" s="76">
        <v>2260.098</v>
      </c>
      <c r="F25" s="76">
        <v>449.90800000000002</v>
      </c>
      <c r="G25" s="76">
        <v>3203.0619999999999</v>
      </c>
      <c r="H25" s="67">
        <f>D25/D24*100</f>
        <v>27.060714026030684</v>
      </c>
      <c r="I25" s="67">
        <f>E25/E24*100</f>
        <v>38.903566028538137</v>
      </c>
      <c r="J25" s="65">
        <f>D25/B25</f>
        <v>2.1195894842354654</v>
      </c>
      <c r="K25" s="64">
        <f>D25/F25*100</f>
        <v>41.360233647767984</v>
      </c>
      <c r="L25" s="64">
        <f>E25/G25*100</f>
        <v>70.560544878619268</v>
      </c>
    </row>
    <row r="26" spans="1:12" s="50" customFormat="1" x14ac:dyDescent="0.2">
      <c r="A26" s="14" t="s">
        <v>286</v>
      </c>
      <c r="B26" s="76">
        <v>547.50800000000004</v>
      </c>
      <c r="C26" s="76">
        <v>3047.8229999999999</v>
      </c>
      <c r="D26" s="76">
        <v>501.56700000000001</v>
      </c>
      <c r="E26" s="76">
        <v>3549.39</v>
      </c>
      <c r="F26" s="76">
        <v>230.69200000000001</v>
      </c>
      <c r="G26" s="76">
        <v>1624.836</v>
      </c>
      <c r="H26" s="67">
        <f>D26/D24*100</f>
        <v>72.939285973969319</v>
      </c>
      <c r="I26" s="67">
        <f>E26/E24*100</f>
        <v>61.096433971461849</v>
      </c>
      <c r="J26" s="64">
        <f>D26/B26*100</f>
        <v>91.609072378851081</v>
      </c>
      <c r="K26" s="65">
        <f>D26/F26</f>
        <v>2.1741846271218765</v>
      </c>
      <c r="L26" s="65">
        <f>E26/G26</f>
        <v>2.1844604624712893</v>
      </c>
    </row>
    <row r="27" spans="1:12" s="50" customFormat="1" x14ac:dyDescent="0.2">
      <c r="A27" s="9" t="s">
        <v>289</v>
      </c>
      <c r="B27" s="76"/>
      <c r="C27" s="76"/>
      <c r="D27" s="76"/>
      <c r="E27" s="76"/>
      <c r="F27" s="76"/>
      <c r="G27" s="76"/>
      <c r="H27" s="71"/>
      <c r="I27" s="71"/>
      <c r="J27" s="71"/>
      <c r="K27" s="71"/>
      <c r="L27" s="71"/>
    </row>
    <row r="28" spans="1:12" s="50" customFormat="1" x14ac:dyDescent="0.2">
      <c r="A28" s="10" t="s">
        <v>278</v>
      </c>
      <c r="B28" s="76">
        <v>2141.0549999999998</v>
      </c>
      <c r="C28" s="76">
        <v>21825.633000000002</v>
      </c>
      <c r="D28" s="76">
        <v>3035.3850000000002</v>
      </c>
      <c r="E28" s="76">
        <v>25100.616999999998</v>
      </c>
      <c r="F28" s="76">
        <v>3007.1970000000001</v>
      </c>
      <c r="G28" s="76">
        <v>21365.374</v>
      </c>
      <c r="H28" s="67">
        <f>H29+H30</f>
        <v>100</v>
      </c>
      <c r="I28" s="67">
        <f>I29+I30</f>
        <v>100</v>
      </c>
      <c r="J28" s="64">
        <f>D28/B28*100</f>
        <v>141.77052901490154</v>
      </c>
      <c r="K28" s="64">
        <f>D28/F28*100</f>
        <v>100.9373512942451</v>
      </c>
      <c r="L28" s="64">
        <f>E28/G28*100</f>
        <v>117.48269419482196</v>
      </c>
    </row>
    <row r="29" spans="1:12" s="50" customFormat="1" x14ac:dyDescent="0.2">
      <c r="A29" s="14" t="s">
        <v>285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67">
        <f>D29/D28*100</f>
        <v>0</v>
      </c>
      <c r="I29" s="67">
        <f>E29/E28*100</f>
        <v>0</v>
      </c>
      <c r="J29" s="64">
        <v>0</v>
      </c>
      <c r="K29" s="64">
        <v>0</v>
      </c>
      <c r="L29" s="64">
        <v>0</v>
      </c>
    </row>
    <row r="30" spans="1:12" s="50" customFormat="1" x14ac:dyDescent="0.2">
      <c r="A30" s="14" t="s">
        <v>281</v>
      </c>
      <c r="B30" s="76">
        <v>2141.0549999999998</v>
      </c>
      <c r="C30" s="76">
        <v>21825.633000000002</v>
      </c>
      <c r="D30" s="76">
        <v>3035.3850000000002</v>
      </c>
      <c r="E30" s="76">
        <v>25100.616999999998</v>
      </c>
      <c r="F30" s="76">
        <v>3007.1970000000001</v>
      </c>
      <c r="G30" s="76">
        <v>21365.374</v>
      </c>
      <c r="H30" s="67">
        <f>D30/D28*100</f>
        <v>100</v>
      </c>
      <c r="I30" s="67">
        <f>E30/E28*100</f>
        <v>100</v>
      </c>
      <c r="J30" s="64">
        <f>D30/B30*100</f>
        <v>141.77052901490154</v>
      </c>
      <c r="K30" s="64">
        <f t="shared" ref="K30:L33" si="4">D30/F30*100</f>
        <v>100.9373512942451</v>
      </c>
      <c r="L30" s="64">
        <f t="shared" si="4"/>
        <v>117.48269419482196</v>
      </c>
    </row>
    <row r="31" spans="1:12" s="50" customFormat="1" x14ac:dyDescent="0.2">
      <c r="A31" s="10" t="s">
        <v>279</v>
      </c>
      <c r="B31" s="76">
        <v>2141.0549999999998</v>
      </c>
      <c r="C31" s="76">
        <v>21825.633000000002</v>
      </c>
      <c r="D31" s="76">
        <v>3035.3850000000002</v>
      </c>
      <c r="E31" s="76">
        <v>25100.616999999998</v>
      </c>
      <c r="F31" s="76">
        <v>3007.1970000000001</v>
      </c>
      <c r="G31" s="76">
        <v>21365.374</v>
      </c>
      <c r="H31" s="67">
        <f>H32+H33</f>
        <v>100</v>
      </c>
      <c r="I31" s="67">
        <f>I32+I33</f>
        <v>100</v>
      </c>
      <c r="J31" s="64">
        <f>D31/B31*100</f>
        <v>141.77052901490154</v>
      </c>
      <c r="K31" s="64">
        <f t="shared" si="4"/>
        <v>100.9373512942451</v>
      </c>
      <c r="L31" s="64">
        <f t="shared" si="4"/>
        <v>117.48269419482196</v>
      </c>
    </row>
    <row r="32" spans="1:12" s="50" customFormat="1" x14ac:dyDescent="0.2">
      <c r="A32" s="14" t="s">
        <v>282</v>
      </c>
      <c r="B32" s="76">
        <v>0</v>
      </c>
      <c r="C32" s="76">
        <v>63.811</v>
      </c>
      <c r="D32" s="76">
        <v>19.937000000000001</v>
      </c>
      <c r="E32" s="76">
        <v>83.748000000000005</v>
      </c>
      <c r="F32" s="76">
        <v>39.874000000000002</v>
      </c>
      <c r="G32" s="76">
        <v>139.16900000000001</v>
      </c>
      <c r="H32" s="67">
        <f>D32/D31*100</f>
        <v>0.6568194808895742</v>
      </c>
      <c r="I32" s="67">
        <f>E32/E31*100</f>
        <v>0.33364916886306029</v>
      </c>
      <c r="J32" s="64">
        <v>0</v>
      </c>
      <c r="K32" s="64">
        <f t="shared" si="4"/>
        <v>50</v>
      </c>
      <c r="L32" s="64">
        <f t="shared" si="4"/>
        <v>60.177194633862428</v>
      </c>
    </row>
    <row r="33" spans="1:12" s="50" customFormat="1" x14ac:dyDescent="0.2">
      <c r="A33" s="14" t="s">
        <v>286</v>
      </c>
      <c r="B33" s="76">
        <v>2141.0549999999998</v>
      </c>
      <c r="C33" s="76">
        <v>21761.822</v>
      </c>
      <c r="D33" s="76">
        <v>3015.4479999999999</v>
      </c>
      <c r="E33" s="76">
        <v>25016.868999999999</v>
      </c>
      <c r="F33" s="76">
        <v>2967.3229999999999</v>
      </c>
      <c r="G33" s="76">
        <v>21226.205000000002</v>
      </c>
      <c r="H33" s="67">
        <f>D33/D31*100</f>
        <v>99.343180519110419</v>
      </c>
      <c r="I33" s="67">
        <f>E33/E31*100</f>
        <v>99.666350831136938</v>
      </c>
      <c r="J33" s="64">
        <f>D33/B33*100</f>
        <v>140.83935256217146</v>
      </c>
      <c r="K33" s="64">
        <f t="shared" si="4"/>
        <v>101.62183220363946</v>
      </c>
      <c r="L33" s="64">
        <f t="shared" si="4"/>
        <v>117.85841604752238</v>
      </c>
    </row>
    <row r="34" spans="1:12" s="50" customFormat="1" ht="33.75" x14ac:dyDescent="0.2">
      <c r="A34" s="9" t="s">
        <v>290</v>
      </c>
      <c r="B34" s="76"/>
      <c r="C34" s="76"/>
      <c r="D34" s="76"/>
      <c r="E34" s="76"/>
      <c r="F34" s="76"/>
      <c r="G34" s="76"/>
      <c r="H34" s="71"/>
      <c r="I34" s="71"/>
      <c r="J34" s="71"/>
      <c r="K34" s="71"/>
      <c r="L34" s="71"/>
    </row>
    <row r="35" spans="1:12" s="50" customFormat="1" x14ac:dyDescent="0.2">
      <c r="A35" s="10" t="s">
        <v>278</v>
      </c>
      <c r="B35" s="76">
        <v>7724.567</v>
      </c>
      <c r="C35" s="76">
        <v>76127.8</v>
      </c>
      <c r="D35" s="76">
        <v>8011.8670000000002</v>
      </c>
      <c r="E35" s="76">
        <v>84139.667000000001</v>
      </c>
      <c r="F35" s="76">
        <v>7975.2</v>
      </c>
      <c r="G35" s="76">
        <v>85878.292000000001</v>
      </c>
      <c r="H35" s="67">
        <f>H36+H37</f>
        <v>100</v>
      </c>
      <c r="I35" s="67">
        <f>I36+I37</f>
        <v>99.999998811499935</v>
      </c>
      <c r="J35" s="64">
        <f>D35/B35*100</f>
        <v>103.7193023246481</v>
      </c>
      <c r="K35" s="64">
        <f>D35/F35*100</f>
        <v>100.45976276457019</v>
      </c>
      <c r="L35" s="64">
        <f>E35/G35*100</f>
        <v>97.975477900748189</v>
      </c>
    </row>
    <row r="36" spans="1:12" s="50" customFormat="1" x14ac:dyDescent="0.2">
      <c r="A36" s="14" t="s">
        <v>285</v>
      </c>
      <c r="B36" s="76">
        <v>7724.567</v>
      </c>
      <c r="C36" s="76">
        <v>76127.167000000001</v>
      </c>
      <c r="D36" s="76">
        <v>8011.8670000000002</v>
      </c>
      <c r="E36" s="76">
        <v>84139.032999999996</v>
      </c>
      <c r="F36" s="76">
        <v>7975.2</v>
      </c>
      <c r="G36" s="76">
        <v>85877.8</v>
      </c>
      <c r="H36" s="67">
        <f>D36/D35*100</f>
        <v>100</v>
      </c>
      <c r="I36" s="67">
        <f>E36/E35*100</f>
        <v>99.999246490956523</v>
      </c>
      <c r="J36" s="64">
        <f>D36/B36*100</f>
        <v>103.7193023246481</v>
      </c>
      <c r="K36" s="64">
        <f>D36/F36*100</f>
        <v>100.45976276457019</v>
      </c>
      <c r="L36" s="64">
        <f>E36/G36*100</f>
        <v>97.975300950886009</v>
      </c>
    </row>
    <row r="37" spans="1:12" s="50" customFormat="1" x14ac:dyDescent="0.2">
      <c r="A37" s="14" t="s">
        <v>281</v>
      </c>
      <c r="B37" s="76">
        <v>0</v>
      </c>
      <c r="C37" s="76">
        <v>0.63300000000000001</v>
      </c>
      <c r="D37" s="76">
        <v>0</v>
      </c>
      <c r="E37" s="76">
        <v>0.63300000000000001</v>
      </c>
      <c r="F37" s="76">
        <v>0</v>
      </c>
      <c r="G37" s="76">
        <v>0.49199999999999999</v>
      </c>
      <c r="H37" s="67">
        <f>D37/D35*100</f>
        <v>0</v>
      </c>
      <c r="I37" s="67">
        <f>E37/E35*100</f>
        <v>7.52320543412657E-4</v>
      </c>
      <c r="J37" s="64">
        <v>0</v>
      </c>
      <c r="K37" s="64">
        <v>0</v>
      </c>
      <c r="L37" s="64">
        <f>E37/G37*100</f>
        <v>128.65853658536585</v>
      </c>
    </row>
    <row r="38" spans="1:12" s="50" customFormat="1" x14ac:dyDescent="0.2">
      <c r="A38" s="10" t="s">
        <v>279</v>
      </c>
      <c r="B38" s="76">
        <v>7724.567</v>
      </c>
      <c r="C38" s="76">
        <v>76127.8</v>
      </c>
      <c r="D38" s="76">
        <v>8011.8670000000002</v>
      </c>
      <c r="E38" s="76">
        <v>84139.667000000001</v>
      </c>
      <c r="F38" s="76">
        <v>7975.2</v>
      </c>
      <c r="G38" s="76">
        <v>85878.292000000001</v>
      </c>
      <c r="H38" s="67">
        <f>H39+H40</f>
        <v>100</v>
      </c>
      <c r="I38" s="67">
        <f>I39+I40</f>
        <v>100</v>
      </c>
      <c r="J38" s="64">
        <f>D38/B38*100</f>
        <v>103.7193023246481</v>
      </c>
      <c r="K38" s="64">
        <f>D38/F38*100</f>
        <v>100.45976276457019</v>
      </c>
      <c r="L38" s="64">
        <f>E38/G38*100</f>
        <v>97.975477900748189</v>
      </c>
    </row>
    <row r="39" spans="1:12" s="50" customFormat="1" x14ac:dyDescent="0.2">
      <c r="A39" s="14" t="s">
        <v>282</v>
      </c>
      <c r="B39" s="76">
        <v>4831.5820000000003</v>
      </c>
      <c r="C39" s="76">
        <v>60517.569000000003</v>
      </c>
      <c r="D39" s="76">
        <v>4683.0519999999997</v>
      </c>
      <c r="E39" s="76">
        <v>65200.62</v>
      </c>
      <c r="F39" s="76">
        <v>5330.3720000000003</v>
      </c>
      <c r="G39" s="76">
        <v>65707.717000000004</v>
      </c>
      <c r="H39" s="67">
        <f>D39/D38*100</f>
        <v>58.451444588383708</v>
      </c>
      <c r="I39" s="67">
        <f>E39/E38*100</f>
        <v>77.490941341614771</v>
      </c>
      <c r="J39" s="64">
        <f>D39/B39*100</f>
        <v>96.925851615474997</v>
      </c>
      <c r="K39" s="64">
        <f>D39/F39*100</f>
        <v>87.856007047913337</v>
      </c>
      <c r="L39" s="64">
        <f>E39/G39*100</f>
        <v>99.228253509401327</v>
      </c>
    </row>
    <row r="40" spans="1:12" s="50" customFormat="1" x14ac:dyDescent="0.2">
      <c r="A40" s="14" t="s">
        <v>286</v>
      </c>
      <c r="B40" s="76">
        <v>2892.9839999999999</v>
      </c>
      <c r="C40" s="76">
        <v>15610.232</v>
      </c>
      <c r="D40" s="76">
        <v>3328.8150000000001</v>
      </c>
      <c r="E40" s="76">
        <v>18939.046999999999</v>
      </c>
      <c r="F40" s="76">
        <v>2644.828</v>
      </c>
      <c r="G40" s="76">
        <v>20170.575000000001</v>
      </c>
      <c r="H40" s="67">
        <f>D40/D38*100</f>
        <v>41.548555411616292</v>
      </c>
      <c r="I40" s="67">
        <f>E40/E38*100</f>
        <v>22.509058658385229</v>
      </c>
      <c r="J40" s="64">
        <f>D40/B40*100</f>
        <v>115.06510233032745</v>
      </c>
      <c r="K40" s="64">
        <f>D40/F40*100</f>
        <v>125.86130364621064</v>
      </c>
      <c r="L40" s="64">
        <f>E40/G40*100</f>
        <v>93.894432855781247</v>
      </c>
    </row>
    <row r="41" spans="1:12" s="50" customFormat="1" ht="33.75" x14ac:dyDescent="0.2">
      <c r="A41" s="9" t="s">
        <v>291</v>
      </c>
      <c r="B41" s="76"/>
      <c r="C41" s="76"/>
      <c r="D41" s="76"/>
      <c r="E41" s="76"/>
      <c r="F41" s="76"/>
      <c r="G41" s="76"/>
      <c r="H41" s="71"/>
      <c r="I41" s="71"/>
      <c r="J41" s="71"/>
      <c r="K41" s="71"/>
      <c r="L41" s="71"/>
    </row>
    <row r="42" spans="1:12" s="50" customFormat="1" x14ac:dyDescent="0.2">
      <c r="A42" s="10" t="s">
        <v>278</v>
      </c>
      <c r="B42" s="76">
        <v>6639.6670000000004</v>
      </c>
      <c r="C42" s="76">
        <v>65621.5</v>
      </c>
      <c r="D42" s="76">
        <v>6887.4669999999996</v>
      </c>
      <c r="E42" s="76">
        <v>72508.967000000004</v>
      </c>
      <c r="F42" s="76">
        <v>6879.4</v>
      </c>
      <c r="G42" s="76">
        <v>73927.399999999994</v>
      </c>
      <c r="H42" s="67">
        <f>H43+H44</f>
        <v>100</v>
      </c>
      <c r="I42" s="67">
        <f>I43+I44</f>
        <v>99.999998620860211</v>
      </c>
      <c r="J42" s="64">
        <f>D42/B42*100</f>
        <v>103.73211487865279</v>
      </c>
      <c r="K42" s="64">
        <f>D42/F42*100</f>
        <v>100.11726313341281</v>
      </c>
      <c r="L42" s="64">
        <f>E42/G42*100</f>
        <v>98.08131626433503</v>
      </c>
    </row>
    <row r="43" spans="1:12" s="50" customFormat="1" x14ac:dyDescent="0.2">
      <c r="A43" s="14" t="s">
        <v>285</v>
      </c>
      <c r="B43" s="76">
        <v>6639.6670000000004</v>
      </c>
      <c r="C43" s="76">
        <v>65620.866999999998</v>
      </c>
      <c r="D43" s="76">
        <v>6887.4669999999996</v>
      </c>
      <c r="E43" s="76">
        <v>72508.332999999999</v>
      </c>
      <c r="F43" s="76">
        <v>6879.4</v>
      </c>
      <c r="G43" s="76">
        <v>73927.399999999994</v>
      </c>
      <c r="H43" s="67">
        <f>D43/D42*100</f>
        <v>100</v>
      </c>
      <c r="I43" s="67">
        <f>E43/E42*100</f>
        <v>99.999125625386426</v>
      </c>
      <c r="J43" s="64">
        <f>D43/B43*100</f>
        <v>103.73211487865279</v>
      </c>
      <c r="K43" s="64">
        <f>D43/F43*100</f>
        <v>100.11726313341281</v>
      </c>
      <c r="L43" s="64">
        <f>E43/G43*100</f>
        <v>98.080458666204962</v>
      </c>
    </row>
    <row r="44" spans="1:12" s="50" customFormat="1" x14ac:dyDescent="0.2">
      <c r="A44" s="14" t="s">
        <v>281</v>
      </c>
      <c r="B44" s="76">
        <v>0</v>
      </c>
      <c r="C44" s="76">
        <v>0.63300000000000001</v>
      </c>
      <c r="D44" s="76">
        <v>0</v>
      </c>
      <c r="E44" s="76">
        <v>0.63300000000000001</v>
      </c>
      <c r="F44" s="76">
        <v>0</v>
      </c>
      <c r="G44" s="76">
        <v>0</v>
      </c>
      <c r="H44" s="67">
        <f>D44/D42*100</f>
        <v>0</v>
      </c>
      <c r="I44" s="67">
        <f>E44/E42*100</f>
        <v>8.7299547378740059E-4</v>
      </c>
      <c r="J44" s="64">
        <v>0</v>
      </c>
      <c r="K44" s="64">
        <v>0</v>
      </c>
      <c r="L44" s="64">
        <v>0</v>
      </c>
    </row>
    <row r="45" spans="1:12" s="50" customFormat="1" x14ac:dyDescent="0.2">
      <c r="A45" s="10" t="s">
        <v>279</v>
      </c>
      <c r="B45" s="76">
        <v>6639.6670000000004</v>
      </c>
      <c r="C45" s="76">
        <v>65621.5</v>
      </c>
      <c r="D45" s="76">
        <v>6887.4669999999996</v>
      </c>
      <c r="E45" s="76">
        <v>72508.967000000004</v>
      </c>
      <c r="F45" s="76">
        <v>6879.4</v>
      </c>
      <c r="G45" s="76">
        <v>73927.399999999994</v>
      </c>
      <c r="H45" s="67">
        <f>H46+H47</f>
        <v>100</v>
      </c>
      <c r="I45" s="67">
        <f>I46+I47</f>
        <v>99.999999999999986</v>
      </c>
      <c r="J45" s="64">
        <f>D45/B45*100</f>
        <v>103.73211487865279</v>
      </c>
      <c r="K45" s="64">
        <f t="shared" ref="K45:L47" si="5">D45/F45*100</f>
        <v>100.11726313341281</v>
      </c>
      <c r="L45" s="64">
        <f t="shared" si="5"/>
        <v>98.08131626433503</v>
      </c>
    </row>
    <row r="46" spans="1:12" s="50" customFormat="1" x14ac:dyDescent="0.2">
      <c r="A46" s="14" t="s">
        <v>282</v>
      </c>
      <c r="B46" s="76">
        <v>4827.9110000000001</v>
      </c>
      <c r="C46" s="76">
        <v>60370.161</v>
      </c>
      <c r="D46" s="76">
        <v>4660.51</v>
      </c>
      <c r="E46" s="76">
        <v>65030.671000000002</v>
      </c>
      <c r="F46" s="76">
        <v>5315.51</v>
      </c>
      <c r="G46" s="76">
        <v>65484.284</v>
      </c>
      <c r="H46" s="67">
        <f>D46/D45*100</f>
        <v>67.666531106428536</v>
      </c>
      <c r="I46" s="67">
        <f>E46/E45*100</f>
        <v>89.686384581923491</v>
      </c>
      <c r="J46" s="64">
        <f>D46/B46*100</f>
        <v>96.532641136093858</v>
      </c>
      <c r="K46" s="64">
        <f t="shared" si="5"/>
        <v>87.677569979174152</v>
      </c>
      <c r="L46" s="64">
        <f t="shared" si="5"/>
        <v>99.307294861771723</v>
      </c>
    </row>
    <row r="47" spans="1:12" s="50" customFormat="1" x14ac:dyDescent="0.2">
      <c r="A47" s="14" t="s">
        <v>286</v>
      </c>
      <c r="B47" s="76">
        <v>1811.7550000000001</v>
      </c>
      <c r="C47" s="76">
        <v>5251.3389999999999</v>
      </c>
      <c r="D47" s="76">
        <v>2226.9569999999999</v>
      </c>
      <c r="E47" s="76">
        <v>7478.2960000000003</v>
      </c>
      <c r="F47" s="76">
        <v>1563.89</v>
      </c>
      <c r="G47" s="76">
        <v>8443.116</v>
      </c>
      <c r="H47" s="67">
        <f>D47/D45*100</f>
        <v>32.333468893571471</v>
      </c>
      <c r="I47" s="67">
        <f>E47/E45*100</f>
        <v>10.313615418076498</v>
      </c>
      <c r="J47" s="64">
        <f>D47/B47*100</f>
        <v>122.91711627675926</v>
      </c>
      <c r="K47" s="64">
        <f t="shared" si="5"/>
        <v>142.39857023192167</v>
      </c>
      <c r="L47" s="64">
        <f t="shared" si="5"/>
        <v>88.572702305641656</v>
      </c>
    </row>
    <row r="48" spans="1:12" s="50" customFormat="1" x14ac:dyDescent="0.2">
      <c r="A48" s="9" t="s">
        <v>292</v>
      </c>
      <c r="B48" s="76"/>
      <c r="C48" s="76"/>
      <c r="D48" s="76"/>
      <c r="E48" s="76"/>
      <c r="F48" s="76"/>
      <c r="G48" s="76"/>
      <c r="H48" s="71"/>
      <c r="I48" s="71"/>
      <c r="J48" s="71"/>
      <c r="K48" s="71"/>
      <c r="L48" s="71"/>
    </row>
    <row r="49" spans="1:12" s="50" customFormat="1" x14ac:dyDescent="0.2">
      <c r="A49" s="10" t="s">
        <v>278</v>
      </c>
      <c r="B49" s="76">
        <v>1084.9000000000001</v>
      </c>
      <c r="C49" s="76">
        <v>10506.3</v>
      </c>
      <c r="D49" s="76">
        <v>1124.4000000000001</v>
      </c>
      <c r="E49" s="76">
        <v>11630.7</v>
      </c>
      <c r="F49" s="76">
        <v>1095.8</v>
      </c>
      <c r="G49" s="76">
        <v>11950.892</v>
      </c>
      <c r="H49" s="67">
        <f>H50+H51</f>
        <v>100</v>
      </c>
      <c r="I49" s="67">
        <f>I50+I51</f>
        <v>100</v>
      </c>
      <c r="J49" s="64">
        <f>D49/B49*100</f>
        <v>103.64088856115772</v>
      </c>
      <c r="K49" s="64">
        <f>D49/F49*100</f>
        <v>102.60996532213909</v>
      </c>
      <c r="L49" s="64">
        <f>E49/G49*100</f>
        <v>97.320769027115304</v>
      </c>
    </row>
    <row r="50" spans="1:12" s="50" customFormat="1" x14ac:dyDescent="0.2">
      <c r="A50" s="14" t="s">
        <v>285</v>
      </c>
      <c r="B50" s="76">
        <v>1084.9000000000001</v>
      </c>
      <c r="C50" s="76">
        <v>10506.3</v>
      </c>
      <c r="D50" s="76">
        <v>1124.4000000000001</v>
      </c>
      <c r="E50" s="76">
        <v>11630.7</v>
      </c>
      <c r="F50" s="76">
        <v>1095.8</v>
      </c>
      <c r="G50" s="76">
        <v>11950.4</v>
      </c>
      <c r="H50" s="67">
        <f>D50/D49*100</f>
        <v>100</v>
      </c>
      <c r="I50" s="67">
        <f>E50/E49*100</f>
        <v>100</v>
      </c>
      <c r="J50" s="64">
        <f>D50/B50*100</f>
        <v>103.64088856115772</v>
      </c>
      <c r="K50" s="64">
        <f>D50/F50*100</f>
        <v>102.60996532213909</v>
      </c>
      <c r="L50" s="64">
        <f>E50/G50*100</f>
        <v>97.324775739724203</v>
      </c>
    </row>
    <row r="51" spans="1:12" s="50" customFormat="1" x14ac:dyDescent="0.2">
      <c r="A51" s="14" t="s">
        <v>281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0.49199999999999999</v>
      </c>
      <c r="H51" s="67">
        <f>D51/D49*100</f>
        <v>0</v>
      </c>
      <c r="I51" s="67">
        <f>E51/E49*100</f>
        <v>0</v>
      </c>
      <c r="J51" s="64">
        <v>0</v>
      </c>
      <c r="K51" s="64">
        <v>0</v>
      </c>
      <c r="L51" s="64">
        <f>E51/G51*100</f>
        <v>0</v>
      </c>
    </row>
    <row r="52" spans="1:12" s="50" customFormat="1" x14ac:dyDescent="0.2">
      <c r="A52" s="10" t="s">
        <v>279</v>
      </c>
      <c r="B52" s="76">
        <v>1084.9000000000001</v>
      </c>
      <c r="C52" s="76">
        <v>10506.3</v>
      </c>
      <c r="D52" s="76">
        <v>1124.4000000000001</v>
      </c>
      <c r="E52" s="76">
        <v>11630.7</v>
      </c>
      <c r="F52" s="76">
        <v>1095.8</v>
      </c>
      <c r="G52" s="76">
        <v>11950.892</v>
      </c>
      <c r="H52" s="67">
        <f>H53+H54</f>
        <v>99.999999999999986</v>
      </c>
      <c r="I52" s="67">
        <f>I53+I54</f>
        <v>100</v>
      </c>
      <c r="J52" s="64">
        <f>D52/B52*100</f>
        <v>103.64088856115772</v>
      </c>
      <c r="K52" s="64">
        <f>D52/F52*100</f>
        <v>102.60996532213909</v>
      </c>
      <c r="L52" s="64">
        <f>E52/G52*100</f>
        <v>97.320769027115304</v>
      </c>
    </row>
    <row r="53" spans="1:12" s="50" customFormat="1" x14ac:dyDescent="0.2">
      <c r="A53" s="14" t="s">
        <v>282</v>
      </c>
      <c r="B53" s="76">
        <v>3.6709999999999998</v>
      </c>
      <c r="C53" s="76">
        <v>147.40700000000001</v>
      </c>
      <c r="D53" s="76">
        <v>22.541</v>
      </c>
      <c r="E53" s="76">
        <v>169.94900000000001</v>
      </c>
      <c r="F53" s="76">
        <v>14.862</v>
      </c>
      <c r="G53" s="76">
        <v>223.43299999999999</v>
      </c>
      <c r="H53" s="67">
        <f>D53/D52*100</f>
        <v>2.0047136250444679</v>
      </c>
      <c r="I53" s="67">
        <f>E53/E52*100</f>
        <v>1.4612104172577747</v>
      </c>
      <c r="J53" s="65"/>
      <c r="K53" s="64">
        <f>D53/F53*100</f>
        <v>151.6686852375185</v>
      </c>
      <c r="L53" s="64">
        <f>E53/G53*100</f>
        <v>76.062622799675978</v>
      </c>
    </row>
    <row r="54" spans="1:12" s="50" customFormat="1" x14ac:dyDescent="0.2">
      <c r="A54" s="14" t="s">
        <v>286</v>
      </c>
      <c r="B54" s="76">
        <v>1081.229</v>
      </c>
      <c r="C54" s="76">
        <v>10358.893</v>
      </c>
      <c r="D54" s="76">
        <v>1101.8589999999999</v>
      </c>
      <c r="E54" s="76">
        <v>11460.751</v>
      </c>
      <c r="F54" s="76">
        <v>1080.9380000000001</v>
      </c>
      <c r="G54" s="76">
        <v>11727.459000000001</v>
      </c>
      <c r="H54" s="67">
        <f>D54/D52*100</f>
        <v>97.995286374955512</v>
      </c>
      <c r="I54" s="67">
        <f>E54/E52*100</f>
        <v>98.538789582742226</v>
      </c>
      <c r="J54" s="64">
        <f>D54/B54*100</f>
        <v>101.9080139359932</v>
      </c>
      <c r="K54" s="64">
        <f>D54/F54*100</f>
        <v>101.93544865662969</v>
      </c>
      <c r="L54" s="64">
        <f>E54/G54*100</f>
        <v>97.725781859480392</v>
      </c>
    </row>
    <row r="55" spans="1:12" s="50" customFormat="1" ht="22.5" x14ac:dyDescent="0.2">
      <c r="A55" s="9" t="s">
        <v>293</v>
      </c>
      <c r="B55" s="76"/>
      <c r="C55" s="76"/>
      <c r="D55" s="76"/>
      <c r="E55" s="76"/>
      <c r="F55" s="76"/>
      <c r="G55" s="76"/>
      <c r="H55" s="71"/>
      <c r="I55" s="71"/>
      <c r="J55" s="71"/>
      <c r="K55" s="71"/>
      <c r="L55" s="71"/>
    </row>
    <row r="56" spans="1:12" s="50" customFormat="1" x14ac:dyDescent="0.2">
      <c r="A56" s="10" t="s">
        <v>278</v>
      </c>
      <c r="B56" s="76">
        <v>1255.1469999999999</v>
      </c>
      <c r="C56" s="76">
        <v>15104.487999999999</v>
      </c>
      <c r="D56" s="76">
        <v>1460.8219999999999</v>
      </c>
      <c r="E56" s="76">
        <v>16565.310000000001</v>
      </c>
      <c r="F56" s="76">
        <v>1904.269</v>
      </c>
      <c r="G56" s="76">
        <v>19361.077000000001</v>
      </c>
      <c r="H56" s="67">
        <f>H57+H58</f>
        <v>99.999931545390211</v>
      </c>
      <c r="I56" s="67">
        <f>I57+I58</f>
        <v>99.999999999999972</v>
      </c>
      <c r="J56" s="64">
        <f>D56/B56*100</f>
        <v>116.38652683709559</v>
      </c>
      <c r="K56" s="64">
        <f t="shared" ref="K56:L61" si="6">D56/F56*100</f>
        <v>76.713006408233284</v>
      </c>
      <c r="L56" s="64">
        <f t="shared" si="6"/>
        <v>85.559858059549072</v>
      </c>
    </row>
    <row r="57" spans="1:12" s="50" customFormat="1" x14ac:dyDescent="0.2">
      <c r="A57" s="14" t="s">
        <v>285</v>
      </c>
      <c r="B57" s="76">
        <v>675.03300000000002</v>
      </c>
      <c r="C57" s="76">
        <v>8439.6329999999998</v>
      </c>
      <c r="D57" s="76">
        <v>770.03300000000002</v>
      </c>
      <c r="E57" s="76">
        <v>9209.6669999999995</v>
      </c>
      <c r="F57" s="76">
        <v>967.6</v>
      </c>
      <c r="G57" s="76">
        <v>10198.700000000001</v>
      </c>
      <c r="H57" s="67">
        <f>D57/D56*100</f>
        <v>52.712308549570039</v>
      </c>
      <c r="I57" s="67">
        <f>E57/E56*100</f>
        <v>55.596104147764201</v>
      </c>
      <c r="J57" s="64">
        <f>D57/B57*100</f>
        <v>114.07338604186759</v>
      </c>
      <c r="K57" s="64">
        <f t="shared" si="6"/>
        <v>79.581748656469614</v>
      </c>
      <c r="L57" s="64">
        <f t="shared" si="6"/>
        <v>90.302362065753471</v>
      </c>
    </row>
    <row r="58" spans="1:12" s="50" customFormat="1" x14ac:dyDescent="0.2">
      <c r="A58" s="14" t="s">
        <v>281</v>
      </c>
      <c r="B58" s="76">
        <v>580.11400000000003</v>
      </c>
      <c r="C58" s="76">
        <v>6664.8549999999996</v>
      </c>
      <c r="D58" s="76">
        <v>690.78800000000001</v>
      </c>
      <c r="E58" s="76">
        <v>7355.643</v>
      </c>
      <c r="F58" s="76">
        <v>936.66899999999998</v>
      </c>
      <c r="G58" s="76">
        <v>9162.3770000000004</v>
      </c>
      <c r="H58" s="67">
        <f>D58/D56*100</f>
        <v>47.287622995820165</v>
      </c>
      <c r="I58" s="67">
        <f>E58/E56*100</f>
        <v>44.403895852235777</v>
      </c>
      <c r="J58" s="64">
        <f>D58/B58*100</f>
        <v>119.07797432918356</v>
      </c>
      <c r="K58" s="64">
        <f t="shared" si="6"/>
        <v>73.749424823496881</v>
      </c>
      <c r="L58" s="64">
        <f t="shared" si="6"/>
        <v>80.280946745587954</v>
      </c>
    </row>
    <row r="59" spans="1:12" s="50" customFormat="1" x14ac:dyDescent="0.2">
      <c r="A59" s="10" t="s">
        <v>279</v>
      </c>
      <c r="B59" s="76">
        <v>1255.1469999999999</v>
      </c>
      <c r="C59" s="76">
        <v>15104.487999999999</v>
      </c>
      <c r="D59" s="76">
        <v>1460.8219999999999</v>
      </c>
      <c r="E59" s="76">
        <v>16565.310000000001</v>
      </c>
      <c r="F59" s="76">
        <v>1904.269</v>
      </c>
      <c r="G59" s="76">
        <v>19361.077000000001</v>
      </c>
      <c r="H59" s="67">
        <f>H60+H61</f>
        <v>99.999931545390211</v>
      </c>
      <c r="I59" s="67">
        <f>I60+I61</f>
        <v>99.999999999999986</v>
      </c>
      <c r="J59" s="64">
        <f>D59/B59*100</f>
        <v>116.38652683709559</v>
      </c>
      <c r="K59" s="64">
        <f t="shared" si="6"/>
        <v>76.713006408233284</v>
      </c>
      <c r="L59" s="64">
        <f t="shared" si="6"/>
        <v>85.559858059549072</v>
      </c>
    </row>
    <row r="60" spans="1:12" s="50" customFormat="1" x14ac:dyDescent="0.2">
      <c r="A60" s="14" t="s">
        <v>282</v>
      </c>
      <c r="B60" s="76">
        <v>1036.7719999999999</v>
      </c>
      <c r="C60" s="76">
        <v>12235.42</v>
      </c>
      <c r="D60" s="76">
        <v>643.99599999999998</v>
      </c>
      <c r="E60" s="76">
        <v>12879.415999999999</v>
      </c>
      <c r="F60" s="76">
        <v>1297.6379999999999</v>
      </c>
      <c r="G60" s="76">
        <v>16017.98</v>
      </c>
      <c r="H60" s="67">
        <f>D60/D59*100</f>
        <v>44.084494893970657</v>
      </c>
      <c r="I60" s="67">
        <f>E60/E59*100</f>
        <v>77.749320719020645</v>
      </c>
      <c r="J60" s="64">
        <f>D60/B60*100</f>
        <v>62.115489230033219</v>
      </c>
      <c r="K60" s="64">
        <f t="shared" si="6"/>
        <v>49.628324694560426</v>
      </c>
      <c r="L60" s="64">
        <f t="shared" si="6"/>
        <v>80.40599376450713</v>
      </c>
    </row>
    <row r="61" spans="1:12" s="50" customFormat="1" x14ac:dyDescent="0.2">
      <c r="A61" s="14" t="s">
        <v>286</v>
      </c>
      <c r="B61" s="76">
        <v>218.376</v>
      </c>
      <c r="C61" s="76">
        <v>2869.0680000000002</v>
      </c>
      <c r="D61" s="76">
        <v>816.82500000000005</v>
      </c>
      <c r="E61" s="76">
        <v>3685.8939999999998</v>
      </c>
      <c r="F61" s="76">
        <v>606.63099999999997</v>
      </c>
      <c r="G61" s="76">
        <v>3343.098</v>
      </c>
      <c r="H61" s="67">
        <f>D61/D59*100</f>
        <v>55.915436651419547</v>
      </c>
      <c r="I61" s="67">
        <f>E61/E59*100</f>
        <v>22.250679280979345</v>
      </c>
      <c r="J61" s="65">
        <f>D61/B61</f>
        <v>3.7404522474997255</v>
      </c>
      <c r="K61" s="64">
        <f t="shared" si="6"/>
        <v>134.64939971745594</v>
      </c>
      <c r="L61" s="64">
        <f t="shared" si="6"/>
        <v>110.25384239409075</v>
      </c>
    </row>
    <row r="62" spans="1:12" s="50" customFormat="1" x14ac:dyDescent="0.2">
      <c r="A62" s="9" t="s">
        <v>294</v>
      </c>
      <c r="B62" s="76"/>
      <c r="C62" s="76"/>
      <c r="D62" s="76"/>
      <c r="E62" s="76"/>
      <c r="F62" s="76"/>
      <c r="G62" s="76"/>
      <c r="H62" s="71"/>
      <c r="I62" s="71"/>
      <c r="J62" s="71"/>
      <c r="K62" s="71"/>
      <c r="L62" s="71"/>
    </row>
    <row r="63" spans="1:12" s="50" customFormat="1" x14ac:dyDescent="0.2">
      <c r="A63" s="10" t="s">
        <v>278</v>
      </c>
      <c r="B63" s="76">
        <v>2622.616</v>
      </c>
      <c r="C63" s="76">
        <v>34494.550000000003</v>
      </c>
      <c r="D63" s="76">
        <v>3859.5140000000001</v>
      </c>
      <c r="E63" s="76">
        <v>38354.086000000003</v>
      </c>
      <c r="F63" s="76">
        <v>4077.03</v>
      </c>
      <c r="G63" s="76">
        <v>41847.963000000003</v>
      </c>
      <c r="H63" s="67">
        <f>H64+H65</f>
        <v>100</v>
      </c>
      <c r="I63" s="67">
        <f>I64+I65</f>
        <v>100</v>
      </c>
      <c r="J63" s="64">
        <f>D63/B63*100</f>
        <v>147.16275657587693</v>
      </c>
      <c r="K63" s="64">
        <f t="shared" ref="K63:L68" si="7">D63/F63*100</f>
        <v>94.664841808865759</v>
      </c>
      <c r="L63" s="64">
        <f t="shared" si="7"/>
        <v>91.651022536031206</v>
      </c>
    </row>
    <row r="64" spans="1:12" s="50" customFormat="1" x14ac:dyDescent="0.2">
      <c r="A64" s="14" t="s">
        <v>285</v>
      </c>
      <c r="B64" s="76">
        <v>2040.6</v>
      </c>
      <c r="C64" s="76">
        <v>27817.7</v>
      </c>
      <c r="D64" s="76">
        <v>3166.2</v>
      </c>
      <c r="E64" s="76">
        <v>30983.9</v>
      </c>
      <c r="F64" s="76">
        <v>3138</v>
      </c>
      <c r="G64" s="76">
        <v>32669.200000000001</v>
      </c>
      <c r="H64" s="67">
        <f>D64/D63*100</f>
        <v>82.036235650395355</v>
      </c>
      <c r="I64" s="67">
        <f>E64/E63*100</f>
        <v>80.783830958714546</v>
      </c>
      <c r="J64" s="64">
        <f>D64/B64*100</f>
        <v>155.16024698618054</v>
      </c>
      <c r="K64" s="64">
        <f t="shared" si="7"/>
        <v>100.89866156787761</v>
      </c>
      <c r="L64" s="64">
        <f t="shared" si="7"/>
        <v>94.841318428366776</v>
      </c>
    </row>
    <row r="65" spans="1:12" s="50" customFormat="1" x14ac:dyDescent="0.2">
      <c r="A65" s="14" t="s">
        <v>281</v>
      </c>
      <c r="B65" s="76">
        <v>582.01599999999996</v>
      </c>
      <c r="C65" s="76">
        <v>6676.85</v>
      </c>
      <c r="D65" s="76">
        <v>693.31399999999996</v>
      </c>
      <c r="E65" s="76">
        <v>7370.1859999999997</v>
      </c>
      <c r="F65" s="76">
        <v>939.03</v>
      </c>
      <c r="G65" s="76">
        <v>9178.7630000000008</v>
      </c>
      <c r="H65" s="67">
        <f>D65/D63*100</f>
        <v>17.963764349604638</v>
      </c>
      <c r="I65" s="67">
        <f>E65/E63*100</f>
        <v>19.216169041285454</v>
      </c>
      <c r="J65" s="64">
        <f>D65/B65*100</f>
        <v>119.12284198372554</v>
      </c>
      <c r="K65" s="64">
        <f t="shared" si="7"/>
        <v>73.832997880791879</v>
      </c>
      <c r="L65" s="64">
        <f t="shared" si="7"/>
        <v>80.296070396413981</v>
      </c>
    </row>
    <row r="66" spans="1:12" s="50" customFormat="1" x14ac:dyDescent="0.2">
      <c r="A66" s="10" t="s">
        <v>279</v>
      </c>
      <c r="B66" s="76">
        <v>2622.616</v>
      </c>
      <c r="C66" s="76">
        <v>34494.550000000003</v>
      </c>
      <c r="D66" s="76">
        <v>3859.5140000000001</v>
      </c>
      <c r="E66" s="76">
        <v>38354.086000000003</v>
      </c>
      <c r="F66" s="76">
        <v>4077.03</v>
      </c>
      <c r="G66" s="76">
        <v>41847.963000000003</v>
      </c>
      <c r="H66" s="67">
        <f>H67+H68</f>
        <v>100</v>
      </c>
      <c r="I66" s="67">
        <f>I67+I68</f>
        <v>99.999999999999972</v>
      </c>
      <c r="J66" s="64">
        <f>D66/B66*100</f>
        <v>147.16275657587693</v>
      </c>
      <c r="K66" s="64">
        <f t="shared" si="7"/>
        <v>94.664841808865759</v>
      </c>
      <c r="L66" s="64">
        <f t="shared" si="7"/>
        <v>91.651022536031206</v>
      </c>
    </row>
    <row r="67" spans="1:12" s="50" customFormat="1" x14ac:dyDescent="0.2">
      <c r="A67" s="14" t="s">
        <v>282</v>
      </c>
      <c r="B67" s="76">
        <v>1036.7719999999999</v>
      </c>
      <c r="C67" s="76">
        <v>12235.42</v>
      </c>
      <c r="D67" s="76">
        <v>643.99599999999998</v>
      </c>
      <c r="E67" s="76">
        <v>12879.415999999999</v>
      </c>
      <c r="F67" s="76">
        <v>1297.6379999999999</v>
      </c>
      <c r="G67" s="76">
        <v>16020.224</v>
      </c>
      <c r="H67" s="67">
        <f>D67/D66*100</f>
        <v>16.685935068508627</v>
      </c>
      <c r="I67" s="67">
        <f>E67/E66*100</f>
        <v>33.580297024937572</v>
      </c>
      <c r="J67" s="64">
        <f>D67/B67*100</f>
        <v>62.115489230033219</v>
      </c>
      <c r="K67" s="64">
        <f t="shared" si="7"/>
        <v>49.628324694560426</v>
      </c>
      <c r="L67" s="64">
        <f t="shared" si="7"/>
        <v>80.394731059940227</v>
      </c>
    </row>
    <row r="68" spans="1:12" s="50" customFormat="1" x14ac:dyDescent="0.2">
      <c r="A68" s="14" t="s">
        <v>286</v>
      </c>
      <c r="B68" s="76">
        <v>1585.8440000000001</v>
      </c>
      <c r="C68" s="76">
        <v>22259.131000000001</v>
      </c>
      <c r="D68" s="76">
        <v>3215.518</v>
      </c>
      <c r="E68" s="76">
        <v>25474.67</v>
      </c>
      <c r="F68" s="76">
        <v>2779.3919999999998</v>
      </c>
      <c r="G68" s="76">
        <v>25827.739000000001</v>
      </c>
      <c r="H68" s="67">
        <f>D68/D66*100</f>
        <v>83.314064931491373</v>
      </c>
      <c r="I68" s="67">
        <f>E68/E66*100</f>
        <v>66.419702975062407</v>
      </c>
      <c r="J68" s="65">
        <f>D68/B68</f>
        <v>2.0276382796794641</v>
      </c>
      <c r="K68" s="64">
        <f t="shared" si="7"/>
        <v>115.69141740351847</v>
      </c>
      <c r="L68" s="64">
        <f t="shared" si="7"/>
        <v>98.632985256665307</v>
      </c>
    </row>
    <row r="69" spans="1:12" s="50" customFormat="1" x14ac:dyDescent="0.2">
      <c r="A69" s="9" t="s">
        <v>295</v>
      </c>
      <c r="B69" s="76"/>
      <c r="C69" s="76"/>
      <c r="D69" s="76"/>
      <c r="E69" s="76"/>
      <c r="F69" s="76"/>
      <c r="G69" s="76"/>
      <c r="H69" s="71"/>
      <c r="I69" s="71"/>
      <c r="J69" s="71"/>
      <c r="K69" s="71"/>
      <c r="L69" s="71"/>
    </row>
    <row r="70" spans="1:12" s="50" customFormat="1" x14ac:dyDescent="0.2">
      <c r="A70" s="10" t="s">
        <v>278</v>
      </c>
      <c r="B70" s="76">
        <v>3718.7669999999998</v>
      </c>
      <c r="C70" s="76">
        <v>49586.796999999999</v>
      </c>
      <c r="D70" s="76">
        <v>3836.3240000000001</v>
      </c>
      <c r="E70" s="76">
        <v>53423.120999999999</v>
      </c>
      <c r="F70" s="76">
        <v>5118.8</v>
      </c>
      <c r="G70" s="76">
        <v>64091.726000000002</v>
      </c>
      <c r="H70" s="67">
        <f>H71+H72</f>
        <v>99.999999999999986</v>
      </c>
      <c r="I70" s="67">
        <f>I71+I72</f>
        <v>99.999998128151304</v>
      </c>
      <c r="J70" s="64">
        <f>D70/B70*100</f>
        <v>103.16118218753689</v>
      </c>
      <c r="K70" s="64">
        <f>D70/F70*100</f>
        <v>74.945768539501444</v>
      </c>
      <c r="L70" s="64">
        <f>E70/G70*100</f>
        <v>83.354161814896358</v>
      </c>
    </row>
    <row r="71" spans="1:12" s="50" customFormat="1" x14ac:dyDescent="0.2">
      <c r="A71" s="14" t="s">
        <v>285</v>
      </c>
      <c r="B71" s="76">
        <v>3718.7669999999998</v>
      </c>
      <c r="C71" s="76">
        <v>49586.767</v>
      </c>
      <c r="D71" s="76">
        <v>3835.7669999999998</v>
      </c>
      <c r="E71" s="76">
        <v>53422.533000000003</v>
      </c>
      <c r="F71" s="76">
        <v>5118.8</v>
      </c>
      <c r="G71" s="76">
        <v>64089.9</v>
      </c>
      <c r="H71" s="67">
        <f>D71/D70*100</f>
        <v>99.98548089264618</v>
      </c>
      <c r="I71" s="67">
        <f>E71/E70*100</f>
        <v>99.998899352959938</v>
      </c>
      <c r="J71" s="64">
        <f>D71/B71*100</f>
        <v>103.14620410474762</v>
      </c>
      <c r="K71" s="64">
        <f>D71/F71*100</f>
        <v>74.934887082910052</v>
      </c>
      <c r="L71" s="64">
        <f>E71/G71*100</f>
        <v>83.355619216132339</v>
      </c>
    </row>
    <row r="72" spans="1:12" s="50" customFormat="1" x14ac:dyDescent="0.2">
      <c r="A72" s="14" t="s">
        <v>281</v>
      </c>
      <c r="B72" s="76">
        <v>0</v>
      </c>
      <c r="C72" s="76">
        <v>0.03</v>
      </c>
      <c r="D72" s="76">
        <v>0.55700000000000005</v>
      </c>
      <c r="E72" s="76">
        <v>0.58699999999999997</v>
      </c>
      <c r="F72" s="76">
        <v>0</v>
      </c>
      <c r="G72" s="76">
        <v>1.8260000000000001</v>
      </c>
      <c r="H72" s="67">
        <f>D72/D70*100</f>
        <v>1.4519107353810574E-2</v>
      </c>
      <c r="I72" s="67">
        <f>E72/E70*100</f>
        <v>1.0987751913633049E-3</v>
      </c>
      <c r="J72" s="64">
        <v>0</v>
      </c>
      <c r="K72" s="64">
        <v>0</v>
      </c>
      <c r="L72" s="64">
        <f>E72/G72*100</f>
        <v>32.146768893756843</v>
      </c>
    </row>
    <row r="73" spans="1:12" s="50" customFormat="1" x14ac:dyDescent="0.2">
      <c r="A73" s="10" t="s">
        <v>279</v>
      </c>
      <c r="B73" s="76">
        <v>3718.7669999999998</v>
      </c>
      <c r="C73" s="76">
        <v>49586.796999999999</v>
      </c>
      <c r="D73" s="76">
        <v>3836.3240000000001</v>
      </c>
      <c r="E73" s="76">
        <v>53423.120999999999</v>
      </c>
      <c r="F73" s="76">
        <v>5118.8</v>
      </c>
      <c r="G73" s="76">
        <v>64091.726000000002</v>
      </c>
      <c r="H73" s="67">
        <f>H74+H75</f>
        <v>99.999973933379977</v>
      </c>
      <c r="I73" s="67">
        <f>I74+I75</f>
        <v>99.99999812815129</v>
      </c>
      <c r="J73" s="64">
        <f>D73/B73*100</f>
        <v>103.16118218753689</v>
      </c>
      <c r="K73" s="64">
        <f>D73/F73*100</f>
        <v>74.945768539501444</v>
      </c>
      <c r="L73" s="64">
        <f>E73/G73*100</f>
        <v>83.354161814896358</v>
      </c>
    </row>
    <row r="74" spans="1:12" s="50" customFormat="1" x14ac:dyDescent="0.2">
      <c r="A74" s="14" t="s">
        <v>282</v>
      </c>
      <c r="B74" s="76">
        <v>524.65599999999995</v>
      </c>
      <c r="C74" s="76">
        <v>7724.2190000000001</v>
      </c>
      <c r="D74" s="76">
        <v>754.71400000000006</v>
      </c>
      <c r="E74" s="76">
        <v>8478.9330000000009</v>
      </c>
      <c r="F74" s="76">
        <v>1196.885</v>
      </c>
      <c r="G74" s="76">
        <v>14135.880999999999</v>
      </c>
      <c r="H74" s="67">
        <f>D74/D73*100</f>
        <v>19.672843065392808</v>
      </c>
      <c r="I74" s="67">
        <f>E74/E73*100</f>
        <v>15.871279777907398</v>
      </c>
      <c r="J74" s="64">
        <f>D74/B74*100</f>
        <v>143.84930316245314</v>
      </c>
      <c r="K74" s="64">
        <f>D74/F74*100</f>
        <v>63.056517543456557</v>
      </c>
      <c r="L74" s="64">
        <f>E74/G74*100</f>
        <v>59.98163821554526</v>
      </c>
    </row>
    <row r="75" spans="1:12" s="50" customFormat="1" x14ac:dyDescent="0.2">
      <c r="A75" s="14" t="s">
        <v>286</v>
      </c>
      <c r="B75" s="76">
        <v>3194.11</v>
      </c>
      <c r="C75" s="76">
        <v>41862.578000000001</v>
      </c>
      <c r="D75" s="76">
        <v>3081.6089999999999</v>
      </c>
      <c r="E75" s="76">
        <v>44944.186999999998</v>
      </c>
      <c r="F75" s="76">
        <v>3921.915</v>
      </c>
      <c r="G75" s="76">
        <v>49955.845000000001</v>
      </c>
      <c r="H75" s="67">
        <f>D75/D73*100</f>
        <v>80.327130867987165</v>
      </c>
      <c r="I75" s="67">
        <f>E75/E73*100</f>
        <v>84.128718350243886</v>
      </c>
      <c r="J75" s="64">
        <f>D75/B75*100</f>
        <v>96.47786081255812</v>
      </c>
      <c r="K75" s="64">
        <f>D75/F75*100</f>
        <v>78.574089443549894</v>
      </c>
      <c r="L75" s="64">
        <f>E75/G75*100</f>
        <v>89.967824585891805</v>
      </c>
    </row>
    <row r="76" spans="1:12" s="50" customFormat="1" x14ac:dyDescent="0.2">
      <c r="A76" s="9" t="s">
        <v>296</v>
      </c>
      <c r="B76" s="76"/>
      <c r="C76" s="76"/>
      <c r="D76" s="76"/>
      <c r="E76" s="76"/>
      <c r="F76" s="76"/>
      <c r="G76" s="76"/>
      <c r="H76" s="71"/>
      <c r="I76" s="71"/>
      <c r="J76" s="71"/>
      <c r="K76" s="71"/>
      <c r="L76" s="71"/>
    </row>
    <row r="77" spans="1:12" s="50" customFormat="1" x14ac:dyDescent="0.2">
      <c r="A77" s="10" t="s">
        <v>278</v>
      </c>
      <c r="B77" s="76">
        <v>14093.208000000001</v>
      </c>
      <c r="C77" s="76">
        <v>141937.13500000001</v>
      </c>
      <c r="D77" s="76">
        <v>13061.592000000001</v>
      </c>
      <c r="E77" s="76">
        <v>154998.72700000001</v>
      </c>
      <c r="F77" s="76">
        <v>12599.41</v>
      </c>
      <c r="G77" s="76">
        <v>142123.10999999999</v>
      </c>
      <c r="H77" s="67">
        <f>H78+H79</f>
        <v>99.999999999999986</v>
      </c>
      <c r="I77" s="67">
        <f>I78+I79</f>
        <v>99.999999999999986</v>
      </c>
      <c r="J77" s="64">
        <f>D77/B77*100</f>
        <v>92.680048431840362</v>
      </c>
      <c r="K77" s="64">
        <f>D77/F77*100</f>
        <v>103.66828287991264</v>
      </c>
      <c r="L77" s="64">
        <f>E77/G77*100</f>
        <v>109.05948160014232</v>
      </c>
    </row>
    <row r="78" spans="1:12" s="50" customFormat="1" x14ac:dyDescent="0.2">
      <c r="A78" s="14" t="s">
        <v>285</v>
      </c>
      <c r="B78" s="76">
        <v>14079.2</v>
      </c>
      <c r="C78" s="76">
        <v>141612.6</v>
      </c>
      <c r="D78" s="76">
        <v>13031.3</v>
      </c>
      <c r="E78" s="76">
        <v>154643.9</v>
      </c>
      <c r="F78" s="76">
        <v>12561</v>
      </c>
      <c r="G78" s="76">
        <v>142003.1</v>
      </c>
      <c r="H78" s="67">
        <f>D78/D77*100</f>
        <v>99.768083400553309</v>
      </c>
      <c r="I78" s="67">
        <f>E78/E77*100</f>
        <v>99.771077474720144</v>
      </c>
      <c r="J78" s="64">
        <f>D78/B78*100</f>
        <v>92.557105517358934</v>
      </c>
      <c r="K78" s="64">
        <f>D78/F78*100</f>
        <v>103.74412865217737</v>
      </c>
      <c r="L78" s="64">
        <f>E78/G78*100</f>
        <v>108.90177749640677</v>
      </c>
    </row>
    <row r="79" spans="1:12" s="50" customFormat="1" x14ac:dyDescent="0.2">
      <c r="A79" s="14" t="s">
        <v>281</v>
      </c>
      <c r="B79" s="76">
        <v>14.007999999999999</v>
      </c>
      <c r="C79" s="76">
        <v>324.53500000000003</v>
      </c>
      <c r="D79" s="76">
        <v>30.292000000000002</v>
      </c>
      <c r="E79" s="76">
        <v>354.827</v>
      </c>
      <c r="F79" s="76">
        <v>38.409999999999997</v>
      </c>
      <c r="G79" s="76">
        <v>120.01</v>
      </c>
      <c r="H79" s="67">
        <f>D79/D77*100</f>
        <v>0.23191659944668308</v>
      </c>
      <c r="I79" s="67">
        <f>E79/E77*100</f>
        <v>0.22892252527983661</v>
      </c>
      <c r="J79" s="65">
        <f>D79/B79</f>
        <v>2.1624785836664766</v>
      </c>
      <c r="K79" s="64">
        <f>D79/F79*100</f>
        <v>78.864878937776624</v>
      </c>
      <c r="L79" s="65">
        <f>E79/G79</f>
        <v>2.9566452795600364</v>
      </c>
    </row>
    <row r="80" spans="1:12" s="50" customFormat="1" x14ac:dyDescent="0.2">
      <c r="A80" s="10" t="s">
        <v>279</v>
      </c>
      <c r="B80" s="76">
        <v>14093.208000000001</v>
      </c>
      <c r="C80" s="76">
        <v>141937.13500000001</v>
      </c>
      <c r="D80" s="76">
        <v>13061.592000000001</v>
      </c>
      <c r="E80" s="76">
        <v>154998.72700000001</v>
      </c>
      <c r="F80" s="76">
        <v>12599.41</v>
      </c>
      <c r="G80" s="76">
        <v>142123.10999999999</v>
      </c>
      <c r="H80" s="67">
        <f>H81+H82</f>
        <v>100</v>
      </c>
      <c r="I80" s="67">
        <f>I81+I82</f>
        <v>100</v>
      </c>
      <c r="J80" s="64">
        <f>D80/B80*100</f>
        <v>92.680048431840362</v>
      </c>
      <c r="K80" s="64">
        <f>D80/F80*100</f>
        <v>103.66828287991264</v>
      </c>
      <c r="L80" s="64">
        <f>E80/G80*100</f>
        <v>109.05948160014232</v>
      </c>
    </row>
    <row r="81" spans="1:12" s="50" customFormat="1" x14ac:dyDescent="0.2">
      <c r="A81" s="14" t="s">
        <v>282</v>
      </c>
      <c r="B81" s="76">
        <v>160.48599999999999</v>
      </c>
      <c r="C81" s="76">
        <v>1275.645</v>
      </c>
      <c r="D81" s="76">
        <v>158.11799999999999</v>
      </c>
      <c r="E81" s="76">
        <v>1433.7629999999999</v>
      </c>
      <c r="F81" s="76">
        <v>61.645000000000003</v>
      </c>
      <c r="G81" s="76">
        <v>966.125</v>
      </c>
      <c r="H81" s="67">
        <f>D81/D80*100</f>
        <v>1.2105568754559168</v>
      </c>
      <c r="I81" s="67">
        <f>E81/E80*100</f>
        <v>0.92501598416353437</v>
      </c>
      <c r="J81" s="64">
        <f>D81/B81*100</f>
        <v>98.524481886270451</v>
      </c>
      <c r="K81" s="65">
        <f>D81/F81</f>
        <v>2.5649768837699729</v>
      </c>
      <c r="L81" s="64">
        <f>E81/G81*100</f>
        <v>148.40346746021478</v>
      </c>
    </row>
    <row r="82" spans="1:12" s="50" customFormat="1" x14ac:dyDescent="0.2">
      <c r="A82" s="14" t="s">
        <v>286</v>
      </c>
      <c r="B82" s="76">
        <v>13932.722</v>
      </c>
      <c r="C82" s="76">
        <v>140661.49100000001</v>
      </c>
      <c r="D82" s="76">
        <v>12903.474</v>
      </c>
      <c r="E82" s="76">
        <v>153564.96400000001</v>
      </c>
      <c r="F82" s="76">
        <v>12537.764999999999</v>
      </c>
      <c r="G82" s="76">
        <v>141156.986</v>
      </c>
      <c r="H82" s="67">
        <f>D82/D80*100</f>
        <v>98.789443124544079</v>
      </c>
      <c r="I82" s="67">
        <f>E82/E80*100</f>
        <v>99.074984015836463</v>
      </c>
      <c r="J82" s="64">
        <f>D82/B82*100</f>
        <v>92.612728510624137</v>
      </c>
      <c r="K82" s="64">
        <f>D82/F82*100</f>
        <v>102.91685958382534</v>
      </c>
      <c r="L82" s="64">
        <f>E82/G82*100</f>
        <v>108.79019760311404</v>
      </c>
    </row>
    <row r="83" spans="1:12" s="50" customFormat="1" x14ac:dyDescent="0.2">
      <c r="A83" s="9" t="s">
        <v>297</v>
      </c>
      <c r="B83" s="76"/>
      <c r="C83" s="76"/>
      <c r="D83" s="76"/>
      <c r="E83" s="76"/>
      <c r="F83" s="76"/>
      <c r="G83" s="76"/>
      <c r="H83" s="71"/>
      <c r="I83" s="71"/>
      <c r="J83" s="71"/>
      <c r="K83" s="71"/>
      <c r="L83" s="71"/>
    </row>
    <row r="84" spans="1:12" s="50" customFormat="1" x14ac:dyDescent="0.2">
      <c r="A84" s="10" t="s">
        <v>278</v>
      </c>
      <c r="B84" s="76">
        <v>279.22500000000002</v>
      </c>
      <c r="C84" s="76">
        <v>3885.36</v>
      </c>
      <c r="D84" s="76" t="s">
        <v>280</v>
      </c>
      <c r="E84" s="76">
        <v>4176.0600000000004</v>
      </c>
      <c r="F84" s="76">
        <v>332.10500000000002</v>
      </c>
      <c r="G84" s="76">
        <v>4370.2939999999999</v>
      </c>
      <c r="H84" s="67"/>
      <c r="I84" s="67">
        <f>I85+I86</f>
        <v>99.999999999999986</v>
      </c>
      <c r="J84" s="64"/>
      <c r="K84" s="64"/>
      <c r="L84" s="64">
        <f t="shared" ref="K84:L87" si="8">E84/G84*100</f>
        <v>95.555585047596352</v>
      </c>
    </row>
    <row r="85" spans="1:12" s="50" customFormat="1" x14ac:dyDescent="0.2">
      <c r="A85" s="14" t="s">
        <v>285</v>
      </c>
      <c r="B85" s="76" t="s">
        <v>280</v>
      </c>
      <c r="C85" s="76">
        <v>3885.2</v>
      </c>
      <c r="D85" s="76" t="s">
        <v>280</v>
      </c>
      <c r="E85" s="76">
        <v>4175.8999999999996</v>
      </c>
      <c r="F85" s="76">
        <v>332.1</v>
      </c>
      <c r="G85" s="76">
        <v>4370.1000000000004</v>
      </c>
      <c r="H85" s="67"/>
      <c r="I85" s="67">
        <f>E85/E84*100</f>
        <v>99.996168637423779</v>
      </c>
      <c r="J85" s="64"/>
      <c r="K85" s="64"/>
      <c r="L85" s="64">
        <f t="shared" si="8"/>
        <v>95.556165762797178</v>
      </c>
    </row>
    <row r="86" spans="1:12" s="50" customFormat="1" x14ac:dyDescent="0.2">
      <c r="A86" s="14" t="s">
        <v>281</v>
      </c>
      <c r="B86" s="76">
        <v>2.5000000000000001E-2</v>
      </c>
      <c r="C86" s="76">
        <v>0.16</v>
      </c>
      <c r="D86" s="76">
        <v>0</v>
      </c>
      <c r="E86" s="76">
        <v>0.16</v>
      </c>
      <c r="F86" s="76">
        <v>5.0000000000000001E-3</v>
      </c>
      <c r="G86" s="76">
        <v>0.19400000000000001</v>
      </c>
      <c r="H86" s="67"/>
      <c r="I86" s="67">
        <f>E86/E84*100</f>
        <v>3.8313625762081962E-3</v>
      </c>
      <c r="J86" s="64">
        <f>D86/B86*100</f>
        <v>0</v>
      </c>
      <c r="K86" s="64">
        <f t="shared" si="8"/>
        <v>0</v>
      </c>
      <c r="L86" s="64">
        <f t="shared" si="8"/>
        <v>82.474226804123703</v>
      </c>
    </row>
    <row r="87" spans="1:12" s="50" customFormat="1" x14ac:dyDescent="0.2">
      <c r="A87" s="10" t="s">
        <v>279</v>
      </c>
      <c r="B87" s="76">
        <v>279.22500000000002</v>
      </c>
      <c r="C87" s="76">
        <v>3885.36</v>
      </c>
      <c r="D87" s="76" t="s">
        <v>280</v>
      </c>
      <c r="E87" s="76">
        <v>4176.0600000000004</v>
      </c>
      <c r="F87" s="76">
        <v>332.10500000000002</v>
      </c>
      <c r="G87" s="76">
        <v>4370.2939999999999</v>
      </c>
      <c r="H87" s="67"/>
      <c r="I87" s="67">
        <f>I88+I89</f>
        <v>99.999999999999972</v>
      </c>
      <c r="J87" s="64"/>
      <c r="K87" s="64"/>
      <c r="L87" s="64">
        <f t="shared" si="8"/>
        <v>95.555585047596352</v>
      </c>
    </row>
    <row r="88" spans="1:12" s="50" customFormat="1" x14ac:dyDescent="0.2">
      <c r="A88" s="14" t="s">
        <v>282</v>
      </c>
      <c r="B88" s="76">
        <v>0</v>
      </c>
      <c r="C88" s="76">
        <v>3.0000000000000001E-3</v>
      </c>
      <c r="D88" s="76">
        <v>0</v>
      </c>
      <c r="E88" s="76">
        <v>3.0000000000000001E-3</v>
      </c>
      <c r="F88" s="76">
        <v>0</v>
      </c>
      <c r="G88" s="76">
        <v>0</v>
      </c>
      <c r="H88" s="67"/>
      <c r="I88" s="67">
        <f>E88/E87*100</f>
        <v>7.1838048303903682E-5</v>
      </c>
      <c r="J88" s="64">
        <v>0</v>
      </c>
      <c r="K88" s="64">
        <v>0</v>
      </c>
      <c r="L88" s="64">
        <v>0</v>
      </c>
    </row>
    <row r="89" spans="1:12" s="50" customFormat="1" x14ac:dyDescent="0.2">
      <c r="A89" s="14" t="s">
        <v>286</v>
      </c>
      <c r="B89" s="76">
        <v>279.22500000000002</v>
      </c>
      <c r="C89" s="76">
        <v>3885.357</v>
      </c>
      <c r="D89" s="76" t="s">
        <v>280</v>
      </c>
      <c r="E89" s="76">
        <v>4176.0569999999998</v>
      </c>
      <c r="F89" s="76">
        <v>332.10500000000002</v>
      </c>
      <c r="G89" s="76">
        <v>4370.2939999999999</v>
      </c>
      <c r="H89" s="67"/>
      <c r="I89" s="67">
        <f>E89/E87*100</f>
        <v>99.999928161951672</v>
      </c>
      <c r="J89" s="64"/>
      <c r="K89" s="64"/>
      <c r="L89" s="64">
        <f>E89/G89*100</f>
        <v>95.555516402329005</v>
      </c>
    </row>
    <row r="90" spans="1:12" s="50" customFormat="1" x14ac:dyDescent="0.2">
      <c r="A90" s="9" t="s">
        <v>298</v>
      </c>
      <c r="B90" s="76"/>
      <c r="C90" s="76"/>
      <c r="D90" s="76"/>
      <c r="E90" s="76"/>
      <c r="F90" s="76"/>
      <c r="G90" s="76"/>
      <c r="H90" s="71"/>
      <c r="I90" s="71"/>
      <c r="J90" s="71"/>
      <c r="K90" s="71"/>
      <c r="L90" s="71"/>
    </row>
    <row r="91" spans="1:12" s="50" customFormat="1" x14ac:dyDescent="0.2">
      <c r="A91" s="10" t="s">
        <v>278</v>
      </c>
      <c r="B91" s="76">
        <v>805.93600000000004</v>
      </c>
      <c r="C91" s="76">
        <v>8602.8320000000003</v>
      </c>
      <c r="D91" s="76">
        <v>422.51100000000002</v>
      </c>
      <c r="E91" s="76">
        <v>9025.3430000000008</v>
      </c>
      <c r="F91" s="76">
        <v>774.34</v>
      </c>
      <c r="G91" s="76">
        <v>8796.65</v>
      </c>
      <c r="H91" s="67">
        <f>H92+H93</f>
        <v>100</v>
      </c>
      <c r="I91" s="67">
        <f>I92+I93</f>
        <v>100</v>
      </c>
      <c r="J91" s="64">
        <f>D91/B91*100</f>
        <v>52.424882372793867</v>
      </c>
      <c r="K91" s="64">
        <f t="shared" ref="K91:L94" si="9">D91/F91*100</f>
        <v>54.564015807009845</v>
      </c>
      <c r="L91" s="64">
        <f t="shared" si="9"/>
        <v>102.59977377751758</v>
      </c>
    </row>
    <row r="92" spans="1:12" s="50" customFormat="1" x14ac:dyDescent="0.2">
      <c r="A92" s="14" t="s">
        <v>285</v>
      </c>
      <c r="B92" s="76">
        <v>797.7</v>
      </c>
      <c r="C92" s="76">
        <v>8472.9</v>
      </c>
      <c r="D92" s="76">
        <v>411.1</v>
      </c>
      <c r="E92" s="76">
        <v>8884</v>
      </c>
      <c r="F92" s="76">
        <v>764.8</v>
      </c>
      <c r="G92" s="76">
        <v>8623.7999999999993</v>
      </c>
      <c r="H92" s="67">
        <f>D92/D91*100</f>
        <v>97.2992419132283</v>
      </c>
      <c r="I92" s="67">
        <f>E92/E91*100</f>
        <v>98.433932095433931</v>
      </c>
      <c r="J92" s="64">
        <f>D92/B92*100</f>
        <v>51.535665036981328</v>
      </c>
      <c r="K92" s="64">
        <f t="shared" si="9"/>
        <v>53.752615062761514</v>
      </c>
      <c r="L92" s="64">
        <f t="shared" si="9"/>
        <v>103.01723138291705</v>
      </c>
    </row>
    <row r="93" spans="1:12" s="50" customFormat="1" x14ac:dyDescent="0.2">
      <c r="A93" s="14" t="s">
        <v>281</v>
      </c>
      <c r="B93" s="76">
        <v>8.2360000000000007</v>
      </c>
      <c r="C93" s="76">
        <v>129.93199999999999</v>
      </c>
      <c r="D93" s="76">
        <v>11.411</v>
      </c>
      <c r="E93" s="76">
        <v>141.34299999999999</v>
      </c>
      <c r="F93" s="76">
        <v>9.5399999999999991</v>
      </c>
      <c r="G93" s="76">
        <v>172.85</v>
      </c>
      <c r="H93" s="67">
        <f>D93/D91*100</f>
        <v>2.7007580867717049</v>
      </c>
      <c r="I93" s="67">
        <f>E93/E91*100</f>
        <v>1.5660679045660646</v>
      </c>
      <c r="J93" s="64">
        <f>D93/B93*100</f>
        <v>138.55026711996112</v>
      </c>
      <c r="K93" s="64">
        <f t="shared" si="9"/>
        <v>119.61215932914047</v>
      </c>
      <c r="L93" s="64">
        <f t="shared" si="9"/>
        <v>81.772056696557698</v>
      </c>
    </row>
    <row r="94" spans="1:12" s="50" customFormat="1" x14ac:dyDescent="0.2">
      <c r="A94" s="10" t="s">
        <v>279</v>
      </c>
      <c r="B94" s="76">
        <v>805.93600000000004</v>
      </c>
      <c r="C94" s="76">
        <v>8602.8320000000003</v>
      </c>
      <c r="D94" s="76">
        <v>422.51100000000002</v>
      </c>
      <c r="E94" s="76">
        <v>9025.3430000000008</v>
      </c>
      <c r="F94" s="76">
        <v>774.34</v>
      </c>
      <c r="G94" s="76">
        <v>8796.65</v>
      </c>
      <c r="H94" s="67">
        <f>H95+H96</f>
        <v>99.999999999999986</v>
      </c>
      <c r="I94" s="67">
        <f>I95+I96</f>
        <v>100.00001107991132</v>
      </c>
      <c r="J94" s="64">
        <f>D94/B94*100</f>
        <v>52.424882372793867</v>
      </c>
      <c r="K94" s="64">
        <f t="shared" si="9"/>
        <v>54.564015807009845</v>
      </c>
      <c r="L94" s="64">
        <f t="shared" si="9"/>
        <v>102.59977377751758</v>
      </c>
    </row>
    <row r="95" spans="1:12" s="50" customFormat="1" x14ac:dyDescent="0.2">
      <c r="A95" s="14" t="s">
        <v>282</v>
      </c>
      <c r="B95" s="76">
        <v>0</v>
      </c>
      <c r="C95" s="76">
        <v>8.3640000000000008</v>
      </c>
      <c r="D95" s="76">
        <v>1.0580000000000001</v>
      </c>
      <c r="E95" s="76">
        <v>9.423</v>
      </c>
      <c r="F95" s="76">
        <v>0</v>
      </c>
      <c r="G95" s="76">
        <v>18.344000000000001</v>
      </c>
      <c r="H95" s="67">
        <f>D95/D94*100</f>
        <v>0.25040768169349437</v>
      </c>
      <c r="I95" s="67">
        <f>E95/E94*100</f>
        <v>0.10440600429257924</v>
      </c>
      <c r="J95" s="64">
        <v>0</v>
      </c>
      <c r="K95" s="64">
        <v>0</v>
      </c>
      <c r="L95" s="64">
        <f>E95/G95*100</f>
        <v>51.368294810292191</v>
      </c>
    </row>
    <row r="96" spans="1:12" s="50" customFormat="1" x14ac:dyDescent="0.2">
      <c r="A96" s="14" t="s">
        <v>286</v>
      </c>
      <c r="B96" s="76">
        <v>805.93600000000004</v>
      </c>
      <c r="C96" s="76">
        <v>8594.4680000000008</v>
      </c>
      <c r="D96" s="76">
        <v>421.45299999999997</v>
      </c>
      <c r="E96" s="76">
        <v>9015.9210000000003</v>
      </c>
      <c r="F96" s="76">
        <v>774.34</v>
      </c>
      <c r="G96" s="76">
        <v>8778.3060000000005</v>
      </c>
      <c r="H96" s="67">
        <f>D96/D94*100</f>
        <v>99.749592318306497</v>
      </c>
      <c r="I96" s="67">
        <f>E96/E94*100</f>
        <v>99.895605075618732</v>
      </c>
      <c r="J96" s="64">
        <f>D96/B96*100</f>
        <v>52.293606440213615</v>
      </c>
      <c r="K96" s="64">
        <f>D96/F96*100</f>
        <v>54.427383319988628</v>
      </c>
      <c r="L96" s="64">
        <f>E96/G96*100</f>
        <v>102.70684343881382</v>
      </c>
    </row>
    <row r="97" spans="1:12" s="50" customFormat="1" x14ac:dyDescent="0.2">
      <c r="A97" s="9" t="s">
        <v>299</v>
      </c>
      <c r="B97" s="76"/>
      <c r="C97" s="76"/>
      <c r="D97" s="76"/>
      <c r="E97" s="76"/>
      <c r="F97" s="76"/>
      <c r="G97" s="76"/>
      <c r="H97" s="71"/>
      <c r="I97" s="71"/>
      <c r="J97" s="71"/>
      <c r="K97" s="71"/>
      <c r="L97" s="71"/>
    </row>
    <row r="98" spans="1:12" s="50" customFormat="1" x14ac:dyDescent="0.2">
      <c r="A98" s="10" t="s">
        <v>278</v>
      </c>
      <c r="B98" s="76">
        <v>134.57499999999999</v>
      </c>
      <c r="C98" s="76">
        <v>1548.162</v>
      </c>
      <c r="D98" s="76">
        <v>136.15199999999999</v>
      </c>
      <c r="E98" s="76">
        <v>1684.3140000000001</v>
      </c>
      <c r="F98" s="76">
        <v>213.048</v>
      </c>
      <c r="G98" s="76">
        <v>1731.518</v>
      </c>
      <c r="H98" s="67">
        <f>H99+H100</f>
        <v>100.00000000000001</v>
      </c>
      <c r="I98" s="67">
        <f>I99+I100</f>
        <v>100</v>
      </c>
      <c r="J98" s="64">
        <f t="shared" ref="J98:J103" si="10">D98/B98*100</f>
        <v>101.17183726546534</v>
      </c>
      <c r="K98" s="64">
        <f t="shared" ref="K98:L103" si="11">D98/F98*100</f>
        <v>63.906725245015203</v>
      </c>
      <c r="L98" s="64">
        <f t="shared" si="11"/>
        <v>97.273837176396668</v>
      </c>
    </row>
    <row r="99" spans="1:12" s="50" customFormat="1" x14ac:dyDescent="0.2">
      <c r="A99" s="14" t="s">
        <v>285</v>
      </c>
      <c r="B99" s="76">
        <v>116.7</v>
      </c>
      <c r="C99" s="76">
        <v>1335.6</v>
      </c>
      <c r="D99" s="76">
        <v>115.5</v>
      </c>
      <c r="E99" s="76">
        <v>1451.1</v>
      </c>
      <c r="F99" s="76">
        <v>192.1</v>
      </c>
      <c r="G99" s="76">
        <v>1480.1</v>
      </c>
      <c r="H99" s="67">
        <f>D99/D98*100</f>
        <v>84.831658734355727</v>
      </c>
      <c r="I99" s="67">
        <f>E99/E98*100</f>
        <v>86.153769427790778</v>
      </c>
      <c r="J99" s="64">
        <f t="shared" si="10"/>
        <v>98.971722365038559</v>
      </c>
      <c r="K99" s="64">
        <f t="shared" si="11"/>
        <v>60.124934929724105</v>
      </c>
      <c r="L99" s="64">
        <f t="shared" si="11"/>
        <v>98.0406729275049</v>
      </c>
    </row>
    <row r="100" spans="1:12" s="50" customFormat="1" x14ac:dyDescent="0.2">
      <c r="A100" s="14" t="s">
        <v>281</v>
      </c>
      <c r="B100" s="76">
        <v>17.875</v>
      </c>
      <c r="C100" s="76">
        <v>212.56200000000001</v>
      </c>
      <c r="D100" s="76">
        <v>20.652000000000001</v>
      </c>
      <c r="E100" s="76">
        <v>233.214</v>
      </c>
      <c r="F100" s="76">
        <v>20.948</v>
      </c>
      <c r="G100" s="76">
        <v>251.41800000000001</v>
      </c>
      <c r="H100" s="67">
        <f>D100/D98*100</f>
        <v>15.168341265644283</v>
      </c>
      <c r="I100" s="67">
        <f>E100/E98*100</f>
        <v>13.846230572209221</v>
      </c>
      <c r="J100" s="64">
        <f t="shared" si="10"/>
        <v>115.53566433566434</v>
      </c>
      <c r="K100" s="64">
        <f t="shared" si="11"/>
        <v>98.586977277067021</v>
      </c>
      <c r="L100" s="64">
        <f t="shared" si="11"/>
        <v>92.759468295826082</v>
      </c>
    </row>
    <row r="101" spans="1:12" s="50" customFormat="1" x14ac:dyDescent="0.2">
      <c r="A101" s="10" t="s">
        <v>279</v>
      </c>
      <c r="B101" s="76">
        <v>134.57499999999999</v>
      </c>
      <c r="C101" s="76">
        <v>1548.162</v>
      </c>
      <c r="D101" s="76">
        <v>136.15199999999999</v>
      </c>
      <c r="E101" s="76">
        <v>1684.3140000000001</v>
      </c>
      <c r="F101" s="76">
        <v>213.048</v>
      </c>
      <c r="G101" s="76">
        <v>1731.518</v>
      </c>
      <c r="H101" s="67">
        <f>H102+H103</f>
        <v>100.00000000000001</v>
      </c>
      <c r="I101" s="67">
        <f>I102+I103</f>
        <v>100.00005937135236</v>
      </c>
      <c r="J101" s="64">
        <f t="shared" si="10"/>
        <v>101.17183726546534</v>
      </c>
      <c r="K101" s="64">
        <f t="shared" si="11"/>
        <v>63.906725245015203</v>
      </c>
      <c r="L101" s="64">
        <f t="shared" si="11"/>
        <v>97.273837176396668</v>
      </c>
    </row>
    <row r="102" spans="1:12" s="50" customFormat="1" x14ac:dyDescent="0.2">
      <c r="A102" s="14" t="s">
        <v>282</v>
      </c>
      <c r="B102" s="76">
        <v>43.959000000000003</v>
      </c>
      <c r="C102" s="76">
        <v>345.45499999999998</v>
      </c>
      <c r="D102" s="76">
        <v>36.731999999999999</v>
      </c>
      <c r="E102" s="76">
        <v>382.18700000000001</v>
      </c>
      <c r="F102" s="76">
        <v>19.635999999999999</v>
      </c>
      <c r="G102" s="76">
        <v>223.702</v>
      </c>
      <c r="H102" s="67">
        <f>D102/D101*100</f>
        <v>26.978670897232508</v>
      </c>
      <c r="I102" s="67">
        <f>E102/E101*100</f>
        <v>22.690959049203414</v>
      </c>
      <c r="J102" s="64">
        <f t="shared" si="10"/>
        <v>83.559680611478868</v>
      </c>
      <c r="K102" s="64">
        <f t="shared" si="11"/>
        <v>187.06457526991241</v>
      </c>
      <c r="L102" s="64">
        <f t="shared" si="11"/>
        <v>170.84648326791893</v>
      </c>
    </row>
    <row r="103" spans="1:12" s="50" customFormat="1" x14ac:dyDescent="0.2">
      <c r="A103" s="14" t="s">
        <v>286</v>
      </c>
      <c r="B103" s="76">
        <v>90.616</v>
      </c>
      <c r="C103" s="76">
        <v>1202.7070000000001</v>
      </c>
      <c r="D103" s="76">
        <v>99.42</v>
      </c>
      <c r="E103" s="76">
        <v>1302.1279999999999</v>
      </c>
      <c r="F103" s="76">
        <v>193.41200000000001</v>
      </c>
      <c r="G103" s="76">
        <v>1507.816</v>
      </c>
      <c r="H103" s="67">
        <f>D103/D101*100</f>
        <v>73.02132910276751</v>
      </c>
      <c r="I103" s="67">
        <f>E103/E101*100</f>
        <v>77.30910032214895</v>
      </c>
      <c r="J103" s="64">
        <f t="shared" si="10"/>
        <v>109.71572349253995</v>
      </c>
      <c r="K103" s="64">
        <f t="shared" si="11"/>
        <v>51.403222137199343</v>
      </c>
      <c r="L103" s="64">
        <f t="shared" si="11"/>
        <v>86.358547727308903</v>
      </c>
    </row>
    <row r="104" spans="1:12" s="50" customFormat="1" x14ac:dyDescent="0.2">
      <c r="A104" s="9" t="s">
        <v>300</v>
      </c>
      <c r="B104" s="76"/>
      <c r="C104" s="76"/>
      <c r="D104" s="76"/>
      <c r="E104" s="76"/>
      <c r="F104" s="76"/>
      <c r="G104" s="76"/>
      <c r="H104" s="71"/>
      <c r="I104" s="71"/>
      <c r="J104" s="71"/>
      <c r="K104" s="71"/>
      <c r="L104" s="71"/>
    </row>
    <row r="105" spans="1:12" s="50" customFormat="1" x14ac:dyDescent="0.2">
      <c r="A105" s="10" t="s">
        <v>278</v>
      </c>
      <c r="B105" s="76">
        <v>813.16099999999994</v>
      </c>
      <c r="C105" s="76">
        <v>8953.2009999999991</v>
      </c>
      <c r="D105" s="76">
        <v>592.31399999999996</v>
      </c>
      <c r="E105" s="76">
        <v>9545.5159999999996</v>
      </c>
      <c r="F105" s="76">
        <v>879.94100000000003</v>
      </c>
      <c r="G105" s="76">
        <v>10161.777</v>
      </c>
      <c r="H105" s="67">
        <f>H106+H107</f>
        <v>100</v>
      </c>
      <c r="I105" s="67">
        <f>I106+I107</f>
        <v>100</v>
      </c>
      <c r="J105" s="64">
        <f t="shared" ref="J105:J110" si="12">D105/B105*100</f>
        <v>72.84092572073672</v>
      </c>
      <c r="K105" s="64">
        <f t="shared" ref="K105:L110" si="13">D105/F105*100</f>
        <v>67.312922116369151</v>
      </c>
      <c r="L105" s="64">
        <f t="shared" si="13"/>
        <v>93.935499667036581</v>
      </c>
    </row>
    <row r="106" spans="1:12" s="50" customFormat="1" x14ac:dyDescent="0.2">
      <c r="A106" s="14" t="s">
        <v>285</v>
      </c>
      <c r="B106" s="76">
        <v>813.1</v>
      </c>
      <c r="C106" s="76">
        <v>8953.1</v>
      </c>
      <c r="D106" s="76">
        <v>592.29999999999995</v>
      </c>
      <c r="E106" s="76">
        <v>9545.4</v>
      </c>
      <c r="F106" s="76">
        <v>879.9</v>
      </c>
      <c r="G106" s="76">
        <v>10161.700000000001</v>
      </c>
      <c r="H106" s="67">
        <f>D106/D105*100</f>
        <v>99.997636388807294</v>
      </c>
      <c r="I106" s="67">
        <f>E106/E105*100</f>
        <v>99.99878476972853</v>
      </c>
      <c r="J106" s="64">
        <f t="shared" si="12"/>
        <v>72.844668552453555</v>
      </c>
      <c r="K106" s="64">
        <f t="shared" si="13"/>
        <v>67.314467553131024</v>
      </c>
      <c r="L106" s="64">
        <f t="shared" si="13"/>
        <v>93.935069919403233</v>
      </c>
    </row>
    <row r="107" spans="1:12" s="50" customFormat="1" x14ac:dyDescent="0.2">
      <c r="A107" s="14" t="s">
        <v>281</v>
      </c>
      <c r="B107" s="76">
        <v>6.0999999999999999E-2</v>
      </c>
      <c r="C107" s="76">
        <v>0.10100000000000001</v>
      </c>
      <c r="D107" s="76">
        <v>1.4E-2</v>
      </c>
      <c r="E107" s="76">
        <v>0.11600000000000001</v>
      </c>
      <c r="F107" s="76">
        <v>4.1000000000000002E-2</v>
      </c>
      <c r="G107" s="76">
        <v>7.6999999999999999E-2</v>
      </c>
      <c r="H107" s="67">
        <f>D107/D105*100</f>
        <v>2.3636111927119738E-3</v>
      </c>
      <c r="I107" s="67">
        <f>E107/E105*100</f>
        <v>1.2152302714698714E-3</v>
      </c>
      <c r="J107" s="64">
        <f t="shared" si="12"/>
        <v>22.950819672131146</v>
      </c>
      <c r="K107" s="64">
        <f t="shared" si="13"/>
        <v>34.146341463414629</v>
      </c>
      <c r="L107" s="64">
        <f t="shared" si="13"/>
        <v>150.64935064935065</v>
      </c>
    </row>
    <row r="108" spans="1:12" s="50" customFormat="1" x14ac:dyDescent="0.2">
      <c r="A108" s="10" t="s">
        <v>279</v>
      </c>
      <c r="B108" s="76">
        <v>813.16099999999994</v>
      </c>
      <c r="C108" s="76">
        <v>8953.2009999999991</v>
      </c>
      <c r="D108" s="76">
        <v>592.31399999999996</v>
      </c>
      <c r="E108" s="76">
        <v>9545.5159999999996</v>
      </c>
      <c r="F108" s="76">
        <v>879.94100000000003</v>
      </c>
      <c r="G108" s="76">
        <v>10161.777</v>
      </c>
      <c r="H108" s="67">
        <f>H109+H110</f>
        <v>100.00016882937093</v>
      </c>
      <c r="I108" s="67">
        <f>I109+I110</f>
        <v>100</v>
      </c>
      <c r="J108" s="64">
        <f t="shared" si="12"/>
        <v>72.84092572073672</v>
      </c>
      <c r="K108" s="64">
        <f t="shared" si="13"/>
        <v>67.312922116369151</v>
      </c>
      <c r="L108" s="64">
        <f t="shared" si="13"/>
        <v>93.935499667036581</v>
      </c>
    </row>
    <row r="109" spans="1:12" s="50" customFormat="1" x14ac:dyDescent="0.2">
      <c r="A109" s="14" t="s">
        <v>282</v>
      </c>
      <c r="B109" s="76">
        <v>44.106999999999999</v>
      </c>
      <c r="C109" s="76">
        <v>410.20800000000003</v>
      </c>
      <c r="D109" s="76">
        <v>17.960999999999999</v>
      </c>
      <c r="E109" s="76">
        <v>428.16899999999998</v>
      </c>
      <c r="F109" s="76">
        <v>31.82</v>
      </c>
      <c r="G109" s="76">
        <v>394.70699999999999</v>
      </c>
      <c r="H109" s="67">
        <f>D109/D108*100</f>
        <v>3.032344330878554</v>
      </c>
      <c r="I109" s="67">
        <f>E109/E108*100</f>
        <v>4.4855511215946837</v>
      </c>
      <c r="J109" s="64">
        <f t="shared" si="12"/>
        <v>40.721427437821653</v>
      </c>
      <c r="K109" s="64">
        <f t="shared" si="13"/>
        <v>56.445631678189812</v>
      </c>
      <c r="L109" s="64">
        <f t="shared" si="13"/>
        <v>108.477680912677</v>
      </c>
    </row>
    <row r="110" spans="1:12" s="50" customFormat="1" x14ac:dyDescent="0.2">
      <c r="A110" s="14" t="s">
        <v>286</v>
      </c>
      <c r="B110" s="76">
        <v>769.05399999999997</v>
      </c>
      <c r="C110" s="76">
        <v>8542.9930000000004</v>
      </c>
      <c r="D110" s="76">
        <v>574.35400000000004</v>
      </c>
      <c r="E110" s="76">
        <v>9117.3469999999998</v>
      </c>
      <c r="F110" s="76">
        <v>848.12199999999996</v>
      </c>
      <c r="G110" s="76">
        <v>9767.0689999999995</v>
      </c>
      <c r="H110" s="67">
        <f>D110/D108*100</f>
        <v>96.967824498492377</v>
      </c>
      <c r="I110" s="67">
        <f>E110/E108*100</f>
        <v>95.514448878405318</v>
      </c>
      <c r="J110" s="64">
        <f t="shared" si="12"/>
        <v>74.683182195268486</v>
      </c>
      <c r="K110" s="64">
        <f t="shared" si="13"/>
        <v>67.720681694378882</v>
      </c>
      <c r="L110" s="64">
        <f t="shared" si="13"/>
        <v>93.347830347057041</v>
      </c>
    </row>
    <row r="111" spans="1:12" s="50" customFormat="1" x14ac:dyDescent="0.2">
      <c r="A111" s="9" t="s">
        <v>301</v>
      </c>
      <c r="B111" s="76"/>
      <c r="C111" s="76"/>
      <c r="D111" s="76"/>
      <c r="E111" s="76"/>
      <c r="F111" s="76"/>
      <c r="G111" s="76"/>
      <c r="H111" s="71"/>
      <c r="I111" s="71"/>
      <c r="J111" s="71"/>
      <c r="K111" s="71"/>
      <c r="L111" s="71"/>
    </row>
    <row r="112" spans="1:12" s="50" customFormat="1" x14ac:dyDescent="0.2">
      <c r="A112" s="10" t="s">
        <v>278</v>
      </c>
      <c r="B112" s="76">
        <v>1474494.32</v>
      </c>
      <c r="C112" s="76">
        <v>16368930.498</v>
      </c>
      <c r="D112" s="76">
        <v>1395844.186</v>
      </c>
      <c r="E112" s="76">
        <v>17764774.684</v>
      </c>
      <c r="F112" s="76">
        <v>1478044.345</v>
      </c>
      <c r="G112" s="76">
        <v>17172442.861000001</v>
      </c>
      <c r="H112" s="67">
        <f>H113+H114</f>
        <v>99.999999999999986</v>
      </c>
      <c r="I112" s="67">
        <f>I113+I114</f>
        <v>99.999999999999986</v>
      </c>
      <c r="J112" s="64">
        <f t="shared" ref="J112:J117" si="14">D112/B112*100</f>
        <v>94.665958835297516</v>
      </c>
      <c r="K112" s="64">
        <f>D112/F112*100</f>
        <v>94.438586414672159</v>
      </c>
      <c r="L112" s="64">
        <f>E112/G112*100</f>
        <v>103.44931602215566</v>
      </c>
    </row>
    <row r="113" spans="1:12" s="50" customFormat="1" x14ac:dyDescent="0.2">
      <c r="A113" s="14" t="s">
        <v>285</v>
      </c>
      <c r="B113" s="76">
        <v>1474266.6669999999</v>
      </c>
      <c r="C113" s="76">
        <v>16354966.666999999</v>
      </c>
      <c r="D113" s="76">
        <v>1395566.6669999999</v>
      </c>
      <c r="E113" s="76">
        <v>17750533.333000001</v>
      </c>
      <c r="F113" s="76">
        <v>1477300</v>
      </c>
      <c r="G113" s="76">
        <v>17165900</v>
      </c>
      <c r="H113" s="67">
        <f>D113/D112*100</f>
        <v>99.980118196372942</v>
      </c>
      <c r="I113" s="67">
        <f>E113/E112*100</f>
        <v>99.919833765114802</v>
      </c>
      <c r="J113" s="64">
        <f t="shared" si="14"/>
        <v>94.66175273703044</v>
      </c>
      <c r="K113" s="64">
        <f>D113/F113*100</f>
        <v>94.467384214445261</v>
      </c>
      <c r="L113" s="64">
        <f>E113/G113*100</f>
        <v>103.40578316895706</v>
      </c>
    </row>
    <row r="114" spans="1:12" s="50" customFormat="1" x14ac:dyDescent="0.2">
      <c r="A114" s="14" t="s">
        <v>281</v>
      </c>
      <c r="B114" s="76">
        <v>227.65299999999999</v>
      </c>
      <c r="C114" s="76">
        <v>13963.831</v>
      </c>
      <c r="D114" s="76">
        <v>277.51900000000001</v>
      </c>
      <c r="E114" s="76">
        <v>14241.351000000001</v>
      </c>
      <c r="F114" s="76">
        <v>744.34500000000003</v>
      </c>
      <c r="G114" s="76">
        <v>6542.8609999999999</v>
      </c>
      <c r="H114" s="67">
        <f>D114/D112*100</f>
        <v>1.9881803627041793E-2</v>
      </c>
      <c r="I114" s="67">
        <f>E114/E112*100</f>
        <v>8.0166234885188814E-2</v>
      </c>
      <c r="J114" s="64">
        <f t="shared" si="14"/>
        <v>121.90438957536252</v>
      </c>
      <c r="K114" s="64">
        <f>D114/F114*100</f>
        <v>37.283652069940686</v>
      </c>
      <c r="L114" s="65">
        <f>E114/G114</f>
        <v>2.1766244155270913</v>
      </c>
    </row>
    <row r="115" spans="1:12" s="50" customFormat="1" x14ac:dyDescent="0.2">
      <c r="A115" s="10" t="s">
        <v>279</v>
      </c>
      <c r="B115" s="76">
        <v>1474494.32</v>
      </c>
      <c r="C115" s="76">
        <v>16368930.498</v>
      </c>
      <c r="D115" s="76">
        <v>1395844.186</v>
      </c>
      <c r="E115" s="76">
        <v>17764774.684</v>
      </c>
      <c r="F115" s="76">
        <v>1478044.345</v>
      </c>
      <c r="G115" s="76">
        <v>17172442.861000001</v>
      </c>
      <c r="H115" s="67">
        <f>H116+H117</f>
        <v>100</v>
      </c>
      <c r="I115" s="67">
        <f>I116+I117</f>
        <v>100.00000000000001</v>
      </c>
      <c r="J115" s="64">
        <f t="shared" si="14"/>
        <v>94.665958835297516</v>
      </c>
      <c r="K115" s="64">
        <f>D115/F115*100</f>
        <v>94.438586414672159</v>
      </c>
      <c r="L115" s="64">
        <f>E115/G115*100</f>
        <v>103.44931602215566</v>
      </c>
    </row>
    <row r="116" spans="1:12" s="50" customFormat="1" x14ac:dyDescent="0.2">
      <c r="A116" s="14" t="s">
        <v>282</v>
      </c>
      <c r="B116" s="76">
        <v>98057.38</v>
      </c>
      <c r="C116" s="76">
        <v>813646.98199999996</v>
      </c>
      <c r="D116" s="76">
        <v>75068.710000000006</v>
      </c>
      <c r="E116" s="76">
        <v>888732.79</v>
      </c>
      <c r="F116" s="76">
        <v>64506.47</v>
      </c>
      <c r="G116" s="76">
        <v>902846.02599999995</v>
      </c>
      <c r="H116" s="67">
        <f>D116/D115*100</f>
        <v>5.3780150215132974</v>
      </c>
      <c r="I116" s="67">
        <f>E116/E115*100</f>
        <v>5.0027810980369205</v>
      </c>
      <c r="J116" s="64">
        <f t="shared" si="14"/>
        <v>76.555900229029177</v>
      </c>
      <c r="K116" s="64">
        <f>D116/F116*100</f>
        <v>116.37392342194512</v>
      </c>
      <c r="L116" s="64">
        <f>E116/G116*100</f>
        <v>98.436805879012638</v>
      </c>
    </row>
    <row r="117" spans="1:12" s="50" customFormat="1" x14ac:dyDescent="0.2">
      <c r="A117" s="14" t="s">
        <v>286</v>
      </c>
      <c r="B117" s="76">
        <v>1376436.94</v>
      </c>
      <c r="C117" s="76">
        <v>15555283.516000001</v>
      </c>
      <c r="D117" s="76">
        <v>1320775.476</v>
      </c>
      <c r="E117" s="76">
        <v>16876041.894000001</v>
      </c>
      <c r="F117" s="76">
        <v>1413537.875</v>
      </c>
      <c r="G117" s="76">
        <v>16269596.835000001</v>
      </c>
      <c r="H117" s="67">
        <f>D117/D115*100</f>
        <v>94.621984978486708</v>
      </c>
      <c r="I117" s="67">
        <f>E117/E115*100</f>
        <v>94.997218901963095</v>
      </c>
      <c r="J117" s="64">
        <f t="shared" si="14"/>
        <v>95.956119573483704</v>
      </c>
      <c r="K117" s="64">
        <f>D117/F117*100</f>
        <v>93.437572445662269</v>
      </c>
      <c r="L117" s="64">
        <f>E117/G117*100</f>
        <v>103.7274744122447</v>
      </c>
    </row>
    <row r="118" spans="1:12" s="50" customFormat="1" x14ac:dyDescent="0.2">
      <c r="A118" s="9" t="s">
        <v>302</v>
      </c>
      <c r="B118" s="76"/>
      <c r="C118" s="76"/>
      <c r="D118" s="76"/>
      <c r="E118" s="76"/>
      <c r="F118" s="76"/>
      <c r="G118" s="76"/>
      <c r="H118" s="71"/>
      <c r="I118" s="71"/>
      <c r="J118" s="71"/>
      <c r="K118" s="71"/>
      <c r="L118" s="71"/>
    </row>
    <row r="119" spans="1:12" s="50" customFormat="1" x14ac:dyDescent="0.2">
      <c r="A119" s="10" t="s">
        <v>278</v>
      </c>
      <c r="B119" s="76">
        <v>130949.917</v>
      </c>
      <c r="C119" s="76">
        <v>1244561.8130000001</v>
      </c>
      <c r="D119" s="76">
        <v>128982.85</v>
      </c>
      <c r="E119" s="76">
        <v>1373544.662</v>
      </c>
      <c r="F119" s="76">
        <v>145502.95000000001</v>
      </c>
      <c r="G119" s="76">
        <v>1945269.8910000001</v>
      </c>
      <c r="H119" s="67">
        <f>H120+H121</f>
        <v>99.999999224703132</v>
      </c>
      <c r="I119" s="67">
        <f>I120+I121</f>
        <v>100.00000007280431</v>
      </c>
      <c r="J119" s="64">
        <f>D119/B119*100</f>
        <v>98.497847845142203</v>
      </c>
      <c r="K119" s="64">
        <f t="shared" ref="K119:L124" si="15">D119/F119*100</f>
        <v>88.646209578568687</v>
      </c>
      <c r="L119" s="64">
        <f t="shared" si="15"/>
        <v>70.609464956757506</v>
      </c>
    </row>
    <row r="120" spans="1:12" s="50" customFormat="1" x14ac:dyDescent="0.2">
      <c r="A120" s="14" t="s">
        <v>285</v>
      </c>
      <c r="B120" s="76">
        <v>126633.333</v>
      </c>
      <c r="C120" s="76">
        <v>1215133.3330000001</v>
      </c>
      <c r="D120" s="76">
        <v>126633.333</v>
      </c>
      <c r="E120" s="76">
        <v>1341766.6669999999</v>
      </c>
      <c r="F120" s="76">
        <v>143700</v>
      </c>
      <c r="G120" s="76">
        <v>1927300</v>
      </c>
      <c r="H120" s="67">
        <f>D120/D119*100</f>
        <v>98.178426821860427</v>
      </c>
      <c r="I120" s="67">
        <f>E120/E119*100</f>
        <v>97.686424338490113</v>
      </c>
      <c r="J120" s="64">
        <f>D120/B120*100</f>
        <v>100</v>
      </c>
      <c r="K120" s="64">
        <f t="shared" si="15"/>
        <v>88.123405010438418</v>
      </c>
      <c r="L120" s="64">
        <f t="shared" si="15"/>
        <v>69.61898339646136</v>
      </c>
    </row>
    <row r="121" spans="1:12" s="50" customFormat="1" x14ac:dyDescent="0.2">
      <c r="A121" s="14" t="s">
        <v>281</v>
      </c>
      <c r="B121" s="76">
        <v>4316.5839999999998</v>
      </c>
      <c r="C121" s="76">
        <v>29428.478999999999</v>
      </c>
      <c r="D121" s="76">
        <v>2349.5160000000001</v>
      </c>
      <c r="E121" s="76">
        <v>31777.995999999999</v>
      </c>
      <c r="F121" s="76">
        <v>1802.95</v>
      </c>
      <c r="G121" s="76">
        <v>17969.891</v>
      </c>
      <c r="H121" s="67">
        <f>D121/D119*100</f>
        <v>1.8215724028427034</v>
      </c>
      <c r="I121" s="67">
        <f>E121/E119*100</f>
        <v>2.3135757343142003</v>
      </c>
      <c r="J121" s="64">
        <f>D121/B121*100</f>
        <v>54.429984450667476</v>
      </c>
      <c r="K121" s="64">
        <f t="shared" si="15"/>
        <v>130.31509470589867</v>
      </c>
      <c r="L121" s="64">
        <f t="shared" si="15"/>
        <v>176.84022679937235</v>
      </c>
    </row>
    <row r="122" spans="1:12" s="50" customFormat="1" x14ac:dyDescent="0.2">
      <c r="A122" s="10" t="s">
        <v>279</v>
      </c>
      <c r="B122" s="76">
        <v>130949.917</v>
      </c>
      <c r="C122" s="76">
        <v>1244561.8130000001</v>
      </c>
      <c r="D122" s="76">
        <v>128982.85</v>
      </c>
      <c r="E122" s="76">
        <v>1373544.662</v>
      </c>
      <c r="F122" s="76">
        <v>145502.95000000001</v>
      </c>
      <c r="G122" s="76">
        <v>1945269.8910000001</v>
      </c>
      <c r="H122" s="67">
        <f>H123+H124</f>
        <v>99.999999999999986</v>
      </c>
      <c r="I122" s="67">
        <f>I123+I124</f>
        <v>100.00000007280434</v>
      </c>
      <c r="J122" s="64">
        <f>D122/B122*100</f>
        <v>98.497847845142203</v>
      </c>
      <c r="K122" s="64">
        <f t="shared" si="15"/>
        <v>88.646209578568687</v>
      </c>
      <c r="L122" s="64">
        <f t="shared" si="15"/>
        <v>70.609464956757506</v>
      </c>
    </row>
    <row r="123" spans="1:12" s="50" customFormat="1" x14ac:dyDescent="0.2">
      <c r="A123" s="14" t="s">
        <v>282</v>
      </c>
      <c r="B123" s="76">
        <v>0</v>
      </c>
      <c r="C123" s="76">
        <v>0</v>
      </c>
      <c r="D123" s="76">
        <v>7.0000000000000001E-3</v>
      </c>
      <c r="E123" s="76">
        <v>8.0000000000000002E-3</v>
      </c>
      <c r="F123" s="76">
        <v>5.42</v>
      </c>
      <c r="G123" s="76">
        <v>14.817</v>
      </c>
      <c r="H123" s="67">
        <f>D123/D122*100</f>
        <v>5.4270780960414498E-6</v>
      </c>
      <c r="I123" s="67">
        <f>E123/E122*100</f>
        <v>5.8243464674467211E-7</v>
      </c>
      <c r="J123" s="64">
        <v>0</v>
      </c>
      <c r="K123" s="64">
        <f t="shared" si="15"/>
        <v>0.12915129151291513</v>
      </c>
      <c r="L123" s="64">
        <f t="shared" si="15"/>
        <v>5.3992036174664235E-2</v>
      </c>
    </row>
    <row r="124" spans="1:12" s="50" customFormat="1" x14ac:dyDescent="0.2">
      <c r="A124" s="14" t="s">
        <v>286</v>
      </c>
      <c r="B124" s="76">
        <v>130949.917</v>
      </c>
      <c r="C124" s="76">
        <v>1244561.8119999999</v>
      </c>
      <c r="D124" s="76">
        <v>128982.84299999999</v>
      </c>
      <c r="E124" s="76">
        <v>1373544.655</v>
      </c>
      <c r="F124" s="76">
        <v>145497.53</v>
      </c>
      <c r="G124" s="76">
        <v>1945255.074</v>
      </c>
      <c r="H124" s="67">
        <f>D124/D122*100</f>
        <v>99.999994572921892</v>
      </c>
      <c r="I124" s="67">
        <f>E124/E122*100</f>
        <v>99.999999490369689</v>
      </c>
      <c r="J124" s="64">
        <f>D124/B124*100</f>
        <v>98.49784249958708</v>
      </c>
      <c r="K124" s="64">
        <f t="shared" si="15"/>
        <v>88.649506971011803</v>
      </c>
      <c r="L124" s="64">
        <f t="shared" si="15"/>
        <v>70.610002428915394</v>
      </c>
    </row>
    <row r="125" spans="1:12" s="50" customFormat="1" x14ac:dyDescent="0.2">
      <c r="A125" s="9" t="s">
        <v>303</v>
      </c>
      <c r="B125" s="76"/>
      <c r="C125" s="76"/>
      <c r="D125" s="76"/>
      <c r="E125" s="76"/>
      <c r="F125" s="76"/>
      <c r="G125" s="76"/>
      <c r="H125" s="71"/>
      <c r="I125" s="71"/>
      <c r="J125" s="71"/>
      <c r="K125" s="71"/>
      <c r="L125" s="71"/>
    </row>
    <row r="126" spans="1:12" s="50" customFormat="1" x14ac:dyDescent="0.2">
      <c r="A126" s="10" t="s">
        <v>278</v>
      </c>
      <c r="B126" s="76">
        <v>2192747.63</v>
      </c>
      <c r="C126" s="76">
        <v>15430293.956</v>
      </c>
      <c r="D126" s="76">
        <v>2219522.003</v>
      </c>
      <c r="E126" s="76">
        <v>17649817.085000001</v>
      </c>
      <c r="F126" s="76">
        <v>1778439.7169999999</v>
      </c>
      <c r="G126" s="76">
        <v>20396347.146000002</v>
      </c>
      <c r="H126" s="67">
        <f>H127+H128</f>
        <v>100</v>
      </c>
      <c r="I126" s="67">
        <f>I127+I128</f>
        <v>100</v>
      </c>
      <c r="J126" s="64">
        <f>D126/B126*100</f>
        <v>101.22104215887353</v>
      </c>
      <c r="K126" s="64">
        <f>D126/F126*100</f>
        <v>124.80164392325028</v>
      </c>
      <c r="L126" s="64">
        <f>E126/G126*100</f>
        <v>86.53420614318857</v>
      </c>
    </row>
    <row r="127" spans="1:12" s="50" customFormat="1" x14ac:dyDescent="0.2">
      <c r="A127" s="14" t="s">
        <v>285</v>
      </c>
      <c r="B127" s="76">
        <v>2188205.15</v>
      </c>
      <c r="C127" s="76">
        <v>15405448.15</v>
      </c>
      <c r="D127" s="76">
        <v>2204010.15</v>
      </c>
      <c r="E127" s="76">
        <v>17609458.300000001</v>
      </c>
      <c r="F127" s="76">
        <v>1776889.45</v>
      </c>
      <c r="G127" s="76">
        <v>20381333.399999999</v>
      </c>
      <c r="H127" s="67">
        <f>D127/D126*100</f>
        <v>99.301117403700729</v>
      </c>
      <c r="I127" s="67">
        <f>E127/E126*100</f>
        <v>99.771335958862153</v>
      </c>
      <c r="J127" s="64">
        <f>D127/B127*100</f>
        <v>100.72228145519171</v>
      </c>
      <c r="K127" s="64">
        <f>D127/F127*100</f>
        <v>124.03755056342982</v>
      </c>
      <c r="L127" s="64">
        <f>E127/G127*100</f>
        <v>86.399932499018945</v>
      </c>
    </row>
    <row r="128" spans="1:12" s="50" customFormat="1" x14ac:dyDescent="0.2">
      <c r="A128" s="14" t="s">
        <v>281</v>
      </c>
      <c r="B128" s="76">
        <v>4542.4799999999996</v>
      </c>
      <c r="C128" s="76">
        <v>24845.806</v>
      </c>
      <c r="D128" s="76">
        <v>15511.852999999999</v>
      </c>
      <c r="E128" s="76">
        <v>40358.785000000003</v>
      </c>
      <c r="F128" s="76">
        <v>1550.2670000000001</v>
      </c>
      <c r="G128" s="76">
        <v>15013.745999999999</v>
      </c>
      <c r="H128" s="67">
        <f>D128/D126*100</f>
        <v>0.69888259629927163</v>
      </c>
      <c r="I128" s="67">
        <f>E128/E126*100</f>
        <v>0.22866404113785185</v>
      </c>
      <c r="J128" s="65">
        <f>D128/B128</f>
        <v>3.4148423328225994</v>
      </c>
      <c r="K128" s="65"/>
      <c r="L128" s="65">
        <f>E128/G128</f>
        <v>2.6881222714171402</v>
      </c>
    </row>
    <row r="129" spans="1:12" s="50" customFormat="1" x14ac:dyDescent="0.2">
      <c r="A129" s="10" t="s">
        <v>279</v>
      </c>
      <c r="B129" s="76">
        <v>2192747.63</v>
      </c>
      <c r="C129" s="76">
        <v>15430293.956</v>
      </c>
      <c r="D129" s="76">
        <v>2219522.003</v>
      </c>
      <c r="E129" s="76">
        <v>17649817.085000001</v>
      </c>
      <c r="F129" s="76">
        <v>1778439.7169999999</v>
      </c>
      <c r="G129" s="76">
        <v>20396347.146000002</v>
      </c>
      <c r="H129" s="67">
        <f>H130+H131</f>
        <v>100</v>
      </c>
      <c r="I129" s="67">
        <f>I130+I131</f>
        <v>100</v>
      </c>
      <c r="J129" s="64">
        <f>D129/B129*100</f>
        <v>101.22104215887353</v>
      </c>
      <c r="K129" s="64">
        <f t="shared" ref="K129:L131" si="16">D129/F129*100</f>
        <v>124.80164392325028</v>
      </c>
      <c r="L129" s="64">
        <f t="shared" si="16"/>
        <v>86.53420614318857</v>
      </c>
    </row>
    <row r="130" spans="1:12" s="50" customFormat="1" x14ac:dyDescent="0.2">
      <c r="A130" s="14" t="s">
        <v>282</v>
      </c>
      <c r="B130" s="76">
        <v>6868.0870000000004</v>
      </c>
      <c r="C130" s="76">
        <v>87005.653000000006</v>
      </c>
      <c r="D130" s="76">
        <v>6884.2539999999999</v>
      </c>
      <c r="E130" s="76">
        <v>93889.907999999996</v>
      </c>
      <c r="F130" s="76">
        <v>12451.42</v>
      </c>
      <c r="G130" s="76">
        <v>122667.442</v>
      </c>
      <c r="H130" s="67">
        <f>D130/D129*100</f>
        <v>0.31016831510095194</v>
      </c>
      <c r="I130" s="67">
        <f>E130/E129*100</f>
        <v>0.53195966591514399</v>
      </c>
      <c r="J130" s="64">
        <f>D130/B130*100</f>
        <v>100.23539305777575</v>
      </c>
      <c r="K130" s="64">
        <f t="shared" si="16"/>
        <v>55.288906807416339</v>
      </c>
      <c r="L130" s="64">
        <f t="shared" si="16"/>
        <v>76.540202085570513</v>
      </c>
    </row>
    <row r="131" spans="1:12" s="50" customFormat="1" x14ac:dyDescent="0.2">
      <c r="A131" s="14" t="s">
        <v>286</v>
      </c>
      <c r="B131" s="76">
        <v>2185879.5430000001</v>
      </c>
      <c r="C131" s="76">
        <v>15343288.302999999</v>
      </c>
      <c r="D131" s="76">
        <v>2212637.7489999998</v>
      </c>
      <c r="E131" s="76">
        <v>17555927.177000001</v>
      </c>
      <c r="F131" s="76">
        <v>1765988.297</v>
      </c>
      <c r="G131" s="76">
        <v>20273679.703000002</v>
      </c>
      <c r="H131" s="67">
        <f>D131/D129*100</f>
        <v>99.689831684899048</v>
      </c>
      <c r="I131" s="67">
        <f>E131/E129*100</f>
        <v>99.468040334084861</v>
      </c>
      <c r="J131" s="64">
        <f>D131/B131*100</f>
        <v>101.22413909246232</v>
      </c>
      <c r="K131" s="64">
        <f t="shared" si="16"/>
        <v>125.29175605289981</v>
      </c>
      <c r="L131" s="64">
        <f t="shared" si="16"/>
        <v>86.594675629615281</v>
      </c>
    </row>
    <row r="132" spans="1:12" s="50" customFormat="1" x14ac:dyDescent="0.2">
      <c r="A132" s="9" t="s">
        <v>304</v>
      </c>
      <c r="B132" s="76"/>
      <c r="C132" s="76"/>
      <c r="D132" s="76"/>
      <c r="E132" s="76"/>
      <c r="F132" s="76"/>
      <c r="G132" s="76"/>
      <c r="H132" s="71"/>
      <c r="I132" s="71"/>
      <c r="J132" s="71"/>
      <c r="K132" s="71"/>
      <c r="L132" s="71"/>
    </row>
    <row r="133" spans="1:12" s="50" customFormat="1" x14ac:dyDescent="0.2">
      <c r="A133" s="10" t="s">
        <v>278</v>
      </c>
      <c r="B133" s="76">
        <v>687994.81900000002</v>
      </c>
      <c r="C133" s="76">
        <v>4029200.9210000001</v>
      </c>
      <c r="D133" s="76">
        <v>693983.27</v>
      </c>
      <c r="E133" s="76">
        <v>4723190.8150000004</v>
      </c>
      <c r="F133" s="76">
        <v>557801.92000000004</v>
      </c>
      <c r="G133" s="76">
        <v>6624487.034</v>
      </c>
      <c r="H133" s="67">
        <f>H134+H135</f>
        <v>99.999999999999986</v>
      </c>
      <c r="I133" s="67">
        <f>I134+I135</f>
        <v>100.00000002117213</v>
      </c>
      <c r="J133" s="64">
        <f>D133/B133*100</f>
        <v>100.87042094426005</v>
      </c>
      <c r="K133" s="64">
        <f t="shared" ref="K133:L136" si="17">D133/F133*100</f>
        <v>124.41392636296411</v>
      </c>
      <c r="L133" s="64">
        <f t="shared" si="17"/>
        <v>71.29896685974856</v>
      </c>
    </row>
    <row r="134" spans="1:12" s="50" customFormat="1" x14ac:dyDescent="0.2">
      <c r="A134" s="14" t="s">
        <v>285</v>
      </c>
      <c r="B134" s="76">
        <v>682550</v>
      </c>
      <c r="C134" s="76">
        <v>3974783.335</v>
      </c>
      <c r="D134" s="76">
        <v>682950</v>
      </c>
      <c r="E134" s="76">
        <v>4657733.3360000001</v>
      </c>
      <c r="F134" s="76">
        <v>550750</v>
      </c>
      <c r="G134" s="76">
        <v>6571600</v>
      </c>
      <c r="H134" s="67">
        <f>D134/D133*100</f>
        <v>98.410153316808334</v>
      </c>
      <c r="I134" s="67">
        <f>E134/E133*100</f>
        <v>98.614125883034006</v>
      </c>
      <c r="J134" s="64">
        <f>D134/B134*100</f>
        <v>100.05860376529192</v>
      </c>
      <c r="K134" s="64">
        <f t="shared" si="17"/>
        <v>124.00363141171131</v>
      </c>
      <c r="L134" s="64">
        <f t="shared" si="17"/>
        <v>70.876701807778929</v>
      </c>
    </row>
    <row r="135" spans="1:12" s="50" customFormat="1" x14ac:dyDescent="0.2">
      <c r="A135" s="14" t="s">
        <v>281</v>
      </c>
      <c r="B135" s="76">
        <v>5444.8180000000002</v>
      </c>
      <c r="C135" s="76">
        <v>54417.586000000003</v>
      </c>
      <c r="D135" s="76">
        <v>11033.27</v>
      </c>
      <c r="E135" s="76">
        <v>65457.48</v>
      </c>
      <c r="F135" s="76">
        <v>7051.92</v>
      </c>
      <c r="G135" s="76">
        <v>52887.034</v>
      </c>
      <c r="H135" s="67">
        <f>D135/D133*100</f>
        <v>1.5898466831916567</v>
      </c>
      <c r="I135" s="67">
        <f>E135/E133*100</f>
        <v>1.3858741381381179</v>
      </c>
      <c r="J135" s="65">
        <f>D135/B135</f>
        <v>2.0263799451147864</v>
      </c>
      <c r="K135" s="64">
        <f t="shared" si="17"/>
        <v>156.45767393844514</v>
      </c>
      <c r="L135" s="64">
        <f t="shared" si="17"/>
        <v>123.76848359467465</v>
      </c>
    </row>
    <row r="136" spans="1:12" s="50" customFormat="1" x14ac:dyDescent="0.2">
      <c r="A136" s="10" t="s">
        <v>279</v>
      </c>
      <c r="B136" s="76">
        <v>687994.81900000002</v>
      </c>
      <c r="C136" s="76">
        <v>4029200.9210000001</v>
      </c>
      <c r="D136" s="76">
        <v>693983.27</v>
      </c>
      <c r="E136" s="76">
        <v>4723190.8150000004</v>
      </c>
      <c r="F136" s="76">
        <v>557801.92000000004</v>
      </c>
      <c r="G136" s="76">
        <v>6624487.034</v>
      </c>
      <c r="H136" s="67">
        <f>H137+H138</f>
        <v>100</v>
      </c>
      <c r="I136" s="67">
        <f>I137+I138</f>
        <v>99.999999999999986</v>
      </c>
      <c r="J136" s="64">
        <f>D136/B136*100</f>
        <v>100.87042094426005</v>
      </c>
      <c r="K136" s="64">
        <f t="shared" si="17"/>
        <v>124.41392636296411</v>
      </c>
      <c r="L136" s="64">
        <f t="shared" si="17"/>
        <v>71.29896685974856</v>
      </c>
    </row>
    <row r="137" spans="1:12" s="50" customFormat="1" x14ac:dyDescent="0.2">
      <c r="A137" s="14" t="s">
        <v>282</v>
      </c>
      <c r="B137" s="76">
        <v>4984.1400000000003</v>
      </c>
      <c r="C137" s="76">
        <v>173412.068</v>
      </c>
      <c r="D137" s="76">
        <v>31553.429</v>
      </c>
      <c r="E137" s="76">
        <v>204965.497</v>
      </c>
      <c r="F137" s="76">
        <v>9641.2350000000006</v>
      </c>
      <c r="G137" s="76">
        <v>132913.60699999999</v>
      </c>
      <c r="H137" s="67">
        <f>D137/D136*100</f>
        <v>4.5467132082305097</v>
      </c>
      <c r="I137" s="67">
        <f>E137/E136*100</f>
        <v>4.3395557162134262</v>
      </c>
      <c r="J137" s="65"/>
      <c r="K137" s="65">
        <f>D137/F137</f>
        <v>3.2727580024758236</v>
      </c>
      <c r="L137" s="64">
        <f>E137/G137*100</f>
        <v>154.20956636892714</v>
      </c>
    </row>
    <row r="138" spans="1:12" s="50" customFormat="1" x14ac:dyDescent="0.2">
      <c r="A138" s="14" t="s">
        <v>286</v>
      </c>
      <c r="B138" s="76">
        <v>683010.67799999996</v>
      </c>
      <c r="C138" s="76">
        <v>3855788.8530000001</v>
      </c>
      <c r="D138" s="76">
        <v>662429.84100000001</v>
      </c>
      <c r="E138" s="76">
        <v>4518225.318</v>
      </c>
      <c r="F138" s="76">
        <v>548160.68500000006</v>
      </c>
      <c r="G138" s="76">
        <v>6491573.4270000001</v>
      </c>
      <c r="H138" s="67">
        <f>D138/D136*100</f>
        <v>95.453286791769486</v>
      </c>
      <c r="I138" s="67">
        <f>E138/E136*100</f>
        <v>95.660444283786561</v>
      </c>
      <c r="J138" s="64">
        <f>D138/B138*100</f>
        <v>96.986747401919843</v>
      </c>
      <c r="K138" s="64">
        <f>D138/F138*100</f>
        <v>120.84592330805334</v>
      </c>
      <c r="L138" s="64">
        <f>E138/G138*100</f>
        <v>69.601389690943421</v>
      </c>
    </row>
    <row r="139" spans="1:12" s="50" customFormat="1" ht="22.5" x14ac:dyDescent="0.2">
      <c r="A139" s="9" t="s">
        <v>305</v>
      </c>
      <c r="B139" s="76"/>
      <c r="C139" s="76"/>
      <c r="D139" s="76"/>
      <c r="E139" s="76"/>
      <c r="F139" s="76"/>
      <c r="G139" s="76"/>
      <c r="H139" s="71"/>
      <c r="I139" s="71"/>
      <c r="J139" s="71"/>
      <c r="K139" s="71"/>
      <c r="L139" s="71"/>
    </row>
    <row r="140" spans="1:12" s="50" customFormat="1" x14ac:dyDescent="0.2">
      <c r="A140" s="10" t="s">
        <v>278</v>
      </c>
      <c r="B140" s="76">
        <v>70540.532999999996</v>
      </c>
      <c r="C140" s="76">
        <v>1134183.2279999999</v>
      </c>
      <c r="D140" s="76">
        <v>64738.332999999999</v>
      </c>
      <c r="E140" s="76">
        <v>1198921.5619999999</v>
      </c>
      <c r="F140" s="76">
        <v>65209</v>
      </c>
      <c r="G140" s="76">
        <v>1016236.673</v>
      </c>
      <c r="H140" s="67">
        <f>H141+H142</f>
        <v>100</v>
      </c>
      <c r="I140" s="67">
        <f>I141+I142</f>
        <v>100.00000000000001</v>
      </c>
      <c r="J140" s="64">
        <f>D140/B140*100</f>
        <v>91.774658124570735</v>
      </c>
      <c r="K140" s="64">
        <f t="shared" ref="K140:L145" si="18">D140/F140*100</f>
        <v>99.278217730681348</v>
      </c>
      <c r="L140" s="64">
        <f t="shared" si="18"/>
        <v>117.97660858476024</v>
      </c>
    </row>
    <row r="141" spans="1:12" s="50" customFormat="1" x14ac:dyDescent="0.2">
      <c r="A141" s="14" t="s">
        <v>285</v>
      </c>
      <c r="B141" s="76">
        <v>70533.332999999999</v>
      </c>
      <c r="C141" s="76">
        <v>1134133.3330000001</v>
      </c>
      <c r="D141" s="76">
        <v>64733.332999999999</v>
      </c>
      <c r="E141" s="76">
        <v>1198866.6669999999</v>
      </c>
      <c r="F141" s="76">
        <v>65200</v>
      </c>
      <c r="G141" s="76">
        <v>1016200</v>
      </c>
      <c r="H141" s="67">
        <f>D141/D140*100</f>
        <v>99.992276600634739</v>
      </c>
      <c r="I141" s="67">
        <f>E141/E140*100</f>
        <v>99.995421301798231</v>
      </c>
      <c r="J141" s="64">
        <f>D141/B141*100</f>
        <v>91.776937579286098</v>
      </c>
      <c r="K141" s="64">
        <f t="shared" si="18"/>
        <v>99.284253067484656</v>
      </c>
      <c r="L141" s="64">
        <f t="shared" si="18"/>
        <v>117.97546418027946</v>
      </c>
    </row>
    <row r="142" spans="1:12" s="50" customFormat="1" x14ac:dyDescent="0.2">
      <c r="A142" s="14" t="s">
        <v>281</v>
      </c>
      <c r="B142" s="76">
        <v>7.2</v>
      </c>
      <c r="C142" s="76">
        <v>49.895000000000003</v>
      </c>
      <c r="D142" s="76">
        <v>5</v>
      </c>
      <c r="E142" s="76">
        <v>54.895000000000003</v>
      </c>
      <c r="F142" s="76">
        <v>9</v>
      </c>
      <c r="G142" s="76">
        <v>36.673000000000002</v>
      </c>
      <c r="H142" s="67">
        <f>D142/D140*100</f>
        <v>7.723399365257057E-3</v>
      </c>
      <c r="I142" s="67">
        <f>E142/E140*100</f>
        <v>4.5786982017761062E-3</v>
      </c>
      <c r="J142" s="64">
        <f>D142/B142*100</f>
        <v>69.444444444444443</v>
      </c>
      <c r="K142" s="64">
        <f t="shared" si="18"/>
        <v>55.555555555555557</v>
      </c>
      <c r="L142" s="64">
        <f t="shared" si="18"/>
        <v>149.68778120142886</v>
      </c>
    </row>
    <row r="143" spans="1:12" s="50" customFormat="1" x14ac:dyDescent="0.2">
      <c r="A143" s="10" t="s">
        <v>279</v>
      </c>
      <c r="B143" s="76">
        <v>70540.532999999996</v>
      </c>
      <c r="C143" s="76">
        <v>1134183.2279999999</v>
      </c>
      <c r="D143" s="76">
        <v>64738.332999999999</v>
      </c>
      <c r="E143" s="76">
        <v>1198921.5619999999</v>
      </c>
      <c r="F143" s="76">
        <v>65209</v>
      </c>
      <c r="G143" s="76">
        <v>1016236.673</v>
      </c>
      <c r="H143" s="67">
        <f>H144+H145</f>
        <v>100</v>
      </c>
      <c r="I143" s="67">
        <f>I144+I145</f>
        <v>100</v>
      </c>
      <c r="J143" s="64">
        <f>D143/B143*100</f>
        <v>91.774658124570735</v>
      </c>
      <c r="K143" s="64">
        <f t="shared" si="18"/>
        <v>99.278217730681348</v>
      </c>
      <c r="L143" s="64">
        <f t="shared" si="18"/>
        <v>117.97660858476024</v>
      </c>
    </row>
    <row r="144" spans="1:12" s="50" customFormat="1" x14ac:dyDescent="0.2">
      <c r="A144" s="14" t="s">
        <v>282</v>
      </c>
      <c r="B144" s="76">
        <v>13365.5</v>
      </c>
      <c r="C144" s="76">
        <v>166498.617</v>
      </c>
      <c r="D144" s="76">
        <v>28594.061000000002</v>
      </c>
      <c r="E144" s="76">
        <v>195092.67800000001</v>
      </c>
      <c r="F144" s="76">
        <v>17819.5</v>
      </c>
      <c r="G144" s="76">
        <v>136266.226</v>
      </c>
      <c r="H144" s="67">
        <f>D144/D143*100</f>
        <v>44.168670515504317</v>
      </c>
      <c r="I144" s="67">
        <f>E144/E143*100</f>
        <v>16.272347097882957</v>
      </c>
      <c r="J144" s="65">
        <f>D144/B144</f>
        <v>2.139393288691033</v>
      </c>
      <c r="K144" s="64">
        <f t="shared" si="18"/>
        <v>160.46500182384466</v>
      </c>
      <c r="L144" s="64">
        <f t="shared" si="18"/>
        <v>143.17023647517766</v>
      </c>
    </row>
    <row r="145" spans="1:12" s="50" customFormat="1" x14ac:dyDescent="0.2">
      <c r="A145" s="14" t="s">
        <v>286</v>
      </c>
      <c r="B145" s="76">
        <v>57175.033000000003</v>
      </c>
      <c r="C145" s="76">
        <v>967684.61199999996</v>
      </c>
      <c r="D145" s="76">
        <v>36144.271999999997</v>
      </c>
      <c r="E145" s="76">
        <v>1003828.884</v>
      </c>
      <c r="F145" s="76">
        <v>47389.5</v>
      </c>
      <c r="G145" s="76">
        <v>879970.44700000004</v>
      </c>
      <c r="H145" s="67">
        <f>D145/D143*100</f>
        <v>55.831329484495683</v>
      </c>
      <c r="I145" s="67">
        <f>E145/E143*100</f>
        <v>83.727652902117043</v>
      </c>
      <c r="J145" s="64">
        <f>D145/B145*100</f>
        <v>63.216879997253336</v>
      </c>
      <c r="K145" s="64">
        <f t="shared" si="18"/>
        <v>76.270633790185585</v>
      </c>
      <c r="L145" s="64">
        <f t="shared" si="18"/>
        <v>114.07529507635839</v>
      </c>
    </row>
    <row r="146" spans="1:12" s="50" customFormat="1" ht="22.5" x14ac:dyDescent="0.2">
      <c r="A146" s="9" t="s">
        <v>306</v>
      </c>
      <c r="B146" s="76"/>
      <c r="C146" s="76"/>
      <c r="D146" s="76"/>
      <c r="E146" s="76"/>
      <c r="F146" s="76"/>
      <c r="G146" s="76"/>
      <c r="H146" s="71"/>
      <c r="I146" s="71"/>
      <c r="J146" s="71"/>
      <c r="K146" s="71"/>
      <c r="L146" s="71"/>
    </row>
    <row r="147" spans="1:12" s="50" customFormat="1" x14ac:dyDescent="0.2">
      <c r="A147" s="10" t="s">
        <v>278</v>
      </c>
      <c r="B147" s="76">
        <v>234349.97700000001</v>
      </c>
      <c r="C147" s="76">
        <v>1794133.8970000001</v>
      </c>
      <c r="D147" s="76">
        <v>161598.62100000001</v>
      </c>
      <c r="E147" s="76">
        <v>1955845.8910000001</v>
      </c>
      <c r="F147" s="76">
        <v>139521.97700000001</v>
      </c>
      <c r="G147" s="76">
        <v>1504361.6810000001</v>
      </c>
      <c r="H147" s="67">
        <f>H148+H149</f>
        <v>100</v>
      </c>
      <c r="I147" s="67">
        <f>I148+I149</f>
        <v>100.00000005112878</v>
      </c>
      <c r="J147" s="64">
        <f t="shared" ref="J147:J152" si="19">D147/B147*100</f>
        <v>68.956107044977429</v>
      </c>
      <c r="K147" s="64">
        <f t="shared" ref="K147:L152" si="20">D147/F147*100</f>
        <v>115.82305847056624</v>
      </c>
      <c r="L147" s="64">
        <f t="shared" si="20"/>
        <v>130.01167975110101</v>
      </c>
    </row>
    <row r="148" spans="1:12" s="50" customFormat="1" x14ac:dyDescent="0.2">
      <c r="A148" s="14" t="s">
        <v>285</v>
      </c>
      <c r="B148" s="76">
        <v>231005.33300000001</v>
      </c>
      <c r="C148" s="76">
        <v>1752732.9979999999</v>
      </c>
      <c r="D148" s="76">
        <v>157438.33300000001</v>
      </c>
      <c r="E148" s="76">
        <v>1910171.3319999999</v>
      </c>
      <c r="F148" s="76">
        <v>133799.33300000001</v>
      </c>
      <c r="G148" s="76">
        <v>1455649.996</v>
      </c>
      <c r="H148" s="67">
        <f>D148/D147*100</f>
        <v>97.425542387518277</v>
      </c>
      <c r="I148" s="67">
        <f>E148/E147*100</f>
        <v>97.664715854650126</v>
      </c>
      <c r="J148" s="64">
        <f t="shared" si="19"/>
        <v>68.153549078453523</v>
      </c>
      <c r="K148" s="64">
        <f t="shared" si="20"/>
        <v>117.66750212424452</v>
      </c>
      <c r="L148" s="64">
        <f t="shared" si="20"/>
        <v>131.22463073190568</v>
      </c>
    </row>
    <row r="149" spans="1:12" s="50" customFormat="1" x14ac:dyDescent="0.2">
      <c r="A149" s="14" t="s">
        <v>281</v>
      </c>
      <c r="B149" s="76">
        <v>3344.643</v>
      </c>
      <c r="C149" s="76">
        <v>41400.898000000001</v>
      </c>
      <c r="D149" s="76">
        <v>4160.2879999999996</v>
      </c>
      <c r="E149" s="76">
        <v>45674.559999999998</v>
      </c>
      <c r="F149" s="76">
        <v>5722.6440000000002</v>
      </c>
      <c r="G149" s="76">
        <v>48711.684999999998</v>
      </c>
      <c r="H149" s="67">
        <f>D149/D147*100</f>
        <v>2.5744576124817296</v>
      </c>
      <c r="I149" s="67">
        <f>E149/E147*100</f>
        <v>2.3352841964786477</v>
      </c>
      <c r="J149" s="64">
        <f t="shared" si="19"/>
        <v>124.38660867542512</v>
      </c>
      <c r="K149" s="64">
        <f t="shared" si="20"/>
        <v>72.698703606235142</v>
      </c>
      <c r="L149" s="64">
        <f t="shared" si="20"/>
        <v>93.765099688093329</v>
      </c>
    </row>
    <row r="150" spans="1:12" s="50" customFormat="1" x14ac:dyDescent="0.2">
      <c r="A150" s="10" t="s">
        <v>279</v>
      </c>
      <c r="B150" s="76">
        <v>234349.97700000001</v>
      </c>
      <c r="C150" s="76">
        <v>179413.897</v>
      </c>
      <c r="D150" s="76">
        <v>161598.62100000001</v>
      </c>
      <c r="E150" s="76">
        <v>1955845.8910000001</v>
      </c>
      <c r="F150" s="76">
        <v>139521.97700000001</v>
      </c>
      <c r="G150" s="76">
        <v>1504361.6810000001</v>
      </c>
      <c r="H150" s="67">
        <f>H151+H152</f>
        <v>99.999999381182818</v>
      </c>
      <c r="I150" s="67">
        <f>I151+I152</f>
        <v>100</v>
      </c>
      <c r="J150" s="64">
        <f t="shared" si="19"/>
        <v>68.956107044977429</v>
      </c>
      <c r="K150" s="64">
        <f t="shared" si="20"/>
        <v>115.82305847056624</v>
      </c>
      <c r="L150" s="64">
        <f t="shared" si="20"/>
        <v>130.01167975110101</v>
      </c>
    </row>
    <row r="151" spans="1:12" s="50" customFormat="1" x14ac:dyDescent="0.2">
      <c r="A151" s="14" t="s">
        <v>282</v>
      </c>
      <c r="B151" s="76">
        <v>57045.396999999997</v>
      </c>
      <c r="C151" s="76">
        <v>848399.27899999998</v>
      </c>
      <c r="D151" s="76">
        <v>59863.894</v>
      </c>
      <c r="E151" s="76">
        <v>908263.17299999995</v>
      </c>
      <c r="F151" s="76">
        <v>68761.577000000005</v>
      </c>
      <c r="G151" s="76">
        <v>589426.28700000001</v>
      </c>
      <c r="H151" s="67">
        <f>D151/D150*100</f>
        <v>37.044804980111799</v>
      </c>
      <c r="I151" s="67">
        <f>E151/E150*100</f>
        <v>46.438381325412919</v>
      </c>
      <c r="J151" s="64">
        <f t="shared" si="19"/>
        <v>104.94079653788719</v>
      </c>
      <c r="K151" s="64">
        <f t="shared" si="20"/>
        <v>87.060094622320833</v>
      </c>
      <c r="L151" s="64">
        <f t="shared" si="20"/>
        <v>154.09274968423659</v>
      </c>
    </row>
    <row r="152" spans="1:12" s="50" customFormat="1" x14ac:dyDescent="0.2">
      <c r="A152" s="14" t="s">
        <v>286</v>
      </c>
      <c r="B152" s="76">
        <v>177304.58</v>
      </c>
      <c r="C152" s="76">
        <v>945734.61800000002</v>
      </c>
      <c r="D152" s="76">
        <v>101734.726</v>
      </c>
      <c r="E152" s="76">
        <v>1047582.718</v>
      </c>
      <c r="F152" s="76">
        <v>70760.399999999994</v>
      </c>
      <c r="G152" s="76">
        <v>914935.39399999997</v>
      </c>
      <c r="H152" s="67">
        <f>D152/D150*100</f>
        <v>62.955194401071026</v>
      </c>
      <c r="I152" s="67">
        <f>E152/E150*100</f>
        <v>53.561618674587073</v>
      </c>
      <c r="J152" s="64">
        <f t="shared" si="19"/>
        <v>57.378509906512285</v>
      </c>
      <c r="K152" s="64">
        <f t="shared" si="20"/>
        <v>143.77353152328138</v>
      </c>
      <c r="L152" s="64">
        <f t="shared" si="20"/>
        <v>114.4979989701874</v>
      </c>
    </row>
    <row r="153" spans="1:12" s="50" customFormat="1" x14ac:dyDescent="0.2">
      <c r="A153" s="9" t="s">
        <v>308</v>
      </c>
      <c r="B153" s="76"/>
      <c r="C153" s="76"/>
      <c r="D153" s="76"/>
      <c r="E153" s="76"/>
      <c r="F153" s="76"/>
      <c r="G153" s="76"/>
      <c r="H153" s="71"/>
      <c r="I153" s="71"/>
      <c r="J153" s="71"/>
      <c r="K153" s="71"/>
      <c r="L153" s="71"/>
    </row>
    <row r="154" spans="1:12" s="50" customFormat="1" x14ac:dyDescent="0.2">
      <c r="A154" s="10" t="s">
        <v>278</v>
      </c>
      <c r="B154" s="76">
        <v>26435</v>
      </c>
      <c r="C154" s="76">
        <v>239962.826</v>
      </c>
      <c r="D154" s="76">
        <v>20760.052</v>
      </c>
      <c r="E154" s="76">
        <v>260722.878</v>
      </c>
      <c r="F154" s="76">
        <v>20100.225999999999</v>
      </c>
      <c r="G154" s="76">
        <v>250019.837</v>
      </c>
      <c r="H154" s="67">
        <f>H155+H156</f>
        <v>100</v>
      </c>
      <c r="I154" s="67">
        <f>I155+I156</f>
        <v>100</v>
      </c>
      <c r="J154" s="64">
        <f t="shared" ref="J154:J159" si="21">D154/B154*100</f>
        <v>78.532445621335341</v>
      </c>
      <c r="K154" s="64">
        <f>D154/F154*100</f>
        <v>103.28267950818066</v>
      </c>
      <c r="L154" s="64">
        <f>E154/G154*100</f>
        <v>104.28087672099393</v>
      </c>
    </row>
    <row r="155" spans="1:12" s="50" customFormat="1" x14ac:dyDescent="0.2">
      <c r="A155" s="14" t="s">
        <v>285</v>
      </c>
      <c r="B155" s="76">
        <v>23900</v>
      </c>
      <c r="C155" s="76">
        <v>229600</v>
      </c>
      <c r="D155" s="76">
        <v>20500</v>
      </c>
      <c r="E155" s="76">
        <v>250100</v>
      </c>
      <c r="F155" s="76">
        <v>20100</v>
      </c>
      <c r="G155" s="76">
        <v>250000</v>
      </c>
      <c r="H155" s="67">
        <f>D155/D154*100</f>
        <v>98.747344178135975</v>
      </c>
      <c r="I155" s="67">
        <f>E155/E154*100</f>
        <v>95.925605730694642</v>
      </c>
      <c r="J155" s="64">
        <f t="shared" si="21"/>
        <v>85.774058577405853</v>
      </c>
      <c r="K155" s="64">
        <f>D155/F155*100</f>
        <v>101.99004975124377</v>
      </c>
      <c r="L155" s="64">
        <f>E155/G155*100</f>
        <v>100.03999999999999</v>
      </c>
    </row>
    <row r="156" spans="1:12" s="50" customFormat="1" x14ac:dyDescent="0.2">
      <c r="A156" s="14" t="s">
        <v>281</v>
      </c>
      <c r="B156" s="76">
        <v>2535</v>
      </c>
      <c r="C156" s="76">
        <v>10362.825999999999</v>
      </c>
      <c r="D156" s="76">
        <v>260.05200000000002</v>
      </c>
      <c r="E156" s="76">
        <v>10622.878000000001</v>
      </c>
      <c r="F156" s="76">
        <v>0.22600000000000001</v>
      </c>
      <c r="G156" s="76">
        <v>19.837</v>
      </c>
      <c r="H156" s="67">
        <f>D156/D154*100</f>
        <v>1.2526558218640302</v>
      </c>
      <c r="I156" s="67">
        <f>E156/E154*100</f>
        <v>4.0743942693053583</v>
      </c>
      <c r="J156" s="64">
        <f t="shared" si="21"/>
        <v>10.258461538461541</v>
      </c>
      <c r="K156" s="65"/>
      <c r="L156" s="65"/>
    </row>
    <row r="157" spans="1:12" s="50" customFormat="1" x14ac:dyDescent="0.2">
      <c r="A157" s="10" t="s">
        <v>279</v>
      </c>
      <c r="B157" s="76">
        <v>26435</v>
      </c>
      <c r="C157" s="76">
        <v>239962.826</v>
      </c>
      <c r="D157" s="76">
        <v>20760.052</v>
      </c>
      <c r="E157" s="76">
        <v>260722.878</v>
      </c>
      <c r="F157" s="76">
        <v>20100.225999999999</v>
      </c>
      <c r="G157" s="76">
        <v>250019.837</v>
      </c>
      <c r="H157" s="67">
        <f>H158+H159</f>
        <v>100</v>
      </c>
      <c r="I157" s="67">
        <f>I158+I159</f>
        <v>100.00000000000001</v>
      </c>
      <c r="J157" s="64">
        <f t="shared" si="21"/>
        <v>78.532445621335341</v>
      </c>
      <c r="K157" s="64">
        <f t="shared" ref="K157:L159" si="22">D157/F157*100</f>
        <v>103.28267950818066</v>
      </c>
      <c r="L157" s="64">
        <f t="shared" si="22"/>
        <v>104.28087672099393</v>
      </c>
    </row>
    <row r="158" spans="1:12" s="50" customFormat="1" x14ac:dyDescent="0.2">
      <c r="A158" s="14" t="s">
        <v>282</v>
      </c>
      <c r="B158" s="76">
        <v>22149.25</v>
      </c>
      <c r="C158" s="76">
        <v>229973.16500000001</v>
      </c>
      <c r="D158" s="76">
        <v>19690.25</v>
      </c>
      <c r="E158" s="76">
        <v>249663.41500000001</v>
      </c>
      <c r="F158" s="76">
        <v>14266.5</v>
      </c>
      <c r="G158" s="76">
        <v>232365.5</v>
      </c>
      <c r="H158" s="67">
        <f>D158/D157*100</f>
        <v>94.846824083099605</v>
      </c>
      <c r="I158" s="67">
        <f>E158/E157*100</f>
        <v>95.75815398907956</v>
      </c>
      <c r="J158" s="64">
        <f t="shared" si="21"/>
        <v>88.898043951826807</v>
      </c>
      <c r="K158" s="64">
        <f t="shared" si="22"/>
        <v>138.01738338064698</v>
      </c>
      <c r="L158" s="64">
        <f t="shared" si="22"/>
        <v>107.44426991098078</v>
      </c>
    </row>
    <row r="159" spans="1:12" s="50" customFormat="1" x14ac:dyDescent="0.2">
      <c r="A159" s="14" t="s">
        <v>286</v>
      </c>
      <c r="B159" s="76">
        <v>4285.75</v>
      </c>
      <c r="C159" s="76">
        <v>9989.6610000000001</v>
      </c>
      <c r="D159" s="76">
        <v>1069.8019999999999</v>
      </c>
      <c r="E159" s="76">
        <v>11059.463</v>
      </c>
      <c r="F159" s="76">
        <v>5833.7259999999997</v>
      </c>
      <c r="G159" s="76">
        <v>17654.337</v>
      </c>
      <c r="H159" s="67">
        <f>D159/D157*100</f>
        <v>5.1531759169004001</v>
      </c>
      <c r="I159" s="67">
        <f>E159/E157*100</f>
        <v>4.2418460109204537</v>
      </c>
      <c r="J159" s="64">
        <f t="shared" si="21"/>
        <v>24.961838651344571</v>
      </c>
      <c r="K159" s="64">
        <f t="shared" si="22"/>
        <v>18.338228432394665</v>
      </c>
      <c r="L159" s="64">
        <f t="shared" si="22"/>
        <v>62.6444538812191</v>
      </c>
    </row>
    <row r="160" spans="1:12" s="50" customFormat="1" x14ac:dyDescent="0.2">
      <c r="A160" s="9" t="s">
        <v>252</v>
      </c>
      <c r="B160" s="76"/>
      <c r="C160" s="76"/>
      <c r="D160" s="76"/>
      <c r="E160" s="76"/>
      <c r="F160" s="76"/>
      <c r="G160" s="76"/>
      <c r="H160" s="71"/>
      <c r="I160" s="71"/>
      <c r="J160" s="71"/>
      <c r="K160" s="71"/>
      <c r="L160" s="71"/>
    </row>
    <row r="161" spans="1:12" s="50" customFormat="1" ht="33.75" x14ac:dyDescent="0.2">
      <c r="A161" s="9" t="s">
        <v>309</v>
      </c>
      <c r="B161" s="76"/>
      <c r="C161" s="76"/>
      <c r="D161" s="76"/>
      <c r="E161" s="76"/>
      <c r="F161" s="76"/>
      <c r="G161" s="76"/>
      <c r="H161" s="71"/>
      <c r="I161" s="71"/>
      <c r="J161" s="71"/>
      <c r="K161" s="71"/>
      <c r="L161" s="71"/>
    </row>
    <row r="162" spans="1:12" s="50" customFormat="1" x14ac:dyDescent="0.2">
      <c r="A162" s="10" t="s">
        <v>278</v>
      </c>
      <c r="B162" s="76">
        <v>130442.42200000001</v>
      </c>
      <c r="C162" s="76">
        <v>1209027.683</v>
      </c>
      <c r="D162" s="76">
        <v>208759.45799999998</v>
      </c>
      <c r="E162" s="76">
        <v>1417469.12</v>
      </c>
      <c r="F162" s="76">
        <v>207657.46599999999</v>
      </c>
      <c r="G162" s="76">
        <v>1440327.534</v>
      </c>
      <c r="H162" s="67">
        <f>H163+H164</f>
        <v>100</v>
      </c>
      <c r="I162" s="67">
        <f>I163+I164</f>
        <v>99.999999999999986</v>
      </c>
      <c r="J162" s="64">
        <f t="shared" ref="J162:J167" si="23">D162/B162*100</f>
        <v>160.03954449726484</v>
      </c>
      <c r="K162" s="64">
        <f t="shared" ref="K162:L165" si="24">D162/F162*100</f>
        <v>100.53067776527718</v>
      </c>
      <c r="L162" s="64">
        <f t="shared" si="24"/>
        <v>98.412971115221353</v>
      </c>
    </row>
    <row r="163" spans="1:12" s="50" customFormat="1" x14ac:dyDescent="0.2">
      <c r="A163" s="14" t="s">
        <v>285</v>
      </c>
      <c r="B163" s="76">
        <v>114971</v>
      </c>
      <c r="C163" s="76">
        <v>1063549</v>
      </c>
      <c r="D163" s="76">
        <v>181769.5</v>
      </c>
      <c r="E163" s="76">
        <v>1245318.5</v>
      </c>
      <c r="F163" s="76">
        <v>181979.4</v>
      </c>
      <c r="G163" s="76">
        <v>1241347.3</v>
      </c>
      <c r="H163" s="67">
        <f>D163/D162*100</f>
        <v>87.071264574752831</v>
      </c>
      <c r="I163" s="67">
        <f>E163/E162*100</f>
        <v>87.8550708744893</v>
      </c>
      <c r="J163" s="64">
        <f t="shared" si="23"/>
        <v>158.10030355480947</v>
      </c>
      <c r="K163" s="64">
        <f t="shared" si="24"/>
        <v>99.884657274394797</v>
      </c>
      <c r="L163" s="64">
        <f t="shared" si="24"/>
        <v>100.31991047146917</v>
      </c>
    </row>
    <row r="164" spans="1:12" s="50" customFormat="1" x14ac:dyDescent="0.2">
      <c r="A164" s="14" t="s">
        <v>281</v>
      </c>
      <c r="B164" s="76">
        <v>15471.422</v>
      </c>
      <c r="C164" s="76">
        <v>145478.68299999999</v>
      </c>
      <c r="D164" s="76">
        <v>26989.957999999999</v>
      </c>
      <c r="E164" s="76">
        <v>172150.62</v>
      </c>
      <c r="F164" s="76">
        <v>25678.065999999999</v>
      </c>
      <c r="G164" s="76">
        <v>198980.234</v>
      </c>
      <c r="H164" s="67">
        <f>D164/D162*100</f>
        <v>12.928735425247176</v>
      </c>
      <c r="I164" s="67">
        <f>E164/E162*100</f>
        <v>12.144929125510684</v>
      </c>
      <c r="J164" s="64">
        <f t="shared" si="23"/>
        <v>174.45040281365215</v>
      </c>
      <c r="K164" s="64">
        <f t="shared" si="24"/>
        <v>105.10899847363895</v>
      </c>
      <c r="L164" s="64">
        <f t="shared" si="24"/>
        <v>86.516442633191389</v>
      </c>
    </row>
    <row r="165" spans="1:12" s="50" customFormat="1" x14ac:dyDescent="0.2">
      <c r="A165" s="10" t="s">
        <v>279</v>
      </c>
      <c r="B165" s="76">
        <v>130442.42200000001</v>
      </c>
      <c r="C165" s="76">
        <v>1209027.683</v>
      </c>
      <c r="D165" s="76">
        <v>208759.45799999998</v>
      </c>
      <c r="E165" s="76">
        <v>1417469.12</v>
      </c>
      <c r="F165" s="76">
        <v>207657.46599999999</v>
      </c>
      <c r="G165" s="76">
        <v>1440327.534</v>
      </c>
      <c r="H165" s="67">
        <f>H166+H167</f>
        <v>100</v>
      </c>
      <c r="I165" s="67">
        <f>I166+I167</f>
        <v>100.00000000000001</v>
      </c>
      <c r="J165" s="64">
        <f t="shared" si="23"/>
        <v>160.03954449726484</v>
      </c>
      <c r="K165" s="64">
        <f t="shared" si="24"/>
        <v>100.53067776527718</v>
      </c>
      <c r="L165" s="64">
        <f t="shared" si="24"/>
        <v>98.412971115221353</v>
      </c>
    </row>
    <row r="166" spans="1:12" s="50" customFormat="1" x14ac:dyDescent="0.2">
      <c r="A166" s="14" t="s">
        <v>282</v>
      </c>
      <c r="B166" s="76">
        <v>3889.569</v>
      </c>
      <c r="C166" s="76">
        <v>38615.480000000003</v>
      </c>
      <c r="D166" s="76">
        <v>4807.5820000000003</v>
      </c>
      <c r="E166" s="76">
        <v>43423.061999999998</v>
      </c>
      <c r="F166" s="76">
        <v>2133.377</v>
      </c>
      <c r="G166" s="76">
        <v>34189.966999999997</v>
      </c>
      <c r="H166" s="67">
        <f>D166/D165*100</f>
        <v>2.3029289528046202</v>
      </c>
      <c r="I166" s="67">
        <f>E166/E165*100</f>
        <v>3.0634220800520859</v>
      </c>
      <c r="J166" s="64">
        <f t="shared" si="23"/>
        <v>123.60192093262776</v>
      </c>
      <c r="K166" s="65">
        <f>D166/F166</f>
        <v>2.2535079360094352</v>
      </c>
      <c r="L166" s="64">
        <f>E166/G166*100</f>
        <v>127.00527613846484</v>
      </c>
    </row>
    <row r="167" spans="1:12" s="50" customFormat="1" x14ac:dyDescent="0.2">
      <c r="A167" s="14" t="s">
        <v>286</v>
      </c>
      <c r="B167" s="76">
        <v>126552.853</v>
      </c>
      <c r="C167" s="76">
        <v>1170412.203</v>
      </c>
      <c r="D167" s="76">
        <v>203951.87599999999</v>
      </c>
      <c r="E167" s="76">
        <v>1374046.0580000002</v>
      </c>
      <c r="F167" s="76">
        <v>205524.08899999998</v>
      </c>
      <c r="G167" s="76">
        <v>1406137.567</v>
      </c>
      <c r="H167" s="67">
        <f>D167/D165*100</f>
        <v>97.697071047195379</v>
      </c>
      <c r="I167" s="67">
        <f>E167/E165*100</f>
        <v>96.936577919947922</v>
      </c>
      <c r="J167" s="64">
        <f t="shared" si="23"/>
        <v>161.15944537417894</v>
      </c>
      <c r="K167" s="64">
        <f>D167/F167*100</f>
        <v>99.235022518455253</v>
      </c>
      <c r="L167" s="64">
        <f>E167/G167*100</f>
        <v>97.717754666887444</v>
      </c>
    </row>
    <row r="168" spans="1:12" s="50" customFormat="1" ht="33.75" x14ac:dyDescent="0.2">
      <c r="A168" s="9" t="s">
        <v>310</v>
      </c>
      <c r="B168" s="76"/>
      <c r="C168" s="76"/>
      <c r="D168" s="76"/>
      <c r="E168" s="76"/>
      <c r="F168" s="76"/>
      <c r="G168" s="76"/>
      <c r="H168" s="71"/>
      <c r="I168" s="71"/>
      <c r="J168" s="71"/>
      <c r="K168" s="71"/>
      <c r="L168" s="71"/>
    </row>
    <row r="169" spans="1:12" s="50" customFormat="1" x14ac:dyDescent="0.2">
      <c r="A169" s="10" t="s">
        <v>278</v>
      </c>
      <c r="B169" s="76">
        <v>38082.53</v>
      </c>
      <c r="C169" s="76">
        <v>391108.21500000003</v>
      </c>
      <c r="D169" s="76">
        <v>55483.422999999952</v>
      </c>
      <c r="E169" s="76">
        <v>446308.28700000001</v>
      </c>
      <c r="F169" s="76">
        <v>50283.368999999999</v>
      </c>
      <c r="G169" s="76">
        <v>450864.67</v>
      </c>
      <c r="H169" s="67">
        <f>H170+H171</f>
        <v>100</v>
      </c>
      <c r="I169" s="67">
        <f>I170+I171</f>
        <v>100</v>
      </c>
      <c r="J169" s="64">
        <f t="shared" ref="J169:J174" si="25">D169/B169*100</f>
        <v>145.69258660073254</v>
      </c>
      <c r="K169" s="64">
        <f t="shared" ref="K169:L174" si="26">D169/F169*100</f>
        <v>110.34149879655031</v>
      </c>
      <c r="L169" s="64">
        <f t="shared" si="26"/>
        <v>98.989412277524437</v>
      </c>
    </row>
    <row r="170" spans="1:12" s="50" customFormat="1" x14ac:dyDescent="0.2">
      <c r="A170" s="14" t="s">
        <v>285</v>
      </c>
      <c r="B170" s="76">
        <v>23978.400000000001</v>
      </c>
      <c r="C170" s="76">
        <v>263571.90000000002</v>
      </c>
      <c r="D170" s="76">
        <v>29600.43399999995</v>
      </c>
      <c r="E170" s="76">
        <v>293172.33399999997</v>
      </c>
      <c r="F170" s="76">
        <v>26575.3</v>
      </c>
      <c r="G170" s="76">
        <v>282284.71899999998</v>
      </c>
      <c r="H170" s="67">
        <f>D170/D169*100</f>
        <v>53.35005015822469</v>
      </c>
      <c r="I170" s="67">
        <f>E170/E169*100</f>
        <v>65.688301682823109</v>
      </c>
      <c r="J170" s="64">
        <f t="shared" si="25"/>
        <v>123.4462432856235</v>
      </c>
      <c r="K170" s="64">
        <f t="shared" si="26"/>
        <v>111.38325437530321</v>
      </c>
      <c r="L170" s="64">
        <f t="shared" si="26"/>
        <v>103.85696223251814</v>
      </c>
    </row>
    <row r="171" spans="1:12" s="50" customFormat="1" x14ac:dyDescent="0.2">
      <c r="A171" s="14" t="s">
        <v>281</v>
      </c>
      <c r="B171" s="76">
        <v>14104.13</v>
      </c>
      <c r="C171" s="76">
        <v>127536.315</v>
      </c>
      <c r="D171" s="76">
        <v>25882.989000000001</v>
      </c>
      <c r="E171" s="76">
        <v>153135.95300000001</v>
      </c>
      <c r="F171" s="76">
        <v>23708.069</v>
      </c>
      <c r="G171" s="76">
        <v>168579.951</v>
      </c>
      <c r="H171" s="67">
        <f>D171/D169*100</f>
        <v>46.64994984177531</v>
      </c>
      <c r="I171" s="67">
        <f>E171/E169*100</f>
        <v>34.311698317176891</v>
      </c>
      <c r="J171" s="64">
        <f t="shared" si="25"/>
        <v>183.5135453232493</v>
      </c>
      <c r="K171" s="64">
        <f t="shared" si="26"/>
        <v>109.1737543028072</v>
      </c>
      <c r="L171" s="64">
        <f t="shared" si="26"/>
        <v>90.838769433501625</v>
      </c>
    </row>
    <row r="172" spans="1:12" s="50" customFormat="1" x14ac:dyDescent="0.2">
      <c r="A172" s="10" t="s">
        <v>279</v>
      </c>
      <c r="B172" s="76">
        <v>38082.53</v>
      </c>
      <c r="C172" s="76">
        <v>391108.21500000003</v>
      </c>
      <c r="D172" s="76">
        <v>55483.422999999952</v>
      </c>
      <c r="E172" s="76">
        <v>446308.28700000001</v>
      </c>
      <c r="F172" s="76">
        <v>50283.368999999999</v>
      </c>
      <c r="G172" s="76">
        <v>450864.67</v>
      </c>
      <c r="H172" s="67">
        <f>H173+H174</f>
        <v>100</v>
      </c>
      <c r="I172" s="67">
        <f>I173+I174</f>
        <v>99.999999775939642</v>
      </c>
      <c r="J172" s="64">
        <f t="shared" si="25"/>
        <v>145.69258660073254</v>
      </c>
      <c r="K172" s="64">
        <f t="shared" si="26"/>
        <v>110.34149879655031</v>
      </c>
      <c r="L172" s="64">
        <f t="shared" si="26"/>
        <v>98.989412277524437</v>
      </c>
    </row>
    <row r="173" spans="1:12" s="50" customFormat="1" x14ac:dyDescent="0.2">
      <c r="A173" s="14" t="s">
        <v>282</v>
      </c>
      <c r="B173" s="76">
        <v>1318.683</v>
      </c>
      <c r="C173" s="76">
        <v>13049.797</v>
      </c>
      <c r="D173" s="76">
        <v>1627.796</v>
      </c>
      <c r="E173" s="76">
        <v>14677.593000000001</v>
      </c>
      <c r="F173" s="76">
        <v>993.49099999999999</v>
      </c>
      <c r="G173" s="76">
        <v>24699.412</v>
      </c>
      <c r="H173" s="67">
        <f>D173/D172*100</f>
        <v>2.9338420594562118</v>
      </c>
      <c r="I173" s="67">
        <f>E173/E172*100</f>
        <v>3.2886669209438182</v>
      </c>
      <c r="J173" s="64">
        <f t="shared" si="25"/>
        <v>123.44103927934158</v>
      </c>
      <c r="K173" s="64">
        <f t="shared" si="26"/>
        <v>163.84607409629277</v>
      </c>
      <c r="L173" s="64">
        <f t="shared" si="26"/>
        <v>59.424868089977203</v>
      </c>
    </row>
    <row r="174" spans="1:12" s="50" customFormat="1" x14ac:dyDescent="0.2">
      <c r="A174" s="14" t="s">
        <v>286</v>
      </c>
      <c r="B174" s="76">
        <v>36763.847000000002</v>
      </c>
      <c r="C174" s="76">
        <v>378058.41800000001</v>
      </c>
      <c r="D174" s="76">
        <v>53855.626999999949</v>
      </c>
      <c r="E174" s="76">
        <v>431630.69300000003</v>
      </c>
      <c r="F174" s="76">
        <v>49289.877999999997</v>
      </c>
      <c r="G174" s="76">
        <v>426165.25900000002</v>
      </c>
      <c r="H174" s="67">
        <f>D174/D172*100</f>
        <v>97.066157940543789</v>
      </c>
      <c r="I174" s="67">
        <f>E174/E172*100</f>
        <v>96.711332854995817</v>
      </c>
      <c r="J174" s="64">
        <f t="shared" si="25"/>
        <v>146.49072769778405</v>
      </c>
      <c r="K174" s="64">
        <f t="shared" si="26"/>
        <v>109.26305599701413</v>
      </c>
      <c r="L174" s="64">
        <f t="shared" si="26"/>
        <v>101.28246821733538</v>
      </c>
    </row>
    <row r="175" spans="1:12" s="50" customFormat="1" ht="22.5" x14ac:dyDescent="0.2">
      <c r="A175" s="9" t="s">
        <v>311</v>
      </c>
      <c r="B175" s="76"/>
      <c r="C175" s="76"/>
      <c r="D175" s="76"/>
      <c r="E175" s="76"/>
      <c r="F175" s="76"/>
      <c r="G175" s="76"/>
      <c r="H175" s="71"/>
      <c r="I175" s="71"/>
      <c r="J175" s="71"/>
      <c r="K175" s="71"/>
      <c r="L175" s="71"/>
    </row>
    <row r="176" spans="1:12" s="50" customFormat="1" x14ac:dyDescent="0.2">
      <c r="A176" s="10" t="s">
        <v>278</v>
      </c>
      <c r="B176" s="76">
        <v>231.08600000000001</v>
      </c>
      <c r="C176" s="76">
        <v>1589.308</v>
      </c>
      <c r="D176" s="76">
        <v>142.15299999999999</v>
      </c>
      <c r="E176" s="76">
        <v>1731.46</v>
      </c>
      <c r="F176" s="76">
        <v>142.745</v>
      </c>
      <c r="G176" s="76">
        <v>1403.4970000000001</v>
      </c>
      <c r="H176" s="67">
        <f>H177+H178+H179</f>
        <v>99.999296532609222</v>
      </c>
      <c r="I176" s="67">
        <f>I177+I178+I179</f>
        <v>100</v>
      </c>
      <c r="J176" s="64">
        <f>D176/B176*100</f>
        <v>61.51519347775286</v>
      </c>
      <c r="K176" s="64">
        <f t="shared" ref="K176:L178" si="27">D176/F176*100</f>
        <v>99.58527444043574</v>
      </c>
      <c r="L176" s="64">
        <f t="shared" si="27"/>
        <v>123.36755974540736</v>
      </c>
    </row>
    <row r="177" spans="1:12" s="50" customFormat="1" x14ac:dyDescent="0.2">
      <c r="A177" s="14" t="s">
        <v>285</v>
      </c>
      <c r="B177" s="76">
        <v>0.33300000000000002</v>
      </c>
      <c r="C177" s="76">
        <v>38.332999999999998</v>
      </c>
      <c r="D177" s="76">
        <v>4.3330000000000002</v>
      </c>
      <c r="E177" s="76">
        <v>42.667000000000002</v>
      </c>
      <c r="F177" s="76">
        <v>6</v>
      </c>
      <c r="G177" s="76">
        <v>42</v>
      </c>
      <c r="H177" s="67">
        <f>D177/D176*100</f>
        <v>3.0481242042025145</v>
      </c>
      <c r="I177" s="67">
        <f>E177/E176*100</f>
        <v>2.46422094648447</v>
      </c>
      <c r="J177" s="65"/>
      <c r="K177" s="64">
        <f t="shared" si="27"/>
        <v>72.216666666666669</v>
      </c>
      <c r="L177" s="64">
        <f t="shared" si="27"/>
        <v>101.58809523809525</v>
      </c>
    </row>
    <row r="178" spans="1:12" s="50" customFormat="1" x14ac:dyDescent="0.2">
      <c r="A178" s="14" t="s">
        <v>281</v>
      </c>
      <c r="B178" s="76">
        <v>230.75299999999999</v>
      </c>
      <c r="C178" s="76">
        <v>1550.9739999999999</v>
      </c>
      <c r="D178" s="76">
        <v>137.81899999999999</v>
      </c>
      <c r="E178" s="76">
        <v>1688.7929999999999</v>
      </c>
      <c r="F178" s="76">
        <v>136.745</v>
      </c>
      <c r="G178" s="76">
        <v>1180.056</v>
      </c>
      <c r="H178" s="67">
        <f>D178/D176*100</f>
        <v>96.951172328406713</v>
      </c>
      <c r="I178" s="67">
        <f>E178/E176*100</f>
        <v>97.535779053515526</v>
      </c>
      <c r="J178" s="64">
        <f>D178/B178*100</f>
        <v>59.725767378972314</v>
      </c>
      <c r="K178" s="64">
        <f t="shared" si="27"/>
        <v>100.78540348824454</v>
      </c>
      <c r="L178" s="64">
        <f t="shared" si="27"/>
        <v>143.1112591266855</v>
      </c>
    </row>
    <row r="179" spans="1:12" s="50" customFormat="1" x14ac:dyDescent="0.2">
      <c r="A179" s="14" t="s">
        <v>307</v>
      </c>
      <c r="B179" s="76">
        <v>0</v>
      </c>
      <c r="C179" s="76">
        <v>0</v>
      </c>
      <c r="D179" s="76">
        <v>0</v>
      </c>
      <c r="E179" s="76">
        <v>0</v>
      </c>
      <c r="F179" s="76">
        <v>0</v>
      </c>
      <c r="G179" s="76">
        <v>181.441</v>
      </c>
      <c r="H179" s="67">
        <f>D179/D176*100</f>
        <v>0</v>
      </c>
      <c r="I179" s="67">
        <f>E179/E176*100</f>
        <v>0</v>
      </c>
      <c r="J179" s="64">
        <v>0</v>
      </c>
      <c r="K179" s="64">
        <v>0</v>
      </c>
      <c r="L179" s="64">
        <f>E179/G179*100</f>
        <v>0</v>
      </c>
    </row>
    <row r="180" spans="1:12" s="50" customFormat="1" x14ac:dyDescent="0.2">
      <c r="A180" s="10" t="s">
        <v>279</v>
      </c>
      <c r="B180" s="76">
        <v>231.08600000000001</v>
      </c>
      <c r="C180" s="76">
        <v>1589.308</v>
      </c>
      <c r="D180" s="76">
        <v>142.15299999999999</v>
      </c>
      <c r="E180" s="76">
        <v>1731.46</v>
      </c>
      <c r="F180" s="76">
        <v>142.745</v>
      </c>
      <c r="G180" s="76">
        <v>1403.4970000000001</v>
      </c>
      <c r="H180" s="67">
        <f>H181+H182</f>
        <v>100</v>
      </c>
      <c r="I180" s="67">
        <f>I181+I182</f>
        <v>99.999999999999986</v>
      </c>
      <c r="J180" s="64">
        <f>D180/B180*100</f>
        <v>61.51519347775286</v>
      </c>
      <c r="K180" s="64">
        <f>D180/F180*100</f>
        <v>99.58527444043574</v>
      </c>
      <c r="L180" s="64">
        <f>E180/G180*100</f>
        <v>123.36755974540736</v>
      </c>
    </row>
    <row r="181" spans="1:12" s="50" customFormat="1" x14ac:dyDescent="0.2">
      <c r="A181" s="14" t="s">
        <v>282</v>
      </c>
      <c r="B181" s="76">
        <v>0.2</v>
      </c>
      <c r="C181" s="76">
        <v>96.61</v>
      </c>
      <c r="D181" s="76">
        <v>0</v>
      </c>
      <c r="E181" s="76">
        <v>96.61</v>
      </c>
      <c r="F181" s="76">
        <v>30.814</v>
      </c>
      <c r="G181" s="76">
        <v>1403.4970000000001</v>
      </c>
      <c r="H181" s="67">
        <f>D181/D180*100</f>
        <v>0</v>
      </c>
      <c r="I181" s="67">
        <f>E181/E180*100</f>
        <v>5.5796841971515372</v>
      </c>
      <c r="J181" s="64">
        <f>D181/B181*100</f>
        <v>0</v>
      </c>
      <c r="K181" s="64">
        <f>D181/F181*100</f>
        <v>0</v>
      </c>
      <c r="L181" s="64">
        <f>E181/G181*100</f>
        <v>6.8835202355259746</v>
      </c>
    </row>
    <row r="182" spans="1:12" s="50" customFormat="1" x14ac:dyDescent="0.2">
      <c r="A182" s="14" t="s">
        <v>286</v>
      </c>
      <c r="B182" s="76">
        <v>230.886</v>
      </c>
      <c r="C182" s="76">
        <v>1492.6980000000001</v>
      </c>
      <c r="D182" s="76">
        <v>142.15299999999999</v>
      </c>
      <c r="E182" s="76">
        <v>1634.85</v>
      </c>
      <c r="F182" s="76">
        <v>111.932</v>
      </c>
      <c r="G182" s="76">
        <v>0</v>
      </c>
      <c r="H182" s="67">
        <f>D182/D180*100</f>
        <v>100</v>
      </c>
      <c r="I182" s="67">
        <f>E182/E180*100</f>
        <v>94.420315802848449</v>
      </c>
      <c r="J182" s="64">
        <f>D182/B182*100</f>
        <v>61.568479682613933</v>
      </c>
      <c r="K182" s="64">
        <f>D182/F182*100</f>
        <v>126.99942822427901</v>
      </c>
      <c r="L182" s="64">
        <v>0</v>
      </c>
    </row>
    <row r="183" spans="1:12" s="50" customFormat="1" ht="56.25" x14ac:dyDescent="0.2">
      <c r="A183" s="9" t="s">
        <v>312</v>
      </c>
      <c r="B183" s="76"/>
      <c r="C183" s="76"/>
      <c r="D183" s="76"/>
      <c r="E183" s="76"/>
      <c r="F183" s="76"/>
      <c r="G183" s="76"/>
      <c r="H183" s="71"/>
      <c r="I183" s="71"/>
      <c r="J183" s="71"/>
      <c r="K183" s="71"/>
      <c r="L183" s="71"/>
    </row>
    <row r="184" spans="1:12" s="50" customFormat="1" x14ac:dyDescent="0.2">
      <c r="A184" s="10" t="s">
        <v>278</v>
      </c>
      <c r="B184" s="76">
        <v>50.701999999999998</v>
      </c>
      <c r="C184" s="76">
        <v>525.96400000000006</v>
      </c>
      <c r="D184" s="76">
        <v>18.013999999999999</v>
      </c>
      <c r="E184" s="76">
        <v>543.20500000000004</v>
      </c>
      <c r="F184" s="76">
        <v>34.792999999999999</v>
      </c>
      <c r="G184" s="76">
        <v>446.08</v>
      </c>
      <c r="H184" s="67">
        <f>H185+H186</f>
        <v>100</v>
      </c>
      <c r="I184" s="67">
        <f>I185+I186</f>
        <v>99.999999999999986</v>
      </c>
      <c r="J184" s="64">
        <f>D184/B184*100</f>
        <v>35.529170446925171</v>
      </c>
      <c r="K184" s="64">
        <f t="shared" ref="K184:L188" si="28">D184/F184*100</f>
        <v>51.774782283792717</v>
      </c>
      <c r="L184" s="64">
        <f t="shared" si="28"/>
        <v>121.77300035868006</v>
      </c>
    </row>
    <row r="185" spans="1:12" s="50" customFormat="1" x14ac:dyDescent="0.2">
      <c r="A185" s="14" t="s">
        <v>285</v>
      </c>
      <c r="B185" s="76">
        <v>8.4169999999999998</v>
      </c>
      <c r="C185" s="76">
        <v>105.167</v>
      </c>
      <c r="D185" s="76">
        <v>9.4169999999999998</v>
      </c>
      <c r="E185" s="76">
        <v>114.584</v>
      </c>
      <c r="F185" s="76">
        <v>14.333</v>
      </c>
      <c r="G185" s="76">
        <v>123.996</v>
      </c>
      <c r="H185" s="67">
        <f>D185/D184*100</f>
        <v>52.276007549683577</v>
      </c>
      <c r="I185" s="67">
        <f>E185/E184*100</f>
        <v>21.094062094421073</v>
      </c>
      <c r="J185" s="64">
        <f>D185/B185*100</f>
        <v>111.88071759534274</v>
      </c>
      <c r="K185" s="64">
        <f t="shared" si="28"/>
        <v>65.701527942510282</v>
      </c>
      <c r="L185" s="64">
        <f t="shared" si="28"/>
        <v>92.409432562340726</v>
      </c>
    </row>
    <row r="186" spans="1:12" s="50" customFormat="1" x14ac:dyDescent="0.2">
      <c r="A186" s="14" t="s">
        <v>281</v>
      </c>
      <c r="B186" s="76">
        <v>42.284999999999997</v>
      </c>
      <c r="C186" s="76">
        <v>420.79700000000003</v>
      </c>
      <c r="D186" s="76">
        <v>8.5969999999999995</v>
      </c>
      <c r="E186" s="76">
        <v>428.62099999999998</v>
      </c>
      <c r="F186" s="76">
        <v>20.46</v>
      </c>
      <c r="G186" s="76">
        <v>322.084</v>
      </c>
      <c r="H186" s="67">
        <f>D186/D184*100</f>
        <v>47.723992450316423</v>
      </c>
      <c r="I186" s="67">
        <f>E186/E184*100</f>
        <v>78.905937905578909</v>
      </c>
      <c r="J186" s="64">
        <f>D186/B186*100</f>
        <v>20.33108667376138</v>
      </c>
      <c r="K186" s="64">
        <f t="shared" si="28"/>
        <v>42.018572825024435</v>
      </c>
      <c r="L186" s="64">
        <f t="shared" si="28"/>
        <v>133.07739595881819</v>
      </c>
    </row>
    <row r="187" spans="1:12" s="50" customFormat="1" x14ac:dyDescent="0.2">
      <c r="A187" s="10" t="s">
        <v>279</v>
      </c>
      <c r="B187" s="76">
        <v>50.701999999999998</v>
      </c>
      <c r="C187" s="76">
        <v>525.96400000000006</v>
      </c>
      <c r="D187" s="76">
        <v>18.013999999999999</v>
      </c>
      <c r="E187" s="76">
        <v>543.20500000000004</v>
      </c>
      <c r="F187" s="76">
        <v>34.792999999999999</v>
      </c>
      <c r="G187" s="76">
        <v>446.08</v>
      </c>
      <c r="H187" s="67">
        <f>H188+H189</f>
        <v>100</v>
      </c>
      <c r="I187" s="67">
        <f>I188+I189</f>
        <v>100</v>
      </c>
      <c r="J187" s="64">
        <f>D187/B187*100</f>
        <v>35.529170446925171</v>
      </c>
      <c r="K187" s="64">
        <f t="shared" si="28"/>
        <v>51.774782283792717</v>
      </c>
      <c r="L187" s="64">
        <f t="shared" si="28"/>
        <v>121.77300035868006</v>
      </c>
    </row>
    <row r="188" spans="1:12" s="50" customFormat="1" x14ac:dyDescent="0.2">
      <c r="A188" s="14" t="s">
        <v>282</v>
      </c>
      <c r="B188" s="76">
        <v>0</v>
      </c>
      <c r="C188" s="76">
        <v>28.12</v>
      </c>
      <c r="D188" s="76">
        <v>0</v>
      </c>
      <c r="E188" s="76">
        <v>28.12</v>
      </c>
      <c r="F188" s="76">
        <v>27.6</v>
      </c>
      <c r="G188" s="76">
        <v>441.19</v>
      </c>
      <c r="H188" s="67">
        <f>D188/D187*100</f>
        <v>0</v>
      </c>
      <c r="I188" s="67">
        <f>E188/E187*100</f>
        <v>5.1766828361300057</v>
      </c>
      <c r="J188" s="64">
        <v>0</v>
      </c>
      <c r="K188" s="64">
        <f t="shared" si="28"/>
        <v>0</v>
      </c>
      <c r="L188" s="64">
        <f t="shared" si="28"/>
        <v>6.3736712074163062</v>
      </c>
    </row>
    <row r="189" spans="1:12" s="50" customFormat="1" x14ac:dyDescent="0.2">
      <c r="A189" s="14" t="s">
        <v>286</v>
      </c>
      <c r="B189" s="76">
        <v>50.701999999999998</v>
      </c>
      <c r="C189" s="76">
        <v>497.84399999999999</v>
      </c>
      <c r="D189" s="76">
        <v>18.013999999999999</v>
      </c>
      <c r="E189" s="76">
        <v>515.08500000000004</v>
      </c>
      <c r="F189" s="76">
        <v>7.1929999999999996</v>
      </c>
      <c r="G189" s="76">
        <v>4.8899999999999997</v>
      </c>
      <c r="H189" s="67">
        <f>D189/D187*100</f>
        <v>100</v>
      </c>
      <c r="I189" s="67">
        <f>E189/E187*100</f>
        <v>94.823317163869987</v>
      </c>
      <c r="J189" s="64">
        <f>D189/B189*100</f>
        <v>35.529170446925171</v>
      </c>
      <c r="K189" s="65">
        <f>D189/F189</f>
        <v>2.5043792576115669</v>
      </c>
      <c r="L189" s="65"/>
    </row>
    <row r="190" spans="1:12" s="50" customFormat="1" ht="45" x14ac:dyDescent="0.2">
      <c r="A190" s="9" t="s">
        <v>313</v>
      </c>
      <c r="B190" s="76"/>
      <c r="C190" s="76"/>
      <c r="D190" s="76"/>
      <c r="E190" s="76"/>
      <c r="F190" s="76"/>
      <c r="G190" s="76"/>
      <c r="H190" s="71"/>
      <c r="I190" s="71"/>
      <c r="J190" s="71"/>
      <c r="K190" s="71"/>
      <c r="L190" s="71"/>
    </row>
    <row r="191" spans="1:12" s="50" customFormat="1" x14ac:dyDescent="0.2">
      <c r="A191" s="10" t="s">
        <v>278</v>
      </c>
      <c r="B191" s="76">
        <v>14463.473</v>
      </c>
      <c r="C191" s="76">
        <v>155882.72700000001</v>
      </c>
      <c r="D191" s="76">
        <v>15564.749</v>
      </c>
      <c r="E191" s="76">
        <v>169940.68599999999</v>
      </c>
      <c r="F191" s="76">
        <v>16298.083000000001</v>
      </c>
      <c r="G191" s="76">
        <v>167514.448</v>
      </c>
      <c r="H191" s="67">
        <f>H192+H193</f>
        <v>100</v>
      </c>
      <c r="I191" s="67">
        <f>I192+I193</f>
        <v>100</v>
      </c>
      <c r="J191" s="64">
        <f t="shared" ref="J191:J196" si="29">D191/B191*100</f>
        <v>107.61418782335335</v>
      </c>
      <c r="K191" s="64">
        <f t="shared" ref="K191:L196" si="30">D191/F191*100</f>
        <v>95.500489229316116</v>
      </c>
      <c r="L191" s="64">
        <f t="shared" si="30"/>
        <v>101.44837536640421</v>
      </c>
    </row>
    <row r="192" spans="1:12" s="50" customFormat="1" x14ac:dyDescent="0.2">
      <c r="A192" s="14" t="s">
        <v>285</v>
      </c>
      <c r="B192" s="76">
        <v>9126.1640000000007</v>
      </c>
      <c r="C192" s="76">
        <v>96807.479000000007</v>
      </c>
      <c r="D192" s="76">
        <v>9743.1640000000007</v>
      </c>
      <c r="E192" s="76">
        <v>106550.643</v>
      </c>
      <c r="F192" s="76">
        <v>9553.4989999999998</v>
      </c>
      <c r="G192" s="76">
        <v>101875.988</v>
      </c>
      <c r="H192" s="67">
        <f>D192/D191*100</f>
        <v>62.597630067789723</v>
      </c>
      <c r="I192" s="67">
        <f>E192/E191*100</f>
        <v>62.698724777420288</v>
      </c>
      <c r="J192" s="64">
        <f t="shared" si="29"/>
        <v>106.76078141922498</v>
      </c>
      <c r="K192" s="64">
        <f t="shared" si="30"/>
        <v>101.98529355579564</v>
      </c>
      <c r="L192" s="64">
        <f t="shared" si="30"/>
        <v>104.58857390418632</v>
      </c>
    </row>
    <row r="193" spans="1:12" s="50" customFormat="1" x14ac:dyDescent="0.2">
      <c r="A193" s="14" t="s">
        <v>281</v>
      </c>
      <c r="B193" s="76">
        <v>5337.3090000000002</v>
      </c>
      <c r="C193" s="76">
        <v>59075.248</v>
      </c>
      <c r="D193" s="76">
        <v>5821.585</v>
      </c>
      <c r="E193" s="76">
        <v>63390.042999999998</v>
      </c>
      <c r="F193" s="76">
        <v>6744.5839999999998</v>
      </c>
      <c r="G193" s="76">
        <v>65638.460000000006</v>
      </c>
      <c r="H193" s="67">
        <f>D193/D191*100</f>
        <v>37.402369932210277</v>
      </c>
      <c r="I193" s="67">
        <f>E193/E191*100</f>
        <v>37.301275222579719</v>
      </c>
      <c r="J193" s="64">
        <f t="shared" si="29"/>
        <v>109.07341133893502</v>
      </c>
      <c r="K193" s="64">
        <f t="shared" si="30"/>
        <v>86.314960270344315</v>
      </c>
      <c r="L193" s="64">
        <f t="shared" si="30"/>
        <v>96.574543339377541</v>
      </c>
    </row>
    <row r="194" spans="1:12" s="50" customFormat="1" x14ac:dyDescent="0.2">
      <c r="A194" s="10" t="s">
        <v>279</v>
      </c>
      <c r="B194" s="76">
        <v>14463.473</v>
      </c>
      <c r="C194" s="76">
        <v>155882.72700000001</v>
      </c>
      <c r="D194" s="76">
        <v>15564.749</v>
      </c>
      <c r="E194" s="76">
        <v>169940.68599999999</v>
      </c>
      <c r="F194" s="76">
        <v>16298.083000000001</v>
      </c>
      <c r="G194" s="76">
        <v>167514.448</v>
      </c>
      <c r="H194" s="67">
        <f>H195+H196</f>
        <v>100.00000642477434</v>
      </c>
      <c r="I194" s="67">
        <f>I195+I196</f>
        <v>100</v>
      </c>
      <c r="J194" s="64">
        <f t="shared" si="29"/>
        <v>107.61418782335335</v>
      </c>
      <c r="K194" s="64">
        <f t="shared" si="30"/>
        <v>95.500489229316116</v>
      </c>
      <c r="L194" s="64">
        <f t="shared" si="30"/>
        <v>101.44837536640421</v>
      </c>
    </row>
    <row r="195" spans="1:12" s="50" customFormat="1" x14ac:dyDescent="0.2">
      <c r="A195" s="14" t="s">
        <v>282</v>
      </c>
      <c r="B195" s="76">
        <v>21.716999999999999</v>
      </c>
      <c r="C195" s="76">
        <v>616.11400000000003</v>
      </c>
      <c r="D195" s="76">
        <v>24.885000000000002</v>
      </c>
      <c r="E195" s="76">
        <v>643.43899999999996</v>
      </c>
      <c r="F195" s="76">
        <v>19.111999999999998</v>
      </c>
      <c r="G195" s="76">
        <v>637.62800000000004</v>
      </c>
      <c r="H195" s="67">
        <f>D195/D194*100</f>
        <v>0.15988050947689553</v>
      </c>
      <c r="I195" s="67">
        <f>E195/E194*100</f>
        <v>0.37862563412271977</v>
      </c>
      <c r="J195" s="64">
        <f t="shared" si="29"/>
        <v>114.58765022793204</v>
      </c>
      <c r="K195" s="64">
        <f t="shared" si="30"/>
        <v>130.20615320217667</v>
      </c>
      <c r="L195" s="64">
        <f t="shared" si="30"/>
        <v>100.91134642769764</v>
      </c>
    </row>
    <row r="196" spans="1:12" s="50" customFormat="1" x14ac:dyDescent="0.2">
      <c r="A196" s="14" t="s">
        <v>286</v>
      </c>
      <c r="B196" s="76">
        <v>14441.757</v>
      </c>
      <c r="C196" s="76">
        <v>155266.61300000001</v>
      </c>
      <c r="D196" s="76">
        <v>15539.865</v>
      </c>
      <c r="E196" s="76">
        <v>169297.247</v>
      </c>
      <c r="F196" s="76">
        <v>16278.971</v>
      </c>
      <c r="G196" s="76">
        <v>166876.821</v>
      </c>
      <c r="H196" s="67">
        <f>D196/D194*100</f>
        <v>99.840125915297449</v>
      </c>
      <c r="I196" s="67">
        <f>E196/E194*100</f>
        <v>99.621374365877287</v>
      </c>
      <c r="J196" s="64">
        <f t="shared" si="29"/>
        <v>107.6037008516346</v>
      </c>
      <c r="K196" s="64">
        <f t="shared" si="30"/>
        <v>95.459749882225353</v>
      </c>
      <c r="L196" s="64">
        <f t="shared" si="30"/>
        <v>101.45042671923864</v>
      </c>
    </row>
    <row r="197" spans="1:12" s="50" customFormat="1" ht="33.75" x14ac:dyDescent="0.2">
      <c r="A197" s="9" t="s">
        <v>314</v>
      </c>
      <c r="B197" s="76"/>
      <c r="C197" s="76"/>
      <c r="D197" s="76"/>
      <c r="E197" s="76"/>
      <c r="F197" s="76"/>
      <c r="G197" s="76"/>
      <c r="H197" s="71"/>
      <c r="I197" s="71"/>
      <c r="J197" s="71"/>
      <c r="K197" s="71"/>
      <c r="L197" s="71"/>
    </row>
    <row r="198" spans="1:12" s="50" customFormat="1" x14ac:dyDescent="0.2">
      <c r="A198" s="10" t="s">
        <v>278</v>
      </c>
      <c r="B198" s="76">
        <v>9292.3439999999991</v>
      </c>
      <c r="C198" s="76">
        <v>98566.073000000004</v>
      </c>
      <c r="D198" s="76">
        <v>10875.415000000001</v>
      </c>
      <c r="E198" s="76">
        <v>107942.758</v>
      </c>
      <c r="F198" s="76">
        <v>10771.965</v>
      </c>
      <c r="G198" s="76">
        <v>109820.686</v>
      </c>
      <c r="H198" s="67">
        <f>H199+H200</f>
        <v>99.999999999999986</v>
      </c>
      <c r="I198" s="67">
        <f>I199+I200</f>
        <v>99.999999073583041</v>
      </c>
      <c r="J198" s="64">
        <f t="shared" ref="J198:J203" si="31">D198/B198*100</f>
        <v>117.03629353368754</v>
      </c>
      <c r="K198" s="64">
        <f t="shared" ref="K198:L203" si="32">D198/F198*100</f>
        <v>100.9603633134716</v>
      </c>
      <c r="L198" s="64">
        <f t="shared" si="32"/>
        <v>98.290005218142596</v>
      </c>
    </row>
    <row r="199" spans="1:12" s="50" customFormat="1" x14ac:dyDescent="0.2">
      <c r="A199" s="14" t="s">
        <v>285</v>
      </c>
      <c r="B199" s="76">
        <v>6075.8329999999996</v>
      </c>
      <c r="C199" s="76">
        <v>59456.072999999997</v>
      </c>
      <c r="D199" s="76">
        <v>6330.8329999999996</v>
      </c>
      <c r="E199" s="76">
        <v>65786.904999999999</v>
      </c>
      <c r="F199" s="76">
        <v>6217.0820000000003</v>
      </c>
      <c r="G199" s="76">
        <v>62625.983999999997</v>
      </c>
      <c r="H199" s="67">
        <f>D199/D198*100</f>
        <v>58.212334885611249</v>
      </c>
      <c r="I199" s="67">
        <f>E199/E198*100</f>
        <v>60.946103489406852</v>
      </c>
      <c r="J199" s="64">
        <f t="shared" si="31"/>
        <v>104.19695538043918</v>
      </c>
      <c r="K199" s="64">
        <f t="shared" si="32"/>
        <v>101.82965256047771</v>
      </c>
      <c r="L199" s="64">
        <f t="shared" si="32"/>
        <v>105.04729953624361</v>
      </c>
    </row>
    <row r="200" spans="1:12" s="50" customFormat="1" x14ac:dyDescent="0.2">
      <c r="A200" s="14" t="s">
        <v>281</v>
      </c>
      <c r="B200" s="76">
        <v>3216.511</v>
      </c>
      <c r="C200" s="76">
        <v>39110</v>
      </c>
      <c r="D200" s="76">
        <v>4544.5820000000003</v>
      </c>
      <c r="E200" s="76">
        <v>42155.851999999999</v>
      </c>
      <c r="F200" s="76">
        <v>4554.8829999999998</v>
      </c>
      <c r="G200" s="76">
        <v>47194.701999999997</v>
      </c>
      <c r="H200" s="67">
        <f>D200/D198*100</f>
        <v>41.787665114388737</v>
      </c>
      <c r="I200" s="67">
        <f>E200/E198*100</f>
        <v>39.053895584176196</v>
      </c>
      <c r="J200" s="64">
        <f t="shared" si="31"/>
        <v>141.28917948671713</v>
      </c>
      <c r="K200" s="64">
        <f t="shared" si="32"/>
        <v>99.773847099914548</v>
      </c>
      <c r="L200" s="64">
        <f t="shared" si="32"/>
        <v>89.323271921496612</v>
      </c>
    </row>
    <row r="201" spans="1:12" s="50" customFormat="1" x14ac:dyDescent="0.2">
      <c r="A201" s="10" t="s">
        <v>279</v>
      </c>
      <c r="B201" s="76">
        <v>9292.3439999999991</v>
      </c>
      <c r="C201" s="76">
        <v>98566.073000000004</v>
      </c>
      <c r="D201" s="76">
        <v>10875.415000000001</v>
      </c>
      <c r="E201" s="76">
        <v>107942.758</v>
      </c>
      <c r="F201" s="76">
        <v>10771.965</v>
      </c>
      <c r="G201" s="76">
        <v>109820.686</v>
      </c>
      <c r="H201" s="67">
        <f>H202+H203</f>
        <v>100</v>
      </c>
      <c r="I201" s="67">
        <f>I202+I203</f>
        <v>99.999999999999986</v>
      </c>
      <c r="J201" s="64">
        <f t="shared" si="31"/>
        <v>117.03629353368754</v>
      </c>
      <c r="K201" s="64">
        <f t="shared" si="32"/>
        <v>100.9603633134716</v>
      </c>
      <c r="L201" s="64">
        <f t="shared" si="32"/>
        <v>98.290005218142596</v>
      </c>
    </row>
    <row r="202" spans="1:12" s="50" customFormat="1" x14ac:dyDescent="0.2">
      <c r="A202" s="14" t="s">
        <v>282</v>
      </c>
      <c r="B202" s="76">
        <v>14.106999999999999</v>
      </c>
      <c r="C202" s="76">
        <v>149.33099999999999</v>
      </c>
      <c r="D202" s="76">
        <v>18.885000000000002</v>
      </c>
      <c r="E202" s="76">
        <v>170.65700000000001</v>
      </c>
      <c r="F202" s="76">
        <v>15.093999999999999</v>
      </c>
      <c r="G202" s="76">
        <v>121.36</v>
      </c>
      <c r="H202" s="67">
        <f>D202/D201*100</f>
        <v>0.17364854582560757</v>
      </c>
      <c r="I202" s="67">
        <f>E202/E201*100</f>
        <v>0.15809953642281402</v>
      </c>
      <c r="J202" s="64">
        <f t="shared" si="31"/>
        <v>133.86971007301344</v>
      </c>
      <c r="K202" s="64">
        <f t="shared" si="32"/>
        <v>125.11594010865245</v>
      </c>
      <c r="L202" s="64">
        <f t="shared" si="32"/>
        <v>140.62046802900463</v>
      </c>
    </row>
    <row r="203" spans="1:12" s="50" customFormat="1" x14ac:dyDescent="0.2">
      <c r="A203" s="14" t="s">
        <v>286</v>
      </c>
      <c r="B203" s="76">
        <v>9278.2369999999992</v>
      </c>
      <c r="C203" s="76">
        <v>98416.740999999995</v>
      </c>
      <c r="D203" s="76">
        <v>10856.53</v>
      </c>
      <c r="E203" s="76">
        <v>107772.101</v>
      </c>
      <c r="F203" s="76">
        <v>10756.870999999999</v>
      </c>
      <c r="G203" s="76">
        <v>109699.325</v>
      </c>
      <c r="H203" s="67">
        <f>D203/D201*100</f>
        <v>99.826351454174386</v>
      </c>
      <c r="I203" s="67">
        <f>E203/E201*100</f>
        <v>99.841900463577176</v>
      </c>
      <c r="J203" s="64">
        <f t="shared" si="31"/>
        <v>117.01069933867826</v>
      </c>
      <c r="K203" s="64">
        <f t="shared" si="32"/>
        <v>100.9264683010515</v>
      </c>
      <c r="L203" s="64">
        <f t="shared" si="32"/>
        <v>98.243176063298478</v>
      </c>
    </row>
    <row r="204" spans="1:12" s="50" customFormat="1" ht="22.5" x14ac:dyDescent="0.2">
      <c r="A204" s="9" t="s">
        <v>315</v>
      </c>
      <c r="B204" s="76"/>
      <c r="C204" s="76"/>
      <c r="D204" s="76"/>
      <c r="E204" s="76"/>
      <c r="F204" s="76"/>
      <c r="G204" s="76"/>
      <c r="H204" s="71"/>
      <c r="I204" s="71"/>
      <c r="J204" s="71"/>
      <c r="K204" s="71"/>
      <c r="L204" s="71"/>
    </row>
    <row r="205" spans="1:12" s="50" customFormat="1" x14ac:dyDescent="0.2">
      <c r="A205" s="10" t="s">
        <v>278</v>
      </c>
      <c r="B205" s="76">
        <v>9067.6389999999992</v>
      </c>
      <c r="C205" s="76">
        <v>99827.597999999998</v>
      </c>
      <c r="D205" s="76">
        <v>9805.8359999999993</v>
      </c>
      <c r="E205" s="76">
        <v>109588.98</v>
      </c>
      <c r="F205" s="76">
        <v>10938.32</v>
      </c>
      <c r="G205" s="76">
        <v>104623.982</v>
      </c>
      <c r="H205" s="67">
        <f>H206+H207</f>
        <v>100</v>
      </c>
      <c r="I205" s="67">
        <f>I206+I207</f>
        <v>99.999999087499489</v>
      </c>
      <c r="J205" s="64">
        <f t="shared" ref="J205:J210" si="33">D205/B205*100</f>
        <v>108.14100561347888</v>
      </c>
      <c r="K205" s="64">
        <f t="shared" ref="K205:L210" si="34">D205/F205*100</f>
        <v>89.64663677785984</v>
      </c>
      <c r="L205" s="64">
        <f t="shared" si="34"/>
        <v>104.74556397595343</v>
      </c>
    </row>
    <row r="206" spans="1:12" s="50" customFormat="1" x14ac:dyDescent="0.2">
      <c r="A206" s="14" t="s">
        <v>285</v>
      </c>
      <c r="B206" s="76">
        <v>4797.9179999999997</v>
      </c>
      <c r="C206" s="76">
        <v>54425.752999999997</v>
      </c>
      <c r="D206" s="76">
        <v>4618.9179999999997</v>
      </c>
      <c r="E206" s="76">
        <v>59044.67</v>
      </c>
      <c r="F206" s="76">
        <v>4727.9160000000002</v>
      </c>
      <c r="G206" s="76">
        <v>52620.991999999998</v>
      </c>
      <c r="H206" s="67">
        <f>D206/D205*100</f>
        <v>47.103765553492835</v>
      </c>
      <c r="I206" s="67">
        <f>E206/E205*100</f>
        <v>53.878291412147462</v>
      </c>
      <c r="J206" s="64">
        <f t="shared" si="33"/>
        <v>96.2692151053853</v>
      </c>
      <c r="K206" s="64">
        <f t="shared" si="34"/>
        <v>97.694586790459041</v>
      </c>
      <c r="L206" s="64">
        <f t="shared" si="34"/>
        <v>112.20744375172555</v>
      </c>
    </row>
    <row r="207" spans="1:12" s="50" customFormat="1" x14ac:dyDescent="0.2">
      <c r="A207" s="14" t="s">
        <v>281</v>
      </c>
      <c r="B207" s="76">
        <v>4269.7219999999998</v>
      </c>
      <c r="C207" s="76">
        <v>45401.845000000001</v>
      </c>
      <c r="D207" s="76">
        <v>5186.9179999999997</v>
      </c>
      <c r="E207" s="76">
        <v>50544.309000000001</v>
      </c>
      <c r="F207" s="76">
        <v>6210.4040000000005</v>
      </c>
      <c r="G207" s="76">
        <v>52002.99</v>
      </c>
      <c r="H207" s="67">
        <f>D207/D205*100</f>
        <v>52.896234446507165</v>
      </c>
      <c r="I207" s="67">
        <f>E207/E205*100</f>
        <v>46.121707675352027</v>
      </c>
      <c r="J207" s="64">
        <f t="shared" si="33"/>
        <v>121.48139855475368</v>
      </c>
      <c r="K207" s="64">
        <f t="shared" si="34"/>
        <v>83.519816102140837</v>
      </c>
      <c r="L207" s="64">
        <f t="shared" si="34"/>
        <v>97.195005517951955</v>
      </c>
    </row>
    <row r="208" spans="1:12" s="50" customFormat="1" x14ac:dyDescent="0.2">
      <c r="A208" s="10" t="s">
        <v>279</v>
      </c>
      <c r="B208" s="76">
        <v>9067.6389999999992</v>
      </c>
      <c r="C208" s="76">
        <v>99827.597999999998</v>
      </c>
      <c r="D208" s="76">
        <v>9805.8359999999993</v>
      </c>
      <c r="E208" s="76">
        <v>109588.98</v>
      </c>
      <c r="F208" s="76">
        <v>10938.32</v>
      </c>
      <c r="G208" s="76">
        <v>104623.982</v>
      </c>
      <c r="H208" s="67">
        <f>H209+H210</f>
        <v>99.99998980199139</v>
      </c>
      <c r="I208" s="67">
        <f>I209+I210</f>
        <v>100</v>
      </c>
      <c r="J208" s="64">
        <f t="shared" si="33"/>
        <v>108.14100561347888</v>
      </c>
      <c r="K208" s="64">
        <f t="shared" si="34"/>
        <v>89.64663677785984</v>
      </c>
      <c r="L208" s="64">
        <f t="shared" si="34"/>
        <v>104.74556397595343</v>
      </c>
    </row>
    <row r="209" spans="1:12" s="50" customFormat="1" x14ac:dyDescent="0.2">
      <c r="A209" s="14" t="s">
        <v>282</v>
      </c>
      <c r="B209" s="76">
        <v>3106.3339999999998</v>
      </c>
      <c r="C209" s="76">
        <v>22788.092000000001</v>
      </c>
      <c r="D209" s="76">
        <v>2635.9059999999999</v>
      </c>
      <c r="E209" s="76">
        <v>25833.281999999999</v>
      </c>
      <c r="F209" s="76">
        <v>2749.009</v>
      </c>
      <c r="G209" s="76">
        <v>25810.673999999999</v>
      </c>
      <c r="H209" s="67">
        <f>D209/D208*100</f>
        <v>26.880992094911644</v>
      </c>
      <c r="I209" s="67">
        <f>E209/E208*100</f>
        <v>23.572882966882254</v>
      </c>
      <c r="J209" s="64">
        <f t="shared" si="33"/>
        <v>84.855846151766031</v>
      </c>
      <c r="K209" s="64">
        <f t="shared" si="34"/>
        <v>95.885680985402374</v>
      </c>
      <c r="L209" s="64">
        <f t="shared" si="34"/>
        <v>100.08759166847018</v>
      </c>
    </row>
    <row r="210" spans="1:12" s="50" customFormat="1" x14ac:dyDescent="0.2">
      <c r="A210" s="14" t="s">
        <v>286</v>
      </c>
      <c r="B210" s="76">
        <v>5961.3050000000003</v>
      </c>
      <c r="C210" s="76">
        <v>77039.505999999994</v>
      </c>
      <c r="D210" s="76">
        <v>7169.9290000000001</v>
      </c>
      <c r="E210" s="76">
        <v>83755.698000000004</v>
      </c>
      <c r="F210" s="76">
        <v>8189.3109999999997</v>
      </c>
      <c r="G210" s="76">
        <v>78813.308000000005</v>
      </c>
      <c r="H210" s="67">
        <f>D210/D208*100</f>
        <v>73.118997707079743</v>
      </c>
      <c r="I210" s="67">
        <f>E210/E208*100</f>
        <v>76.427117033117753</v>
      </c>
      <c r="J210" s="64">
        <f t="shared" si="33"/>
        <v>120.27448687829259</v>
      </c>
      <c r="K210" s="64">
        <f t="shared" si="34"/>
        <v>87.552286144707409</v>
      </c>
      <c r="L210" s="64">
        <f t="shared" si="34"/>
        <v>106.27100945946843</v>
      </c>
    </row>
    <row r="211" spans="1:12" s="50" customFormat="1" x14ac:dyDescent="0.2">
      <c r="A211" s="9" t="s">
        <v>316</v>
      </c>
      <c r="B211" s="76"/>
      <c r="C211" s="76"/>
      <c r="D211" s="76"/>
      <c r="E211" s="76"/>
      <c r="F211" s="76"/>
      <c r="G211" s="76"/>
      <c r="H211" s="71"/>
      <c r="I211" s="71"/>
      <c r="J211" s="71"/>
      <c r="K211" s="71"/>
      <c r="L211" s="71"/>
    </row>
    <row r="212" spans="1:12" s="50" customFormat="1" x14ac:dyDescent="0.2">
      <c r="A212" s="10" t="s">
        <v>278</v>
      </c>
      <c r="B212" s="76">
        <v>12413.564</v>
      </c>
      <c r="C212" s="76">
        <v>122308.292</v>
      </c>
      <c r="D212" s="76">
        <v>11729.075000000001</v>
      </c>
      <c r="E212" s="76">
        <v>134005.91800000001</v>
      </c>
      <c r="F212" s="76">
        <v>14471.255999999999</v>
      </c>
      <c r="G212" s="76">
        <v>150868.53899999999</v>
      </c>
      <c r="H212" s="67">
        <f>H213+H214</f>
        <v>100</v>
      </c>
      <c r="I212" s="67">
        <f>I213+I214</f>
        <v>100</v>
      </c>
      <c r="J212" s="64">
        <f>D212/B212*100</f>
        <v>94.48595906864459</v>
      </c>
      <c r="K212" s="64">
        <f t="shared" ref="K212:L215" si="35">D212/F212*100</f>
        <v>81.050843133450215</v>
      </c>
      <c r="L212" s="64">
        <f t="shared" si="35"/>
        <v>88.822970573076219</v>
      </c>
    </row>
    <row r="213" spans="1:12" s="50" customFormat="1" x14ac:dyDescent="0.2">
      <c r="A213" s="14" t="s">
        <v>285</v>
      </c>
      <c r="B213" s="76">
        <v>8930.6309999999994</v>
      </c>
      <c r="C213" s="76">
        <v>78732.058999999994</v>
      </c>
      <c r="D213" s="76">
        <v>7526.1279999999997</v>
      </c>
      <c r="E213" s="76">
        <v>86258.187999999995</v>
      </c>
      <c r="F213" s="76">
        <v>7098.1809999999996</v>
      </c>
      <c r="G213" s="76">
        <v>82487.183999999994</v>
      </c>
      <c r="H213" s="67">
        <f>D213/D212*100</f>
        <v>64.166424035996016</v>
      </c>
      <c r="I213" s="67">
        <f>E213/E212*100</f>
        <v>64.368939288188741</v>
      </c>
      <c r="J213" s="64">
        <f>D213/B213*100</f>
        <v>84.273194133762772</v>
      </c>
      <c r="K213" s="64">
        <f t="shared" si="35"/>
        <v>106.02896713960943</v>
      </c>
      <c r="L213" s="64">
        <f t="shared" si="35"/>
        <v>104.57162412042094</v>
      </c>
    </row>
    <row r="214" spans="1:12" s="50" customFormat="1" x14ac:dyDescent="0.2">
      <c r="A214" s="14" t="s">
        <v>281</v>
      </c>
      <c r="B214" s="76">
        <v>3482.933</v>
      </c>
      <c r="C214" s="76">
        <v>43576.232000000004</v>
      </c>
      <c r="D214" s="76">
        <v>4202.9470000000001</v>
      </c>
      <c r="E214" s="76">
        <v>47747.73</v>
      </c>
      <c r="F214" s="76">
        <v>7373.0749999999998</v>
      </c>
      <c r="G214" s="76">
        <v>68381.354999999996</v>
      </c>
      <c r="H214" s="67">
        <f>D214/D212*100</f>
        <v>35.833575964003984</v>
      </c>
      <c r="I214" s="67">
        <f>E214/E212*100</f>
        <v>35.631060711811251</v>
      </c>
      <c r="J214" s="64">
        <f>D214/B214*100</f>
        <v>120.67263424246175</v>
      </c>
      <c r="K214" s="64">
        <f t="shared" si="35"/>
        <v>57.003990872193768</v>
      </c>
      <c r="L214" s="64">
        <f t="shared" si="35"/>
        <v>69.825656423450525</v>
      </c>
    </row>
    <row r="215" spans="1:12" s="50" customFormat="1" x14ac:dyDescent="0.2">
      <c r="A215" s="10" t="s">
        <v>279</v>
      </c>
      <c r="B215" s="76">
        <v>12413.564</v>
      </c>
      <c r="C215" s="76">
        <v>122308.292</v>
      </c>
      <c r="D215" s="76">
        <v>11729.075000000001</v>
      </c>
      <c r="E215" s="76">
        <v>134005.91800000001</v>
      </c>
      <c r="F215" s="76">
        <v>14471.255999999999</v>
      </c>
      <c r="G215" s="76">
        <v>150868.53899999999</v>
      </c>
      <c r="H215" s="67">
        <f>H216+H217</f>
        <v>100</v>
      </c>
      <c r="I215" s="67">
        <f>I216+I217</f>
        <v>100</v>
      </c>
      <c r="J215" s="64">
        <f>D215/B215*100</f>
        <v>94.48595906864459</v>
      </c>
      <c r="K215" s="64">
        <f t="shared" si="35"/>
        <v>81.050843133450215</v>
      </c>
      <c r="L215" s="64">
        <f t="shared" si="35"/>
        <v>88.822970573076219</v>
      </c>
    </row>
    <row r="216" spans="1:12" s="50" customFormat="1" x14ac:dyDescent="0.2">
      <c r="A216" s="14" t="s">
        <v>282</v>
      </c>
      <c r="B216" s="76">
        <v>105.393</v>
      </c>
      <c r="C216" s="76">
        <v>3654.3910000000001</v>
      </c>
      <c r="D216" s="76">
        <v>307.79399999999998</v>
      </c>
      <c r="E216" s="76">
        <v>3962.1860000000001</v>
      </c>
      <c r="F216" s="76">
        <v>135.857</v>
      </c>
      <c r="G216" s="76">
        <v>1403.921</v>
      </c>
      <c r="H216" s="67">
        <f>D216/D215*100</f>
        <v>2.6241967077540211</v>
      </c>
      <c r="I216" s="67">
        <f>E216/E215*100</f>
        <v>2.9567246425639202</v>
      </c>
      <c r="J216" s="65">
        <f>D216/B216</f>
        <v>2.920440636474908</v>
      </c>
      <c r="K216" s="65">
        <f>D216/F216</f>
        <v>2.2655733602243533</v>
      </c>
      <c r="L216" s="65">
        <f>E216/G216</f>
        <v>2.8222286011819753</v>
      </c>
    </row>
    <row r="217" spans="1:12" s="50" customFormat="1" x14ac:dyDescent="0.2">
      <c r="A217" s="14" t="s">
        <v>286</v>
      </c>
      <c r="B217" s="76">
        <v>12308.171</v>
      </c>
      <c r="C217" s="76">
        <v>118653.9</v>
      </c>
      <c r="D217" s="76">
        <v>11421.281000000001</v>
      </c>
      <c r="E217" s="76">
        <v>130043.732</v>
      </c>
      <c r="F217" s="76">
        <v>14335.398999999999</v>
      </c>
      <c r="G217" s="76">
        <v>149464.617</v>
      </c>
      <c r="H217" s="67">
        <f>D217/D215*100</f>
        <v>97.375803292245976</v>
      </c>
      <c r="I217" s="67">
        <f>E217/E215*100</f>
        <v>97.043275357436073</v>
      </c>
      <c r="J217" s="64">
        <f>D217/B217*100</f>
        <v>92.794299006733013</v>
      </c>
      <c r="K217" s="64">
        <f>D217/F217*100</f>
        <v>79.671873799954923</v>
      </c>
      <c r="L217" s="64">
        <f>E217/G217*100</f>
        <v>87.006366195686297</v>
      </c>
    </row>
    <row r="218" spans="1:12" s="50" customFormat="1" ht="33.75" x14ac:dyDescent="0.2">
      <c r="A218" s="9" t="s">
        <v>317</v>
      </c>
      <c r="B218" s="76"/>
      <c r="C218" s="76"/>
      <c r="D218" s="76"/>
      <c r="E218" s="76"/>
      <c r="F218" s="76"/>
      <c r="G218" s="76"/>
      <c r="H218" s="71"/>
      <c r="I218" s="71"/>
      <c r="J218" s="71"/>
      <c r="K218" s="71"/>
      <c r="L218" s="71"/>
    </row>
    <row r="219" spans="1:12" s="50" customFormat="1" x14ac:dyDescent="0.2">
      <c r="A219" s="10" t="s">
        <v>278</v>
      </c>
      <c r="B219" s="76">
        <v>8518.8430000000008</v>
      </c>
      <c r="C219" s="76">
        <v>87571.264999999999</v>
      </c>
      <c r="D219" s="76">
        <v>8245.6110000000008</v>
      </c>
      <c r="E219" s="76">
        <v>95830.558999999994</v>
      </c>
      <c r="F219" s="76">
        <v>6764.9409999999998</v>
      </c>
      <c r="G219" s="76">
        <v>95152.726999999999</v>
      </c>
      <c r="H219" s="67">
        <f>H220+H221</f>
        <v>99.999999999999986</v>
      </c>
      <c r="I219" s="67">
        <f>I220+I221</f>
        <v>99.999998956491538</v>
      </c>
      <c r="J219" s="64">
        <f t="shared" ref="J219:J224" si="36">D219/B219*100</f>
        <v>96.792616086480294</v>
      </c>
      <c r="K219" s="64">
        <f t="shared" ref="K219:L224" si="37">D219/F219*100</f>
        <v>121.88740448734143</v>
      </c>
      <c r="L219" s="64">
        <f t="shared" si="37"/>
        <v>100.71236213755597</v>
      </c>
    </row>
    <row r="220" spans="1:12" s="50" customFormat="1" x14ac:dyDescent="0.2">
      <c r="A220" s="14" t="s">
        <v>285</v>
      </c>
      <c r="B220" s="76">
        <v>2595.9160000000002</v>
      </c>
      <c r="C220" s="76">
        <v>18530.986000000001</v>
      </c>
      <c r="D220" s="76">
        <v>2231.9160000000002</v>
      </c>
      <c r="E220" s="76">
        <v>20762.901000000002</v>
      </c>
      <c r="F220" s="76">
        <v>1605.165</v>
      </c>
      <c r="G220" s="76">
        <v>22612.98</v>
      </c>
      <c r="H220" s="67">
        <f>D220/D219*100</f>
        <v>27.067927410109448</v>
      </c>
      <c r="I220" s="67">
        <f>E220/E219*100</f>
        <v>21.666263054982288</v>
      </c>
      <c r="J220" s="64">
        <f t="shared" si="36"/>
        <v>85.977974634002024</v>
      </c>
      <c r="K220" s="64">
        <f t="shared" si="37"/>
        <v>139.04589247834335</v>
      </c>
      <c r="L220" s="64">
        <f t="shared" si="37"/>
        <v>91.81850866183936</v>
      </c>
    </row>
    <row r="221" spans="1:12" s="50" customFormat="1" x14ac:dyDescent="0.2">
      <c r="A221" s="14" t="s">
        <v>281</v>
      </c>
      <c r="B221" s="76">
        <v>5922.9279999999999</v>
      </c>
      <c r="C221" s="76">
        <v>69040.278999999995</v>
      </c>
      <c r="D221" s="76">
        <v>6013.6949999999997</v>
      </c>
      <c r="E221" s="76">
        <v>75067.657000000007</v>
      </c>
      <c r="F221" s="76">
        <v>5159.7759999999998</v>
      </c>
      <c r="G221" s="76">
        <v>72539.747000000003</v>
      </c>
      <c r="H221" s="67">
        <f>D221/D219*100</f>
        <v>72.932072589890538</v>
      </c>
      <c r="I221" s="67">
        <f>E221/E219*100</f>
        <v>78.333735901509257</v>
      </c>
      <c r="J221" s="64">
        <f t="shared" si="36"/>
        <v>101.53246840076395</v>
      </c>
      <c r="K221" s="64">
        <f t="shared" si="37"/>
        <v>116.54953625893837</v>
      </c>
      <c r="L221" s="64">
        <f t="shared" si="37"/>
        <v>103.48486189233608</v>
      </c>
    </row>
    <row r="222" spans="1:12" s="50" customFormat="1" x14ac:dyDescent="0.2">
      <c r="A222" s="10" t="s">
        <v>279</v>
      </c>
      <c r="B222" s="76">
        <v>8518.8430000000008</v>
      </c>
      <c r="C222" s="76">
        <v>87571.264999999999</v>
      </c>
      <c r="D222" s="76">
        <v>8245.6110000000008</v>
      </c>
      <c r="E222" s="76">
        <v>95830.558999999994</v>
      </c>
      <c r="F222" s="76">
        <v>6764.9409999999998</v>
      </c>
      <c r="G222" s="76">
        <v>95152.726999999999</v>
      </c>
      <c r="H222" s="67">
        <f>H223+H224</f>
        <v>100</v>
      </c>
      <c r="I222" s="67">
        <f>I223+I224</f>
        <v>99.999998956491538</v>
      </c>
      <c r="J222" s="64">
        <f t="shared" si="36"/>
        <v>96.792616086480294</v>
      </c>
      <c r="K222" s="64">
        <f t="shared" si="37"/>
        <v>121.88740448734143</v>
      </c>
      <c r="L222" s="64">
        <f t="shared" si="37"/>
        <v>100.71236213755597</v>
      </c>
    </row>
    <row r="223" spans="1:12" s="50" customFormat="1" x14ac:dyDescent="0.2">
      <c r="A223" s="14" t="s">
        <v>282</v>
      </c>
      <c r="B223" s="76">
        <v>698.61099999999999</v>
      </c>
      <c r="C223" s="76">
        <v>7082.2479999999996</v>
      </c>
      <c r="D223" s="76">
        <v>246.43</v>
      </c>
      <c r="E223" s="76">
        <v>7330.165</v>
      </c>
      <c r="F223" s="76">
        <v>680.74300000000005</v>
      </c>
      <c r="G223" s="76">
        <v>7518.3649999999998</v>
      </c>
      <c r="H223" s="67">
        <f>D223/D222*100</f>
        <v>2.9886202490027722</v>
      </c>
      <c r="I223" s="67">
        <f>E223/E222*100</f>
        <v>7.6490892638954557</v>
      </c>
      <c r="J223" s="64">
        <f t="shared" si="36"/>
        <v>35.274279964100195</v>
      </c>
      <c r="K223" s="64">
        <f t="shared" si="37"/>
        <v>36.200151892858244</v>
      </c>
      <c r="L223" s="64">
        <f t="shared" si="37"/>
        <v>97.496796178424432</v>
      </c>
    </row>
    <row r="224" spans="1:12" s="50" customFormat="1" x14ac:dyDescent="0.2">
      <c r="A224" s="14" t="s">
        <v>286</v>
      </c>
      <c r="B224" s="76">
        <v>7820.232</v>
      </c>
      <c r="C224" s="76">
        <v>80489.016000000003</v>
      </c>
      <c r="D224" s="76">
        <v>7999.1809999999996</v>
      </c>
      <c r="E224" s="76">
        <v>88500.392999999996</v>
      </c>
      <c r="F224" s="76">
        <v>6084.1980000000003</v>
      </c>
      <c r="G224" s="76">
        <v>87634.361999999994</v>
      </c>
      <c r="H224" s="67">
        <f>D224/D222*100</f>
        <v>97.011379750997222</v>
      </c>
      <c r="I224" s="67">
        <f>E224/E222*100</f>
        <v>92.350909692596076</v>
      </c>
      <c r="J224" s="64">
        <f t="shared" si="36"/>
        <v>102.28828249596687</v>
      </c>
      <c r="K224" s="64">
        <f t="shared" si="37"/>
        <v>131.4746988838956</v>
      </c>
      <c r="L224" s="64">
        <f t="shared" si="37"/>
        <v>100.98823221877282</v>
      </c>
    </row>
    <row r="225" spans="1:12" s="50" customFormat="1" ht="22.5" x14ac:dyDescent="0.2">
      <c r="A225" s="9" t="s">
        <v>318</v>
      </c>
      <c r="B225" s="76"/>
      <c r="C225" s="76"/>
      <c r="D225" s="76"/>
      <c r="E225" s="76"/>
      <c r="F225" s="76"/>
      <c r="G225" s="76"/>
      <c r="H225" s="71"/>
      <c r="I225" s="71"/>
      <c r="J225" s="71"/>
      <c r="K225" s="71"/>
      <c r="L225" s="71"/>
    </row>
    <row r="226" spans="1:12" s="50" customFormat="1" x14ac:dyDescent="0.2">
      <c r="A226" s="10" t="s">
        <v>278</v>
      </c>
      <c r="B226" s="76">
        <v>19737.744999999999</v>
      </c>
      <c r="C226" s="76">
        <v>146658.247</v>
      </c>
      <c r="D226" s="76">
        <v>19722.48</v>
      </c>
      <c r="E226" s="76">
        <v>166294.715</v>
      </c>
      <c r="F226" s="76">
        <v>17263.835999999999</v>
      </c>
      <c r="G226" s="76">
        <v>152492.14600000001</v>
      </c>
      <c r="H226" s="67">
        <f>H227+H228</f>
        <v>100</v>
      </c>
      <c r="I226" s="67">
        <f>I227+I228</f>
        <v>99.999999999999986</v>
      </c>
      <c r="J226" s="64">
        <f t="shared" ref="J226:J231" si="38">D226/B226*100</f>
        <v>99.922660871340668</v>
      </c>
      <c r="K226" s="64">
        <f t="shared" ref="K226:L231" si="39">D226/F226*100</f>
        <v>114.24158570551759</v>
      </c>
      <c r="L226" s="64">
        <f t="shared" si="39"/>
        <v>109.05133107642146</v>
      </c>
    </row>
    <row r="227" spans="1:12" s="50" customFormat="1" x14ac:dyDescent="0.2">
      <c r="A227" s="14" t="s">
        <v>285</v>
      </c>
      <c r="B227" s="76">
        <v>919.75099999999998</v>
      </c>
      <c r="C227" s="76">
        <v>4892.2510000000002</v>
      </c>
      <c r="D227" s="76">
        <v>893.75099999999998</v>
      </c>
      <c r="E227" s="76">
        <v>5786.0020000000004</v>
      </c>
      <c r="F227" s="76">
        <v>718.74900000000002</v>
      </c>
      <c r="G227" s="76">
        <v>9302.9879999999994</v>
      </c>
      <c r="H227" s="67">
        <f>D227/D226*100</f>
        <v>4.5316359808705595</v>
      </c>
      <c r="I227" s="67">
        <f>E227/E226*100</f>
        <v>3.4793661361998183</v>
      </c>
      <c r="J227" s="64">
        <f t="shared" si="38"/>
        <v>97.173147949825562</v>
      </c>
      <c r="K227" s="64">
        <f t="shared" si="39"/>
        <v>124.34813822349665</v>
      </c>
      <c r="L227" s="64">
        <f t="shared" si="39"/>
        <v>62.195092587456855</v>
      </c>
    </row>
    <row r="228" spans="1:12" s="50" customFormat="1" x14ac:dyDescent="0.2">
      <c r="A228" s="14" t="s">
        <v>281</v>
      </c>
      <c r="B228" s="76">
        <v>18817.993999999999</v>
      </c>
      <c r="C228" s="76">
        <v>141765.99600000001</v>
      </c>
      <c r="D228" s="76">
        <v>18828.728999999999</v>
      </c>
      <c r="E228" s="76">
        <v>160508.71299999999</v>
      </c>
      <c r="F228" s="76">
        <v>16545.087</v>
      </c>
      <c r="G228" s="76">
        <v>143189.158</v>
      </c>
      <c r="H228" s="67">
        <f>D228/D226*100</f>
        <v>95.468364019129439</v>
      </c>
      <c r="I228" s="67">
        <f>E228/E226*100</f>
        <v>96.520633863800171</v>
      </c>
      <c r="J228" s="64">
        <f t="shared" si="38"/>
        <v>100.05704646308209</v>
      </c>
      <c r="K228" s="64">
        <f t="shared" si="39"/>
        <v>113.80253848166528</v>
      </c>
      <c r="L228" s="64">
        <f t="shared" si="39"/>
        <v>112.0955770966961</v>
      </c>
    </row>
    <row r="229" spans="1:12" s="50" customFormat="1" x14ac:dyDescent="0.2">
      <c r="A229" s="10" t="s">
        <v>279</v>
      </c>
      <c r="B229" s="76">
        <v>19737.744999999999</v>
      </c>
      <c r="C229" s="76">
        <v>146658.247</v>
      </c>
      <c r="D229" s="76">
        <v>19722.48</v>
      </c>
      <c r="E229" s="76">
        <v>166294.715</v>
      </c>
      <c r="F229" s="76">
        <v>17263.835999999999</v>
      </c>
      <c r="G229" s="76">
        <v>152492.14600000001</v>
      </c>
      <c r="H229" s="67">
        <f>H230+H231</f>
        <v>100</v>
      </c>
      <c r="I229" s="67">
        <f>I230+I231</f>
        <v>100</v>
      </c>
      <c r="J229" s="64">
        <f t="shared" si="38"/>
        <v>99.922660871340668</v>
      </c>
      <c r="K229" s="64">
        <f t="shared" si="39"/>
        <v>114.24158570551759</v>
      </c>
      <c r="L229" s="64">
        <f t="shared" si="39"/>
        <v>109.05133107642146</v>
      </c>
    </row>
    <row r="230" spans="1:12" s="50" customFormat="1" x14ac:dyDescent="0.2">
      <c r="A230" s="14" t="s">
        <v>282</v>
      </c>
      <c r="B230" s="76">
        <v>843.69100000000003</v>
      </c>
      <c r="C230" s="76">
        <v>8931.6299999999992</v>
      </c>
      <c r="D230" s="76">
        <v>706.12699999999995</v>
      </c>
      <c r="E230" s="76">
        <v>9637.7569999999996</v>
      </c>
      <c r="F230" s="76">
        <v>474.63099999999997</v>
      </c>
      <c r="G230" s="76">
        <v>9978.6409999999996</v>
      </c>
      <c r="H230" s="67">
        <f>D230/D229*100</f>
        <v>3.5803154572852907</v>
      </c>
      <c r="I230" s="67">
        <f>E230/E229*100</f>
        <v>5.7955882723031813</v>
      </c>
      <c r="J230" s="64">
        <f t="shared" si="38"/>
        <v>83.694978374784128</v>
      </c>
      <c r="K230" s="64">
        <f t="shared" si="39"/>
        <v>148.77388961108736</v>
      </c>
      <c r="L230" s="64">
        <f t="shared" si="39"/>
        <v>96.5838634739941</v>
      </c>
    </row>
    <row r="231" spans="1:12" s="50" customFormat="1" x14ac:dyDescent="0.2">
      <c r="A231" s="14" t="s">
        <v>286</v>
      </c>
      <c r="B231" s="76">
        <v>18894.054</v>
      </c>
      <c r="C231" s="76">
        <v>137726.61600000001</v>
      </c>
      <c r="D231" s="76">
        <v>19016.352999999999</v>
      </c>
      <c r="E231" s="76">
        <v>156656.95800000001</v>
      </c>
      <c r="F231" s="76">
        <v>16789.205000000002</v>
      </c>
      <c r="G231" s="76">
        <v>142513.50399999999</v>
      </c>
      <c r="H231" s="67">
        <f>D231/D229*100</f>
        <v>96.419684542714705</v>
      </c>
      <c r="I231" s="67">
        <f>E231/E229*100</f>
        <v>94.204411727696822</v>
      </c>
      <c r="J231" s="64">
        <f t="shared" si="38"/>
        <v>100.64728829503716</v>
      </c>
      <c r="K231" s="64">
        <f t="shared" si="39"/>
        <v>113.26535711488421</v>
      </c>
      <c r="L231" s="64">
        <f t="shared" si="39"/>
        <v>109.92429040268354</v>
      </c>
    </row>
    <row r="232" spans="1:12" s="50" customFormat="1" x14ac:dyDescent="0.2">
      <c r="A232" s="9" t="s">
        <v>319</v>
      </c>
      <c r="B232" s="76"/>
      <c r="C232" s="76"/>
      <c r="D232" s="76"/>
      <c r="E232" s="76"/>
      <c r="F232" s="76"/>
      <c r="G232" s="76"/>
      <c r="H232" s="71"/>
      <c r="I232" s="71"/>
      <c r="J232" s="71"/>
      <c r="K232" s="71"/>
      <c r="L232" s="71"/>
    </row>
    <row r="233" spans="1:12" s="50" customFormat="1" x14ac:dyDescent="0.2">
      <c r="A233" s="10" t="s">
        <v>278</v>
      </c>
      <c r="B233" s="76">
        <v>116955.401</v>
      </c>
      <c r="C233" s="76">
        <v>703290.86199999996</v>
      </c>
      <c r="D233" s="76">
        <v>73813.553</v>
      </c>
      <c r="E233" s="76">
        <v>777283.68200000003</v>
      </c>
      <c r="F233" s="76">
        <v>67640.759000000005</v>
      </c>
      <c r="G233" s="76">
        <v>585413.77599999995</v>
      </c>
      <c r="H233" s="67">
        <f>H234+H235</f>
        <v>100</v>
      </c>
      <c r="I233" s="67">
        <f>I234+I235</f>
        <v>100.00000000000001</v>
      </c>
      <c r="J233" s="64">
        <f t="shared" ref="J233:J238" si="40">D233/B233*100</f>
        <v>63.11256459203625</v>
      </c>
      <c r="K233" s="64">
        <f t="shared" ref="K233:L236" si="41">D233/F233*100</f>
        <v>109.1258496966304</v>
      </c>
      <c r="L233" s="64">
        <f t="shared" si="41"/>
        <v>132.7750923989189</v>
      </c>
    </row>
    <row r="234" spans="1:12" s="50" customFormat="1" x14ac:dyDescent="0.2">
      <c r="A234" s="14" t="s">
        <v>285</v>
      </c>
      <c r="B234" s="76">
        <v>108580.49800000001</v>
      </c>
      <c r="C234" s="76">
        <v>580573.228</v>
      </c>
      <c r="D234" s="76">
        <v>63706.498</v>
      </c>
      <c r="E234" s="76">
        <v>644279.72600000002</v>
      </c>
      <c r="F234" s="76">
        <v>46831.248</v>
      </c>
      <c r="G234" s="76">
        <v>431015.97600000002</v>
      </c>
      <c r="H234" s="67">
        <f>D234/D233*100</f>
        <v>86.30731811541439</v>
      </c>
      <c r="I234" s="67">
        <f>E234/E233*100</f>
        <v>82.888621094196608</v>
      </c>
      <c r="J234" s="64">
        <f t="shared" si="40"/>
        <v>58.67213650097645</v>
      </c>
      <c r="K234" s="64">
        <f t="shared" si="41"/>
        <v>136.03416675976689</v>
      </c>
      <c r="L234" s="64">
        <f t="shared" si="41"/>
        <v>149.47931442801089</v>
      </c>
    </row>
    <row r="235" spans="1:12" s="50" customFormat="1" x14ac:dyDescent="0.2">
      <c r="A235" s="14" t="s">
        <v>281</v>
      </c>
      <c r="B235" s="76">
        <v>8374.9030000000002</v>
      </c>
      <c r="C235" s="76">
        <v>122717.63400000001</v>
      </c>
      <c r="D235" s="76">
        <v>10107.055</v>
      </c>
      <c r="E235" s="76">
        <v>133003.95600000001</v>
      </c>
      <c r="F235" s="76">
        <v>20809.510999999999</v>
      </c>
      <c r="G235" s="76">
        <v>154397.79999999999</v>
      </c>
      <c r="H235" s="67">
        <f>D235/D233*100</f>
        <v>13.692681884585614</v>
      </c>
      <c r="I235" s="67">
        <f>E235/E233*100</f>
        <v>17.111378905803402</v>
      </c>
      <c r="J235" s="64">
        <f t="shared" si="40"/>
        <v>120.68265148862022</v>
      </c>
      <c r="K235" s="64">
        <f t="shared" si="41"/>
        <v>48.569401750958981</v>
      </c>
      <c r="L235" s="64">
        <f t="shared" si="41"/>
        <v>86.143685985163003</v>
      </c>
    </row>
    <row r="236" spans="1:12" s="50" customFormat="1" x14ac:dyDescent="0.2">
      <c r="A236" s="10" t="s">
        <v>279</v>
      </c>
      <c r="B236" s="76">
        <v>116955.401</v>
      </c>
      <c r="C236" s="76">
        <v>703290.86199999996</v>
      </c>
      <c r="D236" s="76">
        <v>73813.553</v>
      </c>
      <c r="E236" s="76">
        <v>777283.68200000003</v>
      </c>
      <c r="F236" s="76">
        <v>67640.759000000005</v>
      </c>
      <c r="G236" s="76">
        <v>585413.77599999995</v>
      </c>
      <c r="H236" s="67">
        <f>H237+H238</f>
        <v>100</v>
      </c>
      <c r="I236" s="67">
        <f>I237+I238</f>
        <v>99.99999987134683</v>
      </c>
      <c r="J236" s="64">
        <f t="shared" si="40"/>
        <v>63.11256459203625</v>
      </c>
      <c r="K236" s="64">
        <f t="shared" si="41"/>
        <v>109.1258496966304</v>
      </c>
      <c r="L236" s="64">
        <f t="shared" si="41"/>
        <v>132.7750923989189</v>
      </c>
    </row>
    <row r="237" spans="1:12" s="50" customFormat="1" x14ac:dyDescent="0.2">
      <c r="A237" s="14" t="s">
        <v>282</v>
      </c>
      <c r="B237" s="76">
        <v>26229.706999999999</v>
      </c>
      <c r="C237" s="76">
        <v>282539.35399999999</v>
      </c>
      <c r="D237" s="76">
        <v>37934.343999999997</v>
      </c>
      <c r="E237" s="76">
        <v>320473.69799999997</v>
      </c>
      <c r="F237" s="76">
        <v>7672.1049999999996</v>
      </c>
      <c r="G237" s="76">
        <v>149059.636</v>
      </c>
      <c r="H237" s="67">
        <f>D237/D236*100</f>
        <v>51.392112231746921</v>
      </c>
      <c r="I237" s="67">
        <f>E237/E236*100</f>
        <v>41.229953158851977</v>
      </c>
      <c r="J237" s="64">
        <f t="shared" si="40"/>
        <v>144.62359034357496</v>
      </c>
      <c r="K237" s="65">
        <f>D237/F237</f>
        <v>4.9444505777749388</v>
      </c>
      <c r="L237" s="65">
        <f>E237/G237</f>
        <v>2.1499696805914645</v>
      </c>
    </row>
    <row r="238" spans="1:12" s="50" customFormat="1" x14ac:dyDescent="0.2">
      <c r="A238" s="14" t="s">
        <v>286</v>
      </c>
      <c r="B238" s="76">
        <v>90725.694000000003</v>
      </c>
      <c r="C238" s="76">
        <v>420751.50799999997</v>
      </c>
      <c r="D238" s="76">
        <v>35879.209000000003</v>
      </c>
      <c r="E238" s="76">
        <v>456809.98300000001</v>
      </c>
      <c r="F238" s="76">
        <v>59968.654000000002</v>
      </c>
      <c r="G238" s="76">
        <v>436354.14</v>
      </c>
      <c r="H238" s="67">
        <f>D238/D236*100</f>
        <v>48.607887768253079</v>
      </c>
      <c r="I238" s="67">
        <f>E238/E236*100</f>
        <v>58.77004671249486</v>
      </c>
      <c r="J238" s="64">
        <f t="shared" si="40"/>
        <v>39.546910492632882</v>
      </c>
      <c r="K238" s="64">
        <f>D238/F238*100</f>
        <v>59.829938821038077</v>
      </c>
      <c r="L238" s="64">
        <f>E238/G238*100</f>
        <v>104.68789937457682</v>
      </c>
    </row>
    <row r="239" spans="1:12" s="50" customFormat="1" x14ac:dyDescent="0.2">
      <c r="A239" s="9" t="s">
        <v>320</v>
      </c>
      <c r="B239" s="76"/>
      <c r="C239" s="76"/>
      <c r="D239" s="76"/>
      <c r="E239" s="76"/>
      <c r="F239" s="76"/>
      <c r="G239" s="76"/>
      <c r="H239" s="71"/>
      <c r="I239" s="71"/>
      <c r="J239" s="71"/>
      <c r="K239" s="71"/>
      <c r="L239" s="71"/>
    </row>
    <row r="240" spans="1:12" s="50" customFormat="1" x14ac:dyDescent="0.2">
      <c r="A240" s="10" t="s">
        <v>278</v>
      </c>
      <c r="B240" s="76">
        <v>103443.704</v>
      </c>
      <c r="C240" s="76">
        <v>581985.90899999999</v>
      </c>
      <c r="D240" s="76">
        <v>54535.735000000001</v>
      </c>
      <c r="E240" s="76">
        <v>636675.92000000004</v>
      </c>
      <c r="F240" s="76">
        <v>50054.262999999999</v>
      </c>
      <c r="G240" s="76">
        <v>425759.11800000002</v>
      </c>
      <c r="H240" s="67">
        <f>H241+H242</f>
        <v>100</v>
      </c>
      <c r="I240" s="67">
        <f>I241+I242</f>
        <v>100</v>
      </c>
      <c r="J240" s="64">
        <f t="shared" ref="J240:J245" si="42">D240/B240*100</f>
        <v>52.720207118646876</v>
      </c>
      <c r="K240" s="64">
        <f t="shared" ref="K240:L243" si="43">D240/F240*100</f>
        <v>108.95322742040973</v>
      </c>
      <c r="L240" s="64">
        <f t="shared" si="43"/>
        <v>149.53899824642158</v>
      </c>
    </row>
    <row r="241" spans="1:12" s="50" customFormat="1" x14ac:dyDescent="0.2">
      <c r="A241" s="14" t="s">
        <v>285</v>
      </c>
      <c r="B241" s="76">
        <v>98035.832999999999</v>
      </c>
      <c r="C241" s="76">
        <v>487942.99300000002</v>
      </c>
      <c r="D241" s="76">
        <v>49205.832999999999</v>
      </c>
      <c r="E241" s="76">
        <v>537148.826</v>
      </c>
      <c r="F241" s="76">
        <v>39130.999000000003</v>
      </c>
      <c r="G241" s="76">
        <v>331981.98800000001</v>
      </c>
      <c r="H241" s="67">
        <f>D241/D240*100</f>
        <v>90.226771492123461</v>
      </c>
      <c r="I241" s="67">
        <f>E241/E240*100</f>
        <v>84.367699346945614</v>
      </c>
      <c r="J241" s="64">
        <f t="shared" si="42"/>
        <v>50.191681443661516</v>
      </c>
      <c r="K241" s="64">
        <f t="shared" si="43"/>
        <v>125.74642676513317</v>
      </c>
      <c r="L241" s="64">
        <f t="shared" si="43"/>
        <v>161.80059322977485</v>
      </c>
    </row>
    <row r="242" spans="1:12" s="50" customFormat="1" x14ac:dyDescent="0.2">
      <c r="A242" s="14" t="s">
        <v>281</v>
      </c>
      <c r="B242" s="76">
        <v>5407.8710000000001</v>
      </c>
      <c r="C242" s="76">
        <v>94042.915999999997</v>
      </c>
      <c r="D242" s="76">
        <v>5329.902</v>
      </c>
      <c r="E242" s="76">
        <v>99527.093999999997</v>
      </c>
      <c r="F242" s="76">
        <v>10923.263999999999</v>
      </c>
      <c r="G242" s="76">
        <v>93777.13</v>
      </c>
      <c r="H242" s="67">
        <f>D242/D240*100</f>
        <v>9.7732285078765333</v>
      </c>
      <c r="I242" s="67">
        <f>E242/E240*100</f>
        <v>15.632300653054381</v>
      </c>
      <c r="J242" s="64">
        <f t="shared" si="42"/>
        <v>98.558231141238394</v>
      </c>
      <c r="K242" s="64">
        <f t="shared" si="43"/>
        <v>48.794041780918235</v>
      </c>
      <c r="L242" s="64">
        <f t="shared" si="43"/>
        <v>106.1315205530389</v>
      </c>
    </row>
    <row r="243" spans="1:12" s="50" customFormat="1" x14ac:dyDescent="0.2">
      <c r="A243" s="10" t="s">
        <v>279</v>
      </c>
      <c r="B243" s="76">
        <v>103443.704</v>
      </c>
      <c r="C243" s="76">
        <v>581985.90899999999</v>
      </c>
      <c r="D243" s="76">
        <v>54535.735000000001</v>
      </c>
      <c r="E243" s="76">
        <v>636675.92000000004</v>
      </c>
      <c r="F243" s="76">
        <v>50054.262999999999</v>
      </c>
      <c r="G243" s="76">
        <v>425759.11800000002</v>
      </c>
      <c r="H243" s="67">
        <f>H244+H245</f>
        <v>99.999998166339921</v>
      </c>
      <c r="I243" s="67">
        <f>I244+I245</f>
        <v>100</v>
      </c>
      <c r="J243" s="64">
        <f t="shared" si="42"/>
        <v>52.720207118646876</v>
      </c>
      <c r="K243" s="64">
        <f t="shared" si="43"/>
        <v>108.95322742040973</v>
      </c>
      <c r="L243" s="64">
        <f t="shared" si="43"/>
        <v>149.53899824642158</v>
      </c>
    </row>
    <row r="244" spans="1:12" s="50" customFormat="1" x14ac:dyDescent="0.2">
      <c r="A244" s="14" t="s">
        <v>282</v>
      </c>
      <c r="B244" s="76">
        <v>17608.373</v>
      </c>
      <c r="C244" s="76">
        <v>202573.11499999999</v>
      </c>
      <c r="D244" s="76">
        <v>27288.71</v>
      </c>
      <c r="E244" s="76">
        <v>229861.82500000001</v>
      </c>
      <c r="F244" s="76">
        <v>3261.8490000000002</v>
      </c>
      <c r="G244" s="76">
        <v>84922.244000000006</v>
      </c>
      <c r="H244" s="67">
        <f>D244/D243*100</f>
        <v>50.038218060139826</v>
      </c>
      <c r="I244" s="67">
        <f>E244/E243*100</f>
        <v>36.103426842340767</v>
      </c>
      <c r="J244" s="64">
        <f t="shared" si="42"/>
        <v>154.97576067930865</v>
      </c>
      <c r="K244" s="65"/>
      <c r="L244" s="65">
        <f>E244/G244</f>
        <v>2.7067328202019718</v>
      </c>
    </row>
    <row r="245" spans="1:12" s="50" customFormat="1" x14ac:dyDescent="0.2">
      <c r="A245" s="14" t="s">
        <v>286</v>
      </c>
      <c r="B245" s="76">
        <v>85835.331000000006</v>
      </c>
      <c r="C245" s="76">
        <v>379412.79399999999</v>
      </c>
      <c r="D245" s="76">
        <v>27247.024000000001</v>
      </c>
      <c r="E245" s="76">
        <v>406814.09499999997</v>
      </c>
      <c r="F245" s="76">
        <v>46792.413999999997</v>
      </c>
      <c r="G245" s="76">
        <v>340836.87400000001</v>
      </c>
      <c r="H245" s="67">
        <f>D245/D243*100</f>
        <v>49.961780106200095</v>
      </c>
      <c r="I245" s="67">
        <f>E245/E243*100</f>
        <v>63.896573157659233</v>
      </c>
      <c r="J245" s="64">
        <f t="shared" si="42"/>
        <v>31.7433668427282</v>
      </c>
      <c r="K245" s="64">
        <f>D245/F245*100</f>
        <v>58.229575417929937</v>
      </c>
      <c r="L245" s="64">
        <f>E245/G245*100</f>
        <v>119.35741876332311</v>
      </c>
    </row>
    <row r="246" spans="1:12" s="50" customFormat="1" x14ac:dyDescent="0.2">
      <c r="A246" s="9" t="s">
        <v>321</v>
      </c>
      <c r="B246" s="76"/>
      <c r="C246" s="76"/>
      <c r="D246" s="76"/>
      <c r="E246" s="76"/>
      <c r="F246" s="76"/>
      <c r="G246" s="76"/>
      <c r="H246" s="71"/>
      <c r="I246" s="71"/>
      <c r="J246" s="71"/>
      <c r="K246" s="71"/>
      <c r="L246" s="71"/>
    </row>
    <row r="247" spans="1:12" s="50" customFormat="1" x14ac:dyDescent="0.2">
      <c r="A247" s="10" t="s">
        <v>278</v>
      </c>
      <c r="B247" s="76">
        <v>11961.852999999999</v>
      </c>
      <c r="C247" s="76">
        <v>116879.156</v>
      </c>
      <c r="D247" s="76">
        <v>13706.37</v>
      </c>
      <c r="E247" s="76">
        <v>128895.43700000001</v>
      </c>
      <c r="F247" s="76">
        <v>14220.209000000001</v>
      </c>
      <c r="G247" s="76">
        <v>127008.901</v>
      </c>
      <c r="H247" s="67">
        <f>H248+H249</f>
        <v>100</v>
      </c>
      <c r="I247" s="67">
        <f>I248+I249</f>
        <v>100</v>
      </c>
      <c r="J247" s="64">
        <f t="shared" ref="J247:J252" si="44">D247/B247*100</f>
        <v>114.58400299686011</v>
      </c>
      <c r="K247" s="64">
        <f t="shared" ref="K247:L250" si="45">D247/F247*100</f>
        <v>96.386558031601368</v>
      </c>
      <c r="L247" s="64">
        <f t="shared" si="45"/>
        <v>101.48535731365789</v>
      </c>
    </row>
    <row r="248" spans="1:12" s="50" customFormat="1" x14ac:dyDescent="0.2">
      <c r="A248" s="14" t="s">
        <v>285</v>
      </c>
      <c r="B248" s="76">
        <v>4422.6670000000004</v>
      </c>
      <c r="C248" s="76">
        <v>57495.002</v>
      </c>
      <c r="D248" s="76">
        <v>7094.6670000000004</v>
      </c>
      <c r="E248" s="76">
        <v>64589.667999999998</v>
      </c>
      <c r="F248" s="76">
        <v>7679.6670000000004</v>
      </c>
      <c r="G248" s="76">
        <v>65590.004000000001</v>
      </c>
      <c r="H248" s="67">
        <f>D248/D247*100</f>
        <v>51.761823152300721</v>
      </c>
      <c r="I248" s="67">
        <f>E248/E247*100</f>
        <v>50.110127637799927</v>
      </c>
      <c r="J248" s="64">
        <f t="shared" si="44"/>
        <v>160.41603403557176</v>
      </c>
      <c r="K248" s="64">
        <f t="shared" si="45"/>
        <v>92.382482209189547</v>
      </c>
      <c r="L248" s="64">
        <f t="shared" si="45"/>
        <v>98.47486516390515</v>
      </c>
    </row>
    <row r="249" spans="1:12" s="50" customFormat="1" x14ac:dyDescent="0.2">
      <c r="A249" s="14" t="s">
        <v>281</v>
      </c>
      <c r="B249" s="76">
        <v>7539.1859999999997</v>
      </c>
      <c r="C249" s="76">
        <v>59384.154000000002</v>
      </c>
      <c r="D249" s="76">
        <v>6611.7030000000004</v>
      </c>
      <c r="E249" s="76">
        <v>64305.769</v>
      </c>
      <c r="F249" s="76">
        <v>6540.5420000000004</v>
      </c>
      <c r="G249" s="76">
        <v>61418.896999999997</v>
      </c>
      <c r="H249" s="67">
        <f>D249/D247*100</f>
        <v>48.238176847699279</v>
      </c>
      <c r="I249" s="67">
        <f>E249/E247*100</f>
        <v>49.889872362200066</v>
      </c>
      <c r="J249" s="64">
        <f t="shared" si="44"/>
        <v>87.697836344666385</v>
      </c>
      <c r="K249" s="64">
        <f t="shared" si="45"/>
        <v>101.08799851755406</v>
      </c>
      <c r="L249" s="64">
        <f t="shared" si="45"/>
        <v>104.70029932318714</v>
      </c>
    </row>
    <row r="250" spans="1:12" s="50" customFormat="1" x14ac:dyDescent="0.2">
      <c r="A250" s="10" t="s">
        <v>279</v>
      </c>
      <c r="B250" s="76">
        <v>11961.852999999999</v>
      </c>
      <c r="C250" s="76">
        <v>116879.156</v>
      </c>
      <c r="D250" s="76">
        <v>13706.37</v>
      </c>
      <c r="E250" s="76">
        <v>128895.43700000001</v>
      </c>
      <c r="F250" s="76">
        <v>14220.209000000001</v>
      </c>
      <c r="G250" s="76">
        <v>127008.901</v>
      </c>
      <c r="H250" s="67">
        <f>H251+H252</f>
        <v>99.999999999999986</v>
      </c>
      <c r="I250" s="67">
        <f>I251+I252</f>
        <v>100</v>
      </c>
      <c r="J250" s="64">
        <f t="shared" si="44"/>
        <v>114.58400299686011</v>
      </c>
      <c r="K250" s="64">
        <f t="shared" si="45"/>
        <v>96.386558031601368</v>
      </c>
      <c r="L250" s="64">
        <f t="shared" si="45"/>
        <v>101.48535731365789</v>
      </c>
    </row>
    <row r="251" spans="1:12" s="50" customFormat="1" x14ac:dyDescent="0.2">
      <c r="A251" s="14" t="s">
        <v>282</v>
      </c>
      <c r="B251" s="76">
        <v>1958.9449999999999</v>
      </c>
      <c r="C251" s="76">
        <v>72668.027000000002</v>
      </c>
      <c r="D251" s="76">
        <v>2362.3229999999999</v>
      </c>
      <c r="E251" s="76">
        <v>75030.350999999995</v>
      </c>
      <c r="F251" s="76">
        <v>8926.5689999999995</v>
      </c>
      <c r="G251" s="76">
        <v>28292.526999999998</v>
      </c>
      <c r="H251" s="67">
        <f>D251/D250*100</f>
        <v>17.235219828444727</v>
      </c>
      <c r="I251" s="67">
        <f>E251/E250*100</f>
        <v>58.210246030664372</v>
      </c>
      <c r="J251" s="64">
        <f t="shared" si="44"/>
        <v>120.59159394469982</v>
      </c>
      <c r="K251" s="64">
        <f>D251/F251*100</f>
        <v>26.463952723605228</v>
      </c>
      <c r="L251" s="65">
        <f>E251/G251</f>
        <v>2.6519494352696031</v>
      </c>
    </row>
    <row r="252" spans="1:12" s="50" customFormat="1" x14ac:dyDescent="0.2">
      <c r="A252" s="14" t="s">
        <v>286</v>
      </c>
      <c r="B252" s="76">
        <v>10002.907999999999</v>
      </c>
      <c r="C252" s="76">
        <v>44211.127999999997</v>
      </c>
      <c r="D252" s="76">
        <v>11344.047</v>
      </c>
      <c r="E252" s="76">
        <v>53865.086000000003</v>
      </c>
      <c r="F252" s="76">
        <v>5293.6409999999996</v>
      </c>
      <c r="G252" s="76">
        <v>98716.373999999996</v>
      </c>
      <c r="H252" s="67">
        <f>D252/D250*100</f>
        <v>82.764780171555259</v>
      </c>
      <c r="I252" s="67">
        <f>E252/E250*100</f>
        <v>41.789753969335628</v>
      </c>
      <c r="J252" s="64">
        <f t="shared" si="44"/>
        <v>113.40749110158768</v>
      </c>
      <c r="K252" s="65">
        <f>D252/F252</f>
        <v>2.1429573709286296</v>
      </c>
      <c r="L252" s="64">
        <f>E252/G252*100</f>
        <v>54.565502983324734</v>
      </c>
    </row>
    <row r="253" spans="1:12" s="50" customFormat="1" ht="22.5" x14ac:dyDescent="0.2">
      <c r="A253" s="9" t="s">
        <v>322</v>
      </c>
      <c r="B253" s="76"/>
      <c r="C253" s="76"/>
      <c r="D253" s="76"/>
      <c r="E253" s="76"/>
      <c r="F253" s="76"/>
      <c r="G253" s="76"/>
      <c r="H253" s="71"/>
      <c r="I253" s="71"/>
      <c r="J253" s="71"/>
      <c r="K253" s="71"/>
      <c r="L253" s="71"/>
    </row>
    <row r="254" spans="1:12" s="50" customFormat="1" x14ac:dyDescent="0.2">
      <c r="A254" s="10" t="s">
        <v>278</v>
      </c>
      <c r="B254" s="76">
        <v>94118.255000000005</v>
      </c>
      <c r="C254" s="76">
        <v>967081.22199999995</v>
      </c>
      <c r="D254" s="76">
        <v>92434.235000000001</v>
      </c>
      <c r="E254" s="76">
        <v>1059241.5819999999</v>
      </c>
      <c r="F254" s="76">
        <v>99820.407000000007</v>
      </c>
      <c r="G254" s="76">
        <v>1110782.929</v>
      </c>
      <c r="H254" s="67">
        <f>H255+H256</f>
        <v>99.999999999999986</v>
      </c>
      <c r="I254" s="67">
        <f>I255+I256</f>
        <v>100</v>
      </c>
      <c r="J254" s="64">
        <f t="shared" ref="J254:J259" si="46">D254/B254*100</f>
        <v>98.210740307499321</v>
      </c>
      <c r="K254" s="64">
        <f t="shared" ref="K254:L259" si="47">D254/F254*100</f>
        <v>92.600539086161007</v>
      </c>
      <c r="L254" s="64">
        <f t="shared" si="47"/>
        <v>95.359908254405653</v>
      </c>
    </row>
    <row r="255" spans="1:12" s="50" customFormat="1" x14ac:dyDescent="0.2">
      <c r="A255" s="14" t="s">
        <v>285</v>
      </c>
      <c r="B255" s="76">
        <v>77674.748999999996</v>
      </c>
      <c r="C255" s="76">
        <v>819042.64899999998</v>
      </c>
      <c r="D255" s="76">
        <v>77055.748999999996</v>
      </c>
      <c r="E255" s="76">
        <v>896098.397</v>
      </c>
      <c r="F255" s="76">
        <v>85384.498000000007</v>
      </c>
      <c r="G255" s="76">
        <v>952330.97600000002</v>
      </c>
      <c r="H255" s="67">
        <f>D255/D254*100</f>
        <v>83.362781116758299</v>
      </c>
      <c r="I255" s="67">
        <f>E255/E254*100</f>
        <v>84.598113615218708</v>
      </c>
      <c r="J255" s="64">
        <f t="shared" si="46"/>
        <v>99.203087222077784</v>
      </c>
      <c r="K255" s="64">
        <f t="shared" si="47"/>
        <v>90.245595869170529</v>
      </c>
      <c r="L255" s="64">
        <f t="shared" si="47"/>
        <v>94.095269353078365</v>
      </c>
    </row>
    <row r="256" spans="1:12" s="50" customFormat="1" x14ac:dyDescent="0.2">
      <c r="A256" s="14" t="s">
        <v>281</v>
      </c>
      <c r="B256" s="76">
        <v>16443.506000000001</v>
      </c>
      <c r="C256" s="76">
        <v>148038.573</v>
      </c>
      <c r="D256" s="76">
        <v>15378.486000000001</v>
      </c>
      <c r="E256" s="76">
        <v>163143.185</v>
      </c>
      <c r="F256" s="76">
        <v>14435.909</v>
      </c>
      <c r="G256" s="76">
        <v>158451.95300000001</v>
      </c>
      <c r="H256" s="67">
        <f>D256/D254*100</f>
        <v>16.63721888324169</v>
      </c>
      <c r="I256" s="67">
        <f>E256/E254*100</f>
        <v>15.401886384781296</v>
      </c>
      <c r="J256" s="64">
        <f t="shared" si="46"/>
        <v>93.523157409374861</v>
      </c>
      <c r="K256" s="64">
        <f t="shared" si="47"/>
        <v>106.52939139475042</v>
      </c>
      <c r="L256" s="64">
        <f t="shared" si="47"/>
        <v>102.96066530653616</v>
      </c>
    </row>
    <row r="257" spans="1:12" s="50" customFormat="1" x14ac:dyDescent="0.2">
      <c r="A257" s="10" t="s">
        <v>279</v>
      </c>
      <c r="B257" s="76">
        <v>94118.255000000005</v>
      </c>
      <c r="C257" s="76">
        <v>967081.22199999995</v>
      </c>
      <c r="D257" s="76">
        <v>92434.235000000001</v>
      </c>
      <c r="E257" s="76">
        <v>1059241.5819999999</v>
      </c>
      <c r="F257" s="76">
        <v>99820.407000000007</v>
      </c>
      <c r="G257" s="76">
        <v>1110782.929</v>
      </c>
      <c r="H257" s="67">
        <f>H258+H259</f>
        <v>99.999998918149743</v>
      </c>
      <c r="I257" s="67">
        <f>I258+I259</f>
        <v>100.00000009440717</v>
      </c>
      <c r="J257" s="64">
        <f t="shared" si="46"/>
        <v>98.210740307499321</v>
      </c>
      <c r="K257" s="64">
        <f t="shared" si="47"/>
        <v>92.600539086161007</v>
      </c>
      <c r="L257" s="64">
        <f t="shared" si="47"/>
        <v>95.359908254405653</v>
      </c>
    </row>
    <row r="258" spans="1:12" s="50" customFormat="1" x14ac:dyDescent="0.2">
      <c r="A258" s="14" t="s">
        <v>282</v>
      </c>
      <c r="B258" s="76">
        <v>2609.683</v>
      </c>
      <c r="C258" s="76">
        <v>34569.544999999998</v>
      </c>
      <c r="D258" s="76">
        <v>2842.4349999999999</v>
      </c>
      <c r="E258" s="76">
        <v>37651.981</v>
      </c>
      <c r="F258" s="76">
        <v>3310.8040000000001</v>
      </c>
      <c r="G258" s="76">
        <v>57985.667000000001</v>
      </c>
      <c r="H258" s="67">
        <f>D258/D257*100</f>
        <v>3.0750890078767896</v>
      </c>
      <c r="I258" s="67">
        <f>E258/E257*100</f>
        <v>3.5546169674445434</v>
      </c>
      <c r="J258" s="64">
        <f t="shared" si="46"/>
        <v>108.91878438875526</v>
      </c>
      <c r="K258" s="64">
        <f t="shared" si="47"/>
        <v>85.85331538804472</v>
      </c>
      <c r="L258" s="64">
        <f t="shared" si="47"/>
        <v>64.933254971439752</v>
      </c>
    </row>
    <row r="259" spans="1:12" s="50" customFormat="1" x14ac:dyDescent="0.2">
      <c r="A259" s="14" t="s">
        <v>286</v>
      </c>
      <c r="B259" s="76">
        <v>91508.572</v>
      </c>
      <c r="C259" s="76">
        <v>932511.67700000003</v>
      </c>
      <c r="D259" s="76">
        <v>89591.798999999999</v>
      </c>
      <c r="E259" s="76">
        <v>1021589.602</v>
      </c>
      <c r="F259" s="76">
        <v>96509.601999999999</v>
      </c>
      <c r="G259" s="76">
        <v>1052797.2620000001</v>
      </c>
      <c r="H259" s="67">
        <f>D259/D257*100</f>
        <v>96.924909910272959</v>
      </c>
      <c r="I259" s="67">
        <f>E259/E257*100</f>
        <v>96.445383126962625</v>
      </c>
      <c r="J259" s="64">
        <f t="shared" si="46"/>
        <v>97.905362352283234</v>
      </c>
      <c r="K259" s="64">
        <f t="shared" si="47"/>
        <v>92.832005462005739</v>
      </c>
      <c r="L259" s="64">
        <f t="shared" si="47"/>
        <v>97.035738871440941</v>
      </c>
    </row>
    <row r="260" spans="1:12" s="50" customFormat="1" x14ac:dyDescent="0.2">
      <c r="A260" s="9" t="s">
        <v>323</v>
      </c>
      <c r="B260" s="76"/>
      <c r="C260" s="76"/>
      <c r="D260" s="76"/>
      <c r="E260" s="76"/>
      <c r="F260" s="76"/>
      <c r="G260" s="76"/>
      <c r="H260" s="71"/>
      <c r="I260" s="71"/>
      <c r="J260" s="71"/>
      <c r="K260" s="71"/>
      <c r="L260" s="71"/>
    </row>
    <row r="261" spans="1:12" s="50" customFormat="1" x14ac:dyDescent="0.2">
      <c r="A261" s="10" t="s">
        <v>278</v>
      </c>
      <c r="B261" s="76">
        <v>53054.697</v>
      </c>
      <c r="C261" s="76">
        <v>546925.46400000004</v>
      </c>
      <c r="D261" s="76">
        <v>52931.07</v>
      </c>
      <c r="E261" s="76">
        <v>599383.56299999997</v>
      </c>
      <c r="F261" s="76">
        <v>58745.141000000003</v>
      </c>
      <c r="G261" s="76">
        <v>638809.42200000002</v>
      </c>
      <c r="H261" s="67">
        <f>H262+H263</f>
        <v>100</v>
      </c>
      <c r="I261" s="67">
        <f>I262+I263</f>
        <v>100</v>
      </c>
      <c r="J261" s="64">
        <f t="shared" ref="J261:J266" si="48">D261/B261*100</f>
        <v>99.766981988418479</v>
      </c>
      <c r="K261" s="64">
        <f t="shared" ref="K261:L266" si="49">D261/F261*100</f>
        <v>90.102890382031759</v>
      </c>
      <c r="L261" s="64">
        <f t="shared" si="49"/>
        <v>93.828228319400068</v>
      </c>
    </row>
    <row r="262" spans="1:12" s="50" customFormat="1" x14ac:dyDescent="0.2">
      <c r="A262" s="14" t="s">
        <v>285</v>
      </c>
      <c r="B262" s="76">
        <v>50497.998</v>
      </c>
      <c r="C262" s="76">
        <v>522975.39299999998</v>
      </c>
      <c r="D262" s="76">
        <v>50347.998</v>
      </c>
      <c r="E262" s="76">
        <v>573323.39099999995</v>
      </c>
      <c r="F262" s="76">
        <v>57002.080999999998</v>
      </c>
      <c r="G262" s="76">
        <v>614995.97199999995</v>
      </c>
      <c r="H262" s="67">
        <f>D262/D261*100</f>
        <v>95.119932395094224</v>
      </c>
      <c r="I262" s="67">
        <f>E262/E261*100</f>
        <v>95.652171062288545</v>
      </c>
      <c r="J262" s="64">
        <f t="shared" si="48"/>
        <v>99.702958521246714</v>
      </c>
      <c r="K262" s="64">
        <f t="shared" si="49"/>
        <v>88.326596357069846</v>
      </c>
      <c r="L262" s="64">
        <f t="shared" si="49"/>
        <v>93.223926188576726</v>
      </c>
    </row>
    <row r="263" spans="1:12" s="50" customFormat="1" x14ac:dyDescent="0.2">
      <c r="A263" s="14" t="s">
        <v>281</v>
      </c>
      <c r="B263" s="76">
        <v>2556.6990000000001</v>
      </c>
      <c r="C263" s="76">
        <v>23950.071</v>
      </c>
      <c r="D263" s="76">
        <v>2583.0720000000001</v>
      </c>
      <c r="E263" s="76">
        <v>26060.171999999999</v>
      </c>
      <c r="F263" s="76">
        <v>1743.06</v>
      </c>
      <c r="G263" s="76">
        <v>23813.45</v>
      </c>
      <c r="H263" s="67">
        <f>D263/D261*100</f>
        <v>4.8800676049057765</v>
      </c>
      <c r="I263" s="67">
        <f>E263/E261*100</f>
        <v>4.3478289377114603</v>
      </c>
      <c r="J263" s="64">
        <f t="shared" si="48"/>
        <v>101.03152541617139</v>
      </c>
      <c r="K263" s="64">
        <f t="shared" si="49"/>
        <v>148.19180062648448</v>
      </c>
      <c r="L263" s="64">
        <f t="shared" si="49"/>
        <v>109.43467662182505</v>
      </c>
    </row>
    <row r="264" spans="1:12" s="50" customFormat="1" x14ac:dyDescent="0.2">
      <c r="A264" s="10" t="s">
        <v>279</v>
      </c>
      <c r="B264" s="76">
        <v>53054.697</v>
      </c>
      <c r="C264" s="76">
        <v>546925.46400000004</v>
      </c>
      <c r="D264" s="76">
        <v>52931.07</v>
      </c>
      <c r="E264" s="76">
        <v>599383.56299999997</v>
      </c>
      <c r="F264" s="76">
        <v>58745.141000000003</v>
      </c>
      <c r="G264" s="76">
        <v>638809.42200000002</v>
      </c>
      <c r="H264" s="67">
        <f>H265+H266</f>
        <v>99.999999999999986</v>
      </c>
      <c r="I264" s="67">
        <f>I265+I266</f>
        <v>100.00000000000001</v>
      </c>
      <c r="J264" s="64">
        <f t="shared" si="48"/>
        <v>99.766981988418479</v>
      </c>
      <c r="K264" s="64">
        <f t="shared" si="49"/>
        <v>90.102890382031759</v>
      </c>
      <c r="L264" s="64">
        <f t="shared" si="49"/>
        <v>93.828228319400068</v>
      </c>
    </row>
    <row r="265" spans="1:12" s="50" customFormat="1" x14ac:dyDescent="0.2">
      <c r="A265" s="14" t="s">
        <v>282</v>
      </c>
      <c r="B265" s="76">
        <v>588.053</v>
      </c>
      <c r="C265" s="76">
        <v>13078.51</v>
      </c>
      <c r="D265" s="76">
        <v>672.245</v>
      </c>
      <c r="E265" s="76">
        <v>13750.755999999999</v>
      </c>
      <c r="F265" s="76">
        <v>1652.4</v>
      </c>
      <c r="G265" s="76">
        <v>32285.757000000001</v>
      </c>
      <c r="H265" s="67">
        <f>D265/D264*100</f>
        <v>1.2700385614724963</v>
      </c>
      <c r="I265" s="67">
        <f>E265/E264*100</f>
        <v>2.2941496645612887</v>
      </c>
      <c r="J265" s="64">
        <f t="shared" si="48"/>
        <v>114.31707686211958</v>
      </c>
      <c r="K265" s="64">
        <f t="shared" si="49"/>
        <v>40.682946017913338</v>
      </c>
      <c r="L265" s="64">
        <f t="shared" si="49"/>
        <v>42.590780820161655</v>
      </c>
    </row>
    <row r="266" spans="1:12" s="50" customFormat="1" x14ac:dyDescent="0.2">
      <c r="A266" s="14" t="s">
        <v>286</v>
      </c>
      <c r="B266" s="76">
        <v>52466.644999999997</v>
      </c>
      <c r="C266" s="76">
        <v>533846.95400000003</v>
      </c>
      <c r="D266" s="76">
        <v>52258.824999999997</v>
      </c>
      <c r="E266" s="76">
        <v>585632.80700000003</v>
      </c>
      <c r="F266" s="76">
        <v>57092.741999999998</v>
      </c>
      <c r="G266" s="76">
        <v>606523.66500000004</v>
      </c>
      <c r="H266" s="67">
        <f>D266/D264*100</f>
        <v>98.729961438527496</v>
      </c>
      <c r="I266" s="67">
        <f>E266/E264*100</f>
        <v>97.705850335438726</v>
      </c>
      <c r="J266" s="64">
        <f t="shared" si="48"/>
        <v>99.603900725880223</v>
      </c>
      <c r="K266" s="64">
        <f t="shared" si="49"/>
        <v>91.533219756724932</v>
      </c>
      <c r="L266" s="64">
        <f t="shared" si="49"/>
        <v>96.555640083722039</v>
      </c>
    </row>
    <row r="267" spans="1:12" s="50" customFormat="1" x14ac:dyDescent="0.2">
      <c r="A267" s="9" t="s">
        <v>324</v>
      </c>
      <c r="B267" s="76"/>
      <c r="C267" s="76"/>
      <c r="D267" s="76"/>
      <c r="E267" s="76"/>
      <c r="F267" s="76"/>
      <c r="G267" s="76"/>
      <c r="H267" s="71"/>
      <c r="I267" s="71"/>
      <c r="J267" s="71"/>
      <c r="K267" s="71"/>
      <c r="L267" s="71"/>
    </row>
    <row r="268" spans="1:12" s="50" customFormat="1" x14ac:dyDescent="0.2">
      <c r="A268" s="10" t="s">
        <v>278</v>
      </c>
      <c r="B268" s="76">
        <v>3550.3969999999999</v>
      </c>
      <c r="C268" s="76">
        <v>32111.832999999999</v>
      </c>
      <c r="D268" s="76">
        <v>3351.3209999999999</v>
      </c>
      <c r="E268" s="76">
        <v>35492.086000000003</v>
      </c>
      <c r="F268" s="76">
        <v>3387.4180000000001</v>
      </c>
      <c r="G268" s="76">
        <v>31209.800999999999</v>
      </c>
      <c r="H268" s="67">
        <f>H269+H270</f>
        <v>100.00002983897991</v>
      </c>
      <c r="I268" s="67">
        <f>I269+I270</f>
        <v>100</v>
      </c>
      <c r="J268" s="64">
        <f>D268/B268*100</f>
        <v>94.3928524049564</v>
      </c>
      <c r="K268" s="64">
        <f t="shared" ref="K268:L271" si="50">D268/F268*100</f>
        <v>98.934380108979752</v>
      </c>
      <c r="L268" s="64">
        <f t="shared" si="50"/>
        <v>113.72096220671193</v>
      </c>
    </row>
    <row r="269" spans="1:12" s="50" customFormat="1" x14ac:dyDescent="0.2">
      <c r="A269" s="14" t="s">
        <v>285</v>
      </c>
      <c r="B269" s="76">
        <v>444.334</v>
      </c>
      <c r="C269" s="76">
        <v>7254.5839999999998</v>
      </c>
      <c r="D269" s="76">
        <v>868.33399999999995</v>
      </c>
      <c r="E269" s="76">
        <v>8122.9170000000004</v>
      </c>
      <c r="F269" s="76">
        <v>736.58299999999997</v>
      </c>
      <c r="G269" s="76">
        <v>7903.9960000000001</v>
      </c>
      <c r="H269" s="67">
        <f>D269/D268*100</f>
        <v>25.910200783511932</v>
      </c>
      <c r="I269" s="67">
        <f>E269/E268*100</f>
        <v>22.88655842882833</v>
      </c>
      <c r="J269" s="64">
        <f>D269/B269*100</f>
        <v>195.42371279262895</v>
      </c>
      <c r="K269" s="64">
        <f t="shared" si="50"/>
        <v>117.88678261648722</v>
      </c>
      <c r="L269" s="64">
        <f t="shared" si="50"/>
        <v>102.76975089562292</v>
      </c>
    </row>
    <row r="270" spans="1:12" s="50" customFormat="1" x14ac:dyDescent="0.2">
      <c r="A270" s="14" t="s">
        <v>281</v>
      </c>
      <c r="B270" s="76">
        <v>3106.0639999999999</v>
      </c>
      <c r="C270" s="76">
        <v>24857.249</v>
      </c>
      <c r="D270" s="76">
        <v>2482.9879999999998</v>
      </c>
      <c r="E270" s="76">
        <v>27369.169000000002</v>
      </c>
      <c r="F270" s="76">
        <v>2650.835</v>
      </c>
      <c r="G270" s="76">
        <v>23305.805</v>
      </c>
      <c r="H270" s="67">
        <f>D270/D268*100</f>
        <v>74.089829055467973</v>
      </c>
      <c r="I270" s="67">
        <f>E270/E268*100</f>
        <v>77.113441571171677</v>
      </c>
      <c r="J270" s="64">
        <f>D270/B270*100</f>
        <v>79.940014114326047</v>
      </c>
      <c r="K270" s="64">
        <f t="shared" si="50"/>
        <v>93.668146074727389</v>
      </c>
      <c r="L270" s="64">
        <f t="shared" si="50"/>
        <v>117.43498669108405</v>
      </c>
    </row>
    <row r="271" spans="1:12" s="50" customFormat="1" x14ac:dyDescent="0.2">
      <c r="A271" s="10" t="s">
        <v>279</v>
      </c>
      <c r="B271" s="76">
        <v>3550.3969999999999</v>
      </c>
      <c r="C271" s="76">
        <v>32111.832999999999</v>
      </c>
      <c r="D271" s="76">
        <v>3351.3209999999999</v>
      </c>
      <c r="E271" s="76">
        <v>35492.086000000003</v>
      </c>
      <c r="F271" s="76">
        <v>3387.4180000000001</v>
      </c>
      <c r="G271" s="76">
        <v>31209.800999999999</v>
      </c>
      <c r="H271" s="67">
        <f>H272+H273</f>
        <v>100.00000000000001</v>
      </c>
      <c r="I271" s="67">
        <f>I272+I273</f>
        <v>100</v>
      </c>
      <c r="J271" s="64">
        <f>D271/B271*100</f>
        <v>94.3928524049564</v>
      </c>
      <c r="K271" s="64">
        <f t="shared" si="50"/>
        <v>98.934380108979752</v>
      </c>
      <c r="L271" s="64">
        <f t="shared" si="50"/>
        <v>113.72096220671193</v>
      </c>
    </row>
    <row r="272" spans="1:12" s="50" customFormat="1" x14ac:dyDescent="0.2">
      <c r="A272" s="14" t="s">
        <v>282</v>
      </c>
      <c r="B272" s="76">
        <v>144.46</v>
      </c>
      <c r="C272" s="76">
        <v>2153.7020000000002</v>
      </c>
      <c r="D272" s="76">
        <v>470.92099999999999</v>
      </c>
      <c r="E272" s="76">
        <v>2674.623</v>
      </c>
      <c r="F272" s="76">
        <v>88.397000000000006</v>
      </c>
      <c r="G272" s="76">
        <v>1441.837</v>
      </c>
      <c r="H272" s="67">
        <f>D272/D271*100</f>
        <v>14.051802259467236</v>
      </c>
      <c r="I272" s="67">
        <f>E272/E271*100</f>
        <v>7.5358292550063126</v>
      </c>
      <c r="J272" s="65">
        <f>D272/B272</f>
        <v>3.259871244635193</v>
      </c>
      <c r="K272" s="65"/>
      <c r="L272" s="64">
        <f>E272/G272*100</f>
        <v>185.50106565443946</v>
      </c>
    </row>
    <row r="273" spans="1:12" s="50" customFormat="1" x14ac:dyDescent="0.2">
      <c r="A273" s="14" t="s">
        <v>286</v>
      </c>
      <c r="B273" s="76">
        <v>3405.9380000000001</v>
      </c>
      <c r="C273" s="76">
        <v>29958.131000000001</v>
      </c>
      <c r="D273" s="76">
        <v>2880.4</v>
      </c>
      <c r="E273" s="76">
        <v>32817.463000000003</v>
      </c>
      <c r="F273" s="76">
        <v>3299.0210000000002</v>
      </c>
      <c r="G273" s="76">
        <v>29767.965</v>
      </c>
      <c r="H273" s="67">
        <f>D273/D271*100</f>
        <v>85.948197740532777</v>
      </c>
      <c r="I273" s="67">
        <f>E273/E271*100</f>
        <v>92.464170744993694</v>
      </c>
      <c r="J273" s="64">
        <f>D273/B273*100</f>
        <v>84.569948131762814</v>
      </c>
      <c r="K273" s="64">
        <f>D273/F273*100</f>
        <v>87.310750674215171</v>
      </c>
      <c r="L273" s="64">
        <f>E273/G273*100</f>
        <v>110.24422730945835</v>
      </c>
    </row>
    <row r="274" spans="1:12" s="50" customFormat="1" x14ac:dyDescent="0.2">
      <c r="A274" s="9" t="s">
        <v>325</v>
      </c>
      <c r="B274" s="76"/>
      <c r="C274" s="76"/>
      <c r="D274" s="76"/>
      <c r="E274" s="76"/>
      <c r="F274" s="76"/>
      <c r="G274" s="76"/>
      <c r="H274" s="71"/>
      <c r="I274" s="71"/>
      <c r="J274" s="71"/>
      <c r="K274" s="71"/>
      <c r="L274" s="71"/>
    </row>
    <row r="275" spans="1:12" s="50" customFormat="1" x14ac:dyDescent="0.2">
      <c r="A275" s="10" t="s">
        <v>278</v>
      </c>
      <c r="B275" s="76">
        <v>2507.0940000000001</v>
      </c>
      <c r="C275" s="76">
        <v>30129.982</v>
      </c>
      <c r="D275" s="76">
        <v>2537.9180000000001</v>
      </c>
      <c r="E275" s="76">
        <v>32665.489000000001</v>
      </c>
      <c r="F275" s="76">
        <v>2608.6930000000002</v>
      </c>
      <c r="G275" s="76">
        <v>32346.212</v>
      </c>
      <c r="H275" s="67">
        <f>H276+H277</f>
        <v>99.999999999999986</v>
      </c>
      <c r="I275" s="67">
        <f>I276+I277</f>
        <v>100</v>
      </c>
      <c r="J275" s="64">
        <f t="shared" ref="J275:J280" si="51">D275/B275*100</f>
        <v>101.22947125237427</v>
      </c>
      <c r="K275" s="64">
        <f t="shared" ref="K275:L280" si="52">D275/F275*100</f>
        <v>97.286955575071502</v>
      </c>
      <c r="L275" s="64">
        <f t="shared" si="52"/>
        <v>100.98706148342811</v>
      </c>
    </row>
    <row r="276" spans="1:12" s="50" customFormat="1" x14ac:dyDescent="0.2">
      <c r="A276" s="14" t="s">
        <v>285</v>
      </c>
      <c r="B276" s="76">
        <v>1967.915</v>
      </c>
      <c r="C276" s="76">
        <v>22876.904999999999</v>
      </c>
      <c r="D276" s="76">
        <v>1972.915</v>
      </c>
      <c r="E276" s="76">
        <v>24849.821</v>
      </c>
      <c r="F276" s="76">
        <v>1871.4159999999999</v>
      </c>
      <c r="G276" s="76">
        <v>27107.991999999998</v>
      </c>
      <c r="H276" s="67">
        <f>D276/D275*100</f>
        <v>77.73753919551379</v>
      </c>
      <c r="I276" s="67">
        <f>E276/E275*100</f>
        <v>76.073623143985387</v>
      </c>
      <c r="J276" s="64">
        <f t="shared" si="51"/>
        <v>100.25407601446202</v>
      </c>
      <c r="K276" s="64">
        <f t="shared" si="52"/>
        <v>105.42364712068294</v>
      </c>
      <c r="L276" s="64">
        <f t="shared" si="52"/>
        <v>91.669722346088932</v>
      </c>
    </row>
    <row r="277" spans="1:12" s="50" customFormat="1" x14ac:dyDescent="0.2">
      <c r="A277" s="14" t="s">
        <v>281</v>
      </c>
      <c r="B277" s="76">
        <v>539.178</v>
      </c>
      <c r="C277" s="76">
        <v>7253.0770000000002</v>
      </c>
      <c r="D277" s="76">
        <v>565.00300000000004</v>
      </c>
      <c r="E277" s="76">
        <v>7815.6679999999997</v>
      </c>
      <c r="F277" s="76">
        <v>737.27700000000004</v>
      </c>
      <c r="G277" s="76">
        <v>5238.22</v>
      </c>
      <c r="H277" s="67">
        <f>D277/D275*100</f>
        <v>22.262460804486199</v>
      </c>
      <c r="I277" s="67">
        <f>E277/E275*100</f>
        <v>23.926376856014613</v>
      </c>
      <c r="J277" s="64">
        <f t="shared" si="51"/>
        <v>104.7896983927386</v>
      </c>
      <c r="K277" s="64">
        <f t="shared" si="52"/>
        <v>76.633748238450409</v>
      </c>
      <c r="L277" s="64">
        <f t="shared" si="52"/>
        <v>149.20465348916235</v>
      </c>
    </row>
    <row r="278" spans="1:12" s="50" customFormat="1" x14ac:dyDescent="0.2">
      <c r="A278" s="10" t="s">
        <v>279</v>
      </c>
      <c r="B278" s="76">
        <v>2507.0940000000001</v>
      </c>
      <c r="C278" s="76">
        <v>30129.982</v>
      </c>
      <c r="D278" s="76">
        <v>2537.9180000000001</v>
      </c>
      <c r="E278" s="76">
        <v>32665.489000000001</v>
      </c>
      <c r="F278" s="76">
        <v>2608.6930000000002</v>
      </c>
      <c r="G278" s="76">
        <v>32346.212</v>
      </c>
      <c r="H278" s="67">
        <f>H279+H280</f>
        <v>100</v>
      </c>
      <c r="I278" s="67">
        <f>I279+I280</f>
        <v>100.00000306133485</v>
      </c>
      <c r="J278" s="64">
        <f t="shared" si="51"/>
        <v>101.22947125237427</v>
      </c>
      <c r="K278" s="64">
        <f t="shared" si="52"/>
        <v>97.286955575071502</v>
      </c>
      <c r="L278" s="64">
        <f t="shared" si="52"/>
        <v>100.98706148342811</v>
      </c>
    </row>
    <row r="279" spans="1:12" s="50" customFormat="1" x14ac:dyDescent="0.2">
      <c r="A279" s="14" t="s">
        <v>282</v>
      </c>
      <c r="B279" s="76">
        <v>391.60700000000003</v>
      </c>
      <c r="C279" s="76">
        <v>3505.3879999999999</v>
      </c>
      <c r="D279" s="76">
        <v>173.98</v>
      </c>
      <c r="E279" s="76">
        <v>3819.3679999999999</v>
      </c>
      <c r="F279" s="76">
        <v>105.366</v>
      </c>
      <c r="G279" s="76">
        <v>4587.5460000000003</v>
      </c>
      <c r="H279" s="67">
        <f>D279/D278*100</f>
        <v>6.8552254249349254</v>
      </c>
      <c r="I279" s="67">
        <f>E279/E278*100</f>
        <v>11.692364378809698</v>
      </c>
      <c r="J279" s="64">
        <f t="shared" si="51"/>
        <v>44.427193589491495</v>
      </c>
      <c r="K279" s="64">
        <f t="shared" si="52"/>
        <v>165.1196780745212</v>
      </c>
      <c r="L279" s="64">
        <f t="shared" si="52"/>
        <v>83.255143381668546</v>
      </c>
    </row>
    <row r="280" spans="1:12" s="50" customFormat="1" x14ac:dyDescent="0.2">
      <c r="A280" s="14" t="s">
        <v>286</v>
      </c>
      <c r="B280" s="76">
        <v>2115.4870000000001</v>
      </c>
      <c r="C280" s="76">
        <v>26624.595000000001</v>
      </c>
      <c r="D280" s="76">
        <v>2363.9380000000001</v>
      </c>
      <c r="E280" s="76">
        <v>28846.121999999999</v>
      </c>
      <c r="F280" s="76">
        <v>2503.3270000000002</v>
      </c>
      <c r="G280" s="76">
        <v>27758.666000000001</v>
      </c>
      <c r="H280" s="67">
        <f>D280/D278*100</f>
        <v>93.144774575065071</v>
      </c>
      <c r="I280" s="67">
        <f>E280/E278*100</f>
        <v>88.307638682525152</v>
      </c>
      <c r="J280" s="64">
        <f t="shared" si="51"/>
        <v>111.74438793526029</v>
      </c>
      <c r="K280" s="64">
        <f t="shared" si="52"/>
        <v>94.431850093895036</v>
      </c>
      <c r="L280" s="64">
        <f t="shared" si="52"/>
        <v>103.91753695944898</v>
      </c>
    </row>
    <row r="281" spans="1:12" s="50" customFormat="1" x14ac:dyDescent="0.2">
      <c r="A281" s="9" t="s">
        <v>326</v>
      </c>
      <c r="B281" s="76"/>
      <c r="C281" s="76"/>
      <c r="D281" s="76"/>
      <c r="E281" s="76"/>
      <c r="F281" s="76"/>
      <c r="G281" s="76"/>
      <c r="H281" s="71"/>
      <c r="I281" s="71"/>
      <c r="J281" s="71"/>
      <c r="K281" s="71"/>
      <c r="L281" s="71"/>
    </row>
    <row r="282" spans="1:12" s="50" customFormat="1" x14ac:dyDescent="0.2">
      <c r="A282" s="10" t="s">
        <v>278</v>
      </c>
      <c r="B282" s="76">
        <v>6750.0879999999997</v>
      </c>
      <c r="C282" s="76">
        <v>64970.275999999998</v>
      </c>
      <c r="D282" s="76">
        <v>6746.0789999999997</v>
      </c>
      <c r="E282" s="76">
        <v>71705.394</v>
      </c>
      <c r="F282" s="76">
        <v>6918.6310000000003</v>
      </c>
      <c r="G282" s="76">
        <v>72970.793999999994</v>
      </c>
      <c r="H282" s="67">
        <f>H283+H284</f>
        <v>100</v>
      </c>
      <c r="I282" s="67">
        <f>I283+I284</f>
        <v>100</v>
      </c>
      <c r="J282" s="64">
        <f t="shared" ref="J282:J287" si="53">D282/B282*100</f>
        <v>99.940608181700739</v>
      </c>
      <c r="K282" s="64">
        <f t="shared" ref="K282:L287" si="54">D282/F282*100</f>
        <v>97.505980590668869</v>
      </c>
      <c r="L282" s="64">
        <f t="shared" si="54"/>
        <v>98.265881552556493</v>
      </c>
    </row>
    <row r="283" spans="1:12" s="50" customFormat="1" x14ac:dyDescent="0.2">
      <c r="A283" s="14" t="s">
        <v>285</v>
      </c>
      <c r="B283" s="76">
        <v>3215.1680000000001</v>
      </c>
      <c r="C283" s="76">
        <v>33671.097999999998</v>
      </c>
      <c r="D283" s="76">
        <v>3102.1680000000001</v>
      </c>
      <c r="E283" s="76">
        <v>36773.267</v>
      </c>
      <c r="F283" s="76">
        <v>3147.7510000000002</v>
      </c>
      <c r="G283" s="76">
        <v>39717.012000000002</v>
      </c>
      <c r="H283" s="67">
        <f>D283/D282*100</f>
        <v>45.984756478541094</v>
      </c>
      <c r="I283" s="67">
        <f>E283/E282*100</f>
        <v>51.283822525262188</v>
      </c>
      <c r="J283" s="64">
        <f t="shared" si="53"/>
        <v>96.485409160578854</v>
      </c>
      <c r="K283" s="64">
        <f t="shared" si="54"/>
        <v>98.551886728016285</v>
      </c>
      <c r="L283" s="64">
        <f t="shared" si="54"/>
        <v>92.588201247364722</v>
      </c>
    </row>
    <row r="284" spans="1:12" s="50" customFormat="1" x14ac:dyDescent="0.2">
      <c r="A284" s="14" t="s">
        <v>281</v>
      </c>
      <c r="B284" s="76">
        <v>3534.92</v>
      </c>
      <c r="C284" s="76">
        <v>31299.177</v>
      </c>
      <c r="D284" s="76">
        <v>3643.9110000000001</v>
      </c>
      <c r="E284" s="76">
        <v>34932.127</v>
      </c>
      <c r="F284" s="76">
        <v>3770.88</v>
      </c>
      <c r="G284" s="76">
        <v>33253.781999999999</v>
      </c>
      <c r="H284" s="67">
        <f>D284/D282*100</f>
        <v>54.015243521458913</v>
      </c>
      <c r="I284" s="67">
        <f>E284/E282*100</f>
        <v>48.716177474737812</v>
      </c>
      <c r="J284" s="64">
        <f t="shared" si="53"/>
        <v>103.08326638226607</v>
      </c>
      <c r="K284" s="64">
        <f t="shared" si="54"/>
        <v>96.632907968431766</v>
      </c>
      <c r="L284" s="64">
        <f t="shared" si="54"/>
        <v>105.04708005844267</v>
      </c>
    </row>
    <row r="285" spans="1:12" s="50" customFormat="1" x14ac:dyDescent="0.2">
      <c r="A285" s="10" t="s">
        <v>279</v>
      </c>
      <c r="B285" s="76">
        <v>6750.0879999999997</v>
      </c>
      <c r="C285" s="76">
        <v>64970.275999999998</v>
      </c>
      <c r="D285" s="76">
        <v>6746.0789999999997</v>
      </c>
      <c r="E285" s="76">
        <v>71705.394</v>
      </c>
      <c r="F285" s="76">
        <v>6918.6310000000003</v>
      </c>
      <c r="G285" s="76">
        <v>72970.793999999994</v>
      </c>
      <c r="H285" s="67">
        <f>H286+H287</f>
        <v>100</v>
      </c>
      <c r="I285" s="67">
        <f>I286+I287</f>
        <v>100</v>
      </c>
      <c r="J285" s="64">
        <f t="shared" si="53"/>
        <v>99.940608181700739</v>
      </c>
      <c r="K285" s="64">
        <f t="shared" si="54"/>
        <v>97.505980590668869</v>
      </c>
      <c r="L285" s="64">
        <f t="shared" si="54"/>
        <v>98.265881552556493</v>
      </c>
    </row>
    <row r="286" spans="1:12" s="50" customFormat="1" x14ac:dyDescent="0.2">
      <c r="A286" s="14" t="s">
        <v>282</v>
      </c>
      <c r="B286" s="76">
        <v>167.92400000000001</v>
      </c>
      <c r="C286" s="76">
        <v>2474.125</v>
      </c>
      <c r="D286" s="76">
        <v>216.40899999999999</v>
      </c>
      <c r="E286" s="76">
        <v>2690.5340000000001</v>
      </c>
      <c r="F286" s="76">
        <v>266.10700000000003</v>
      </c>
      <c r="G286" s="76">
        <v>3689.3069999999998</v>
      </c>
      <c r="H286" s="67">
        <f>D286/D285*100</f>
        <v>3.2079227059155397</v>
      </c>
      <c r="I286" s="67">
        <f>E286/E285*100</f>
        <v>3.7522058661305175</v>
      </c>
      <c r="J286" s="64">
        <f t="shared" si="53"/>
        <v>128.87318072461352</v>
      </c>
      <c r="K286" s="64">
        <f t="shared" si="54"/>
        <v>81.324053858034546</v>
      </c>
      <c r="L286" s="64">
        <f t="shared" si="54"/>
        <v>72.927896756762195</v>
      </c>
    </row>
    <row r="287" spans="1:12" s="50" customFormat="1" x14ac:dyDescent="0.2">
      <c r="A287" s="14" t="s">
        <v>286</v>
      </c>
      <c r="B287" s="76">
        <v>6582.1639999999998</v>
      </c>
      <c r="C287" s="76">
        <v>62496.150999999998</v>
      </c>
      <c r="D287" s="76">
        <v>6529.67</v>
      </c>
      <c r="E287" s="76">
        <v>69014.86</v>
      </c>
      <c r="F287" s="76">
        <v>6652.5249999999996</v>
      </c>
      <c r="G287" s="76">
        <v>69281.486999999994</v>
      </c>
      <c r="H287" s="67">
        <f>D287/D285*100</f>
        <v>96.792077294084464</v>
      </c>
      <c r="I287" s="67">
        <f>E287/E285*100</f>
        <v>96.247794133869476</v>
      </c>
      <c r="J287" s="64">
        <f t="shared" si="53"/>
        <v>99.20248112930642</v>
      </c>
      <c r="K287" s="64">
        <f t="shared" si="54"/>
        <v>98.153257597679072</v>
      </c>
      <c r="L287" s="64">
        <f t="shared" si="54"/>
        <v>99.615154045409</v>
      </c>
    </row>
    <row r="288" spans="1:12" s="50" customFormat="1" ht="45" x14ac:dyDescent="0.2">
      <c r="A288" s="9" t="s">
        <v>327</v>
      </c>
      <c r="B288" s="76"/>
      <c r="C288" s="76"/>
      <c r="D288" s="76"/>
      <c r="E288" s="76"/>
      <c r="F288" s="76"/>
      <c r="G288" s="76"/>
      <c r="H288" s="71"/>
      <c r="I288" s="71"/>
      <c r="J288" s="71"/>
      <c r="K288" s="71"/>
      <c r="L288" s="71"/>
    </row>
    <row r="289" spans="1:12" s="50" customFormat="1" x14ac:dyDescent="0.2">
      <c r="A289" s="10" t="s">
        <v>278</v>
      </c>
      <c r="B289" s="76">
        <v>2841.0650000000001</v>
      </c>
      <c r="C289" s="76">
        <v>20780.949000000001</v>
      </c>
      <c r="D289" s="76">
        <v>1576.509</v>
      </c>
      <c r="E289" s="76">
        <v>22494.918000000001</v>
      </c>
      <c r="F289" s="76">
        <v>2130.8890000000001</v>
      </c>
      <c r="G289" s="76">
        <v>24116.54</v>
      </c>
      <c r="H289" s="67">
        <f>H290+H291</f>
        <v>100</v>
      </c>
      <c r="I289" s="67">
        <f>I290+I291</f>
        <v>100</v>
      </c>
      <c r="J289" s="64">
        <f>D289/B289*100</f>
        <v>55.490071504875814</v>
      </c>
      <c r="K289" s="64">
        <f t="shared" ref="K289:L292" si="55">D289/F289*100</f>
        <v>73.983628429261202</v>
      </c>
      <c r="L289" s="64">
        <f t="shared" si="55"/>
        <v>93.275892810494383</v>
      </c>
    </row>
    <row r="290" spans="1:12" s="50" customFormat="1" x14ac:dyDescent="0.2">
      <c r="A290" s="14" t="s">
        <v>285</v>
      </c>
      <c r="B290" s="76">
        <v>792.58299999999997</v>
      </c>
      <c r="C290" s="76">
        <v>7769.5829999999996</v>
      </c>
      <c r="D290" s="76">
        <v>887.58299999999997</v>
      </c>
      <c r="E290" s="76">
        <v>8657.1659999999993</v>
      </c>
      <c r="F290" s="76">
        <v>1119.4169999999999</v>
      </c>
      <c r="G290" s="76">
        <v>9733.0040000000008</v>
      </c>
      <c r="H290" s="67">
        <f>D290/D289*100</f>
        <v>56.300534916070887</v>
      </c>
      <c r="I290" s="67">
        <f>E290/E289*100</f>
        <v>38.484985808794676</v>
      </c>
      <c r="J290" s="64">
        <f>D290/B290*100</f>
        <v>111.98612637414631</v>
      </c>
      <c r="K290" s="64">
        <f t="shared" si="55"/>
        <v>79.289755292263749</v>
      </c>
      <c r="L290" s="64">
        <f t="shared" si="55"/>
        <v>88.946495860887325</v>
      </c>
    </row>
    <row r="291" spans="1:12" s="50" customFormat="1" x14ac:dyDescent="0.2">
      <c r="A291" s="14" t="s">
        <v>281</v>
      </c>
      <c r="B291" s="76">
        <v>2048.482</v>
      </c>
      <c r="C291" s="76">
        <v>13011.366</v>
      </c>
      <c r="D291" s="76">
        <v>688.92600000000004</v>
      </c>
      <c r="E291" s="76">
        <v>13837.752</v>
      </c>
      <c r="F291" s="76">
        <v>1011.472</v>
      </c>
      <c r="G291" s="76">
        <v>14383.536</v>
      </c>
      <c r="H291" s="67">
        <f>D291/D289*100</f>
        <v>43.699465083929113</v>
      </c>
      <c r="I291" s="67">
        <f>E291/E289*100</f>
        <v>61.515014191205317</v>
      </c>
      <c r="J291" s="64">
        <f>D291/B291*100</f>
        <v>33.631049723649028</v>
      </c>
      <c r="K291" s="64">
        <f t="shared" si="55"/>
        <v>68.111227992470376</v>
      </c>
      <c r="L291" s="64">
        <f t="shared" si="55"/>
        <v>96.205494949225283</v>
      </c>
    </row>
    <row r="292" spans="1:12" s="50" customFormat="1" x14ac:dyDescent="0.2">
      <c r="A292" s="10" t="s">
        <v>279</v>
      </c>
      <c r="B292" s="76">
        <v>2841.0650000000001</v>
      </c>
      <c r="C292" s="76">
        <v>20780.949000000001</v>
      </c>
      <c r="D292" s="76">
        <v>1576.509</v>
      </c>
      <c r="E292" s="76">
        <v>22494.918000000001</v>
      </c>
      <c r="F292" s="76">
        <v>2130.8890000000001</v>
      </c>
      <c r="G292" s="76">
        <v>24116.54</v>
      </c>
      <c r="H292" s="67">
        <f>H293+H294</f>
        <v>100</v>
      </c>
      <c r="I292" s="67">
        <f>I293+I294</f>
        <v>100</v>
      </c>
      <c r="J292" s="64">
        <f>D292/B292*100</f>
        <v>55.490071504875814</v>
      </c>
      <c r="K292" s="64">
        <f t="shared" si="55"/>
        <v>73.983628429261202</v>
      </c>
      <c r="L292" s="64">
        <f t="shared" si="55"/>
        <v>93.275892810494383</v>
      </c>
    </row>
    <row r="293" spans="1:12" s="50" customFormat="1" x14ac:dyDescent="0.2">
      <c r="A293" s="14" t="s">
        <v>282</v>
      </c>
      <c r="B293" s="76">
        <v>2.726</v>
      </c>
      <c r="C293" s="76">
        <v>145.16399999999999</v>
      </c>
      <c r="D293" s="76">
        <v>14.336</v>
      </c>
      <c r="E293" s="76">
        <v>159.5</v>
      </c>
      <c r="F293" s="76">
        <v>4.62</v>
      </c>
      <c r="G293" s="76">
        <v>118.12</v>
      </c>
      <c r="H293" s="67">
        <f>D293/D292*100</f>
        <v>0.90935097738103621</v>
      </c>
      <c r="I293" s="67">
        <f>E293/E292*100</f>
        <v>0.70904903943192854</v>
      </c>
      <c r="J293" s="65"/>
      <c r="K293" s="65">
        <f>D293/F293</f>
        <v>3.103030303030303</v>
      </c>
      <c r="L293" s="64">
        <f>E293/G293*100</f>
        <v>135.03217067389096</v>
      </c>
    </row>
    <row r="294" spans="1:12" s="50" customFormat="1" x14ac:dyDescent="0.2">
      <c r="A294" s="14" t="s">
        <v>286</v>
      </c>
      <c r="B294" s="76">
        <v>2838.3389999999999</v>
      </c>
      <c r="C294" s="76">
        <v>20635.785</v>
      </c>
      <c r="D294" s="76">
        <v>1562.173</v>
      </c>
      <c r="E294" s="76">
        <v>22335.418000000001</v>
      </c>
      <c r="F294" s="76">
        <v>2126.2689999999998</v>
      </c>
      <c r="G294" s="76">
        <v>23998.42</v>
      </c>
      <c r="H294" s="67">
        <f>D294/D292*100</f>
        <v>99.090649022618962</v>
      </c>
      <c r="I294" s="67">
        <f>E294/E292*100</f>
        <v>99.290950960568068</v>
      </c>
      <c r="J294" s="64">
        <f>D294/B294*100</f>
        <v>55.038281191922458</v>
      </c>
      <c r="K294" s="64">
        <f>D294/F294*100</f>
        <v>73.47014888520691</v>
      </c>
      <c r="L294" s="64">
        <f>E294/G294*100</f>
        <v>93.070368799279308</v>
      </c>
    </row>
    <row r="295" spans="1:12" s="50" customFormat="1" ht="22.5" x14ac:dyDescent="0.2">
      <c r="A295" s="9" t="s">
        <v>328</v>
      </c>
      <c r="B295" s="76"/>
      <c r="C295" s="76"/>
      <c r="D295" s="76"/>
      <c r="E295" s="76"/>
      <c r="F295" s="76"/>
      <c r="G295" s="76"/>
      <c r="H295" s="71"/>
      <c r="I295" s="71"/>
      <c r="J295" s="71"/>
      <c r="K295" s="71"/>
      <c r="L295" s="71"/>
    </row>
    <row r="296" spans="1:12" s="50" customFormat="1" x14ac:dyDescent="0.2">
      <c r="A296" s="10" t="s">
        <v>278</v>
      </c>
      <c r="B296" s="76">
        <v>23162.617999999999</v>
      </c>
      <c r="C296" s="76">
        <v>249547.27</v>
      </c>
      <c r="D296" s="76">
        <v>22702.881000000001</v>
      </c>
      <c r="E296" s="76">
        <v>272221.06400000001</v>
      </c>
      <c r="F296" s="76">
        <v>23984.871999999999</v>
      </c>
      <c r="G296" s="76">
        <v>281054.05</v>
      </c>
      <c r="H296" s="67">
        <f>H297+H298</f>
        <v>100</v>
      </c>
      <c r="I296" s="67">
        <f>I297+I298</f>
        <v>99.999999999999986</v>
      </c>
      <c r="J296" s="64">
        <f t="shared" ref="J296:J301" si="56">D296/B296*100</f>
        <v>98.015176868176141</v>
      </c>
      <c r="K296" s="64">
        <f t="shared" ref="K296:L301" si="57">D296/F296*100</f>
        <v>94.655001702739966</v>
      </c>
      <c r="L296" s="64">
        <f t="shared" si="57"/>
        <v>96.857193127087129</v>
      </c>
    </row>
    <row r="297" spans="1:12" s="50" customFormat="1" x14ac:dyDescent="0.2">
      <c r="A297" s="14" t="s">
        <v>285</v>
      </c>
      <c r="B297" s="76">
        <v>19649.5</v>
      </c>
      <c r="C297" s="76">
        <v>211318.5</v>
      </c>
      <c r="D297" s="76">
        <v>18813.5</v>
      </c>
      <c r="E297" s="76">
        <v>230132.00099999999</v>
      </c>
      <c r="F297" s="76">
        <v>20241.832999999999</v>
      </c>
      <c r="G297" s="76">
        <v>238053.99600000001</v>
      </c>
      <c r="H297" s="67">
        <f>D297/D296*100</f>
        <v>82.868337282832073</v>
      </c>
      <c r="I297" s="67">
        <f>E297/E296*100</f>
        <v>84.538645767691207</v>
      </c>
      <c r="J297" s="64">
        <f t="shared" si="56"/>
        <v>95.745438815237023</v>
      </c>
      <c r="K297" s="64">
        <f t="shared" si="57"/>
        <v>92.943657819921754</v>
      </c>
      <c r="L297" s="64">
        <f t="shared" si="57"/>
        <v>96.672185666650165</v>
      </c>
    </row>
    <row r="298" spans="1:12" s="50" customFormat="1" x14ac:dyDescent="0.2">
      <c r="A298" s="14" t="s">
        <v>281</v>
      </c>
      <c r="B298" s="76">
        <v>3513.1170000000002</v>
      </c>
      <c r="C298" s="76">
        <v>38228.769999999997</v>
      </c>
      <c r="D298" s="76">
        <v>3889.3809999999999</v>
      </c>
      <c r="E298" s="76">
        <v>42089.063000000002</v>
      </c>
      <c r="F298" s="76">
        <v>3743.0390000000002</v>
      </c>
      <c r="G298" s="76">
        <v>43000.053999999996</v>
      </c>
      <c r="H298" s="67">
        <f>D298/D296*100</f>
        <v>17.13166271716792</v>
      </c>
      <c r="I298" s="67">
        <f>E298/E296*100</f>
        <v>15.461354232308782</v>
      </c>
      <c r="J298" s="64">
        <f t="shared" si="56"/>
        <v>110.71026100183967</v>
      </c>
      <c r="K298" s="64">
        <f t="shared" si="57"/>
        <v>103.90971079916613</v>
      </c>
      <c r="L298" s="64">
        <f t="shared" si="57"/>
        <v>97.88141893961344</v>
      </c>
    </row>
    <row r="299" spans="1:12" s="50" customFormat="1" x14ac:dyDescent="0.2">
      <c r="A299" s="10" t="s">
        <v>279</v>
      </c>
      <c r="B299" s="76">
        <v>23162.617999999999</v>
      </c>
      <c r="C299" s="76">
        <v>249547.27</v>
      </c>
      <c r="D299" s="76">
        <v>22702.881000000001</v>
      </c>
      <c r="E299" s="76">
        <v>272221.06400000001</v>
      </c>
      <c r="F299" s="76">
        <v>23984.871999999999</v>
      </c>
      <c r="G299" s="76">
        <v>281054.05</v>
      </c>
      <c r="H299" s="67">
        <f>H300+H301</f>
        <v>100</v>
      </c>
      <c r="I299" s="67">
        <f>I300+I301</f>
        <v>99.999999999999986</v>
      </c>
      <c r="J299" s="64">
        <f t="shared" si="56"/>
        <v>98.015176868176141</v>
      </c>
      <c r="K299" s="64">
        <f t="shared" si="57"/>
        <v>94.655001702739966</v>
      </c>
      <c r="L299" s="64">
        <f t="shared" si="57"/>
        <v>96.857193127087129</v>
      </c>
    </row>
    <row r="300" spans="1:12" s="50" customFormat="1" x14ac:dyDescent="0.2">
      <c r="A300" s="14" t="s">
        <v>282</v>
      </c>
      <c r="B300" s="76">
        <v>1019.785</v>
      </c>
      <c r="C300" s="76">
        <v>11762.712</v>
      </c>
      <c r="D300" s="76">
        <v>922.30499999999995</v>
      </c>
      <c r="E300" s="76">
        <v>12685.017</v>
      </c>
      <c r="F300" s="76">
        <v>1088.318</v>
      </c>
      <c r="G300" s="76">
        <v>14786.290999999999</v>
      </c>
      <c r="H300" s="67">
        <f>D300/D299*100</f>
        <v>4.062502023421608</v>
      </c>
      <c r="I300" s="67">
        <f>E300/E299*100</f>
        <v>4.6598219893813946</v>
      </c>
      <c r="J300" s="64">
        <f t="shared" si="56"/>
        <v>90.441122393445667</v>
      </c>
      <c r="K300" s="64">
        <f t="shared" si="57"/>
        <v>84.745910662141029</v>
      </c>
      <c r="L300" s="64">
        <f t="shared" si="57"/>
        <v>85.789039320273091</v>
      </c>
    </row>
    <row r="301" spans="1:12" s="50" customFormat="1" x14ac:dyDescent="0.2">
      <c r="A301" s="14" t="s">
        <v>286</v>
      </c>
      <c r="B301" s="76">
        <v>22142.832999999999</v>
      </c>
      <c r="C301" s="76">
        <v>237784.55799999999</v>
      </c>
      <c r="D301" s="76">
        <v>21780.576000000001</v>
      </c>
      <c r="E301" s="76">
        <v>259536.04699999999</v>
      </c>
      <c r="F301" s="76">
        <v>22896.554</v>
      </c>
      <c r="G301" s="76">
        <v>266267.75900000002</v>
      </c>
      <c r="H301" s="67">
        <f>D301/D299*100</f>
        <v>95.937497976578385</v>
      </c>
      <c r="I301" s="67">
        <f>E301/E299*100</f>
        <v>95.340178010618587</v>
      </c>
      <c r="J301" s="64">
        <f t="shared" si="56"/>
        <v>98.363998861392318</v>
      </c>
      <c r="K301" s="64">
        <f t="shared" si="57"/>
        <v>95.126000183259023</v>
      </c>
      <c r="L301" s="64">
        <f t="shared" si="57"/>
        <v>97.471826095175103</v>
      </c>
    </row>
    <row r="302" spans="1:12" s="50" customFormat="1" x14ac:dyDescent="0.2">
      <c r="A302" s="9" t="s">
        <v>575</v>
      </c>
      <c r="B302" s="76"/>
      <c r="C302" s="76"/>
      <c r="D302" s="76"/>
      <c r="E302" s="76"/>
      <c r="F302" s="76"/>
      <c r="G302" s="76"/>
      <c r="H302" s="71"/>
      <c r="I302" s="71"/>
      <c r="J302" s="71"/>
      <c r="K302" s="71"/>
      <c r="L302" s="71"/>
    </row>
    <row r="303" spans="1:12" s="50" customFormat="1" x14ac:dyDescent="0.2">
      <c r="A303" s="10" t="s">
        <v>278</v>
      </c>
      <c r="B303" s="76">
        <v>423448.06</v>
      </c>
      <c r="C303" s="76">
        <v>4826724.4450000003</v>
      </c>
      <c r="D303" s="76">
        <v>459011.46</v>
      </c>
      <c r="E303" s="76">
        <v>5285642.9050000003</v>
      </c>
      <c r="F303" s="76">
        <v>427615.76</v>
      </c>
      <c r="G303" s="76">
        <v>5096828.4469999997</v>
      </c>
      <c r="H303" s="67">
        <f>H304+H305</f>
        <v>100</v>
      </c>
      <c r="I303" s="67">
        <f>I304+I305</f>
        <v>99.999999999999986</v>
      </c>
      <c r="J303" s="64">
        <f>D303/B303*100</f>
        <v>108.39852708263678</v>
      </c>
      <c r="K303" s="64">
        <f>D303/F303*100</f>
        <v>107.34203528887709</v>
      </c>
      <c r="L303" s="64">
        <f>E303/G303*100</f>
        <v>103.70454803341747</v>
      </c>
    </row>
    <row r="304" spans="1:12" s="50" customFormat="1" x14ac:dyDescent="0.2">
      <c r="A304" s="14" t="s">
        <v>285</v>
      </c>
      <c r="B304" s="76">
        <v>400621.6</v>
      </c>
      <c r="C304" s="76">
        <v>4623312</v>
      </c>
      <c r="D304" s="76">
        <v>403773.6</v>
      </c>
      <c r="E304" s="76">
        <v>5027085.5999999996</v>
      </c>
      <c r="F304" s="76">
        <v>411419.2</v>
      </c>
      <c r="G304" s="76">
        <v>4819858.2</v>
      </c>
      <c r="H304" s="67">
        <f>D304/D303*100</f>
        <v>87.965908302158724</v>
      </c>
      <c r="I304" s="67">
        <f>E304/E303*100</f>
        <v>95.108309251171391</v>
      </c>
      <c r="J304" s="64">
        <f>D304/B304*100</f>
        <v>100.78677734800121</v>
      </c>
      <c r="K304" s="64">
        <f>D304/F304*100</f>
        <v>98.141652115409286</v>
      </c>
      <c r="L304" s="64">
        <f>E304/G304*100</f>
        <v>104.29945013735049</v>
      </c>
    </row>
    <row r="305" spans="1:12" s="50" customFormat="1" x14ac:dyDescent="0.2">
      <c r="A305" s="14" t="s">
        <v>281</v>
      </c>
      <c r="B305" s="76">
        <v>22826.46</v>
      </c>
      <c r="C305" s="76">
        <v>203412.44500000001</v>
      </c>
      <c r="D305" s="76">
        <v>55237.86</v>
      </c>
      <c r="E305" s="76">
        <v>258557.30499999999</v>
      </c>
      <c r="F305" s="76">
        <v>16196.56</v>
      </c>
      <c r="G305" s="76">
        <v>276970.24699999997</v>
      </c>
      <c r="H305" s="67">
        <f>D305/D303*100</f>
        <v>12.034091697841269</v>
      </c>
      <c r="I305" s="67">
        <f>E305/E303*100</f>
        <v>4.8916907488285952</v>
      </c>
      <c r="J305" s="65">
        <f>D305/B305</f>
        <v>2.4199047946987839</v>
      </c>
      <c r="K305" s="65">
        <f>D305/F305</f>
        <v>3.4104686427241342</v>
      </c>
      <c r="L305" s="64">
        <f>E305/G305*100</f>
        <v>93.352014449407633</v>
      </c>
    </row>
    <row r="306" spans="1:12" s="50" customFormat="1" x14ac:dyDescent="0.2">
      <c r="A306" s="10" t="s">
        <v>279</v>
      </c>
      <c r="B306" s="76">
        <v>423448.06</v>
      </c>
      <c r="C306" s="76">
        <v>4826724.4450000003</v>
      </c>
      <c r="D306" s="76">
        <v>459011.46</v>
      </c>
      <c r="E306" s="76">
        <v>5285642.9050000003</v>
      </c>
      <c r="F306" s="76">
        <v>427615.76</v>
      </c>
      <c r="G306" s="76">
        <v>5096828.4469999997</v>
      </c>
      <c r="H306" s="67">
        <f>H307+H308</f>
        <v>99.999999999999986</v>
      </c>
      <c r="I306" s="67">
        <f>I307+I308</f>
        <v>100.00000000000001</v>
      </c>
      <c r="J306" s="64">
        <f>D306/B306*100</f>
        <v>108.39852708263678</v>
      </c>
      <c r="K306" s="64">
        <f>D306/F306*100</f>
        <v>107.34203528887709</v>
      </c>
      <c r="L306" s="64">
        <f>E306/G306*100</f>
        <v>103.70454803341747</v>
      </c>
    </row>
    <row r="307" spans="1:12" s="50" customFormat="1" x14ac:dyDescent="0.2">
      <c r="A307" s="14" t="s">
        <v>282</v>
      </c>
      <c r="B307" s="76">
        <v>7733.2</v>
      </c>
      <c r="C307" s="76">
        <v>1056226.1000000001</v>
      </c>
      <c r="D307" s="76">
        <v>14759.6</v>
      </c>
      <c r="E307" s="76">
        <v>233743.8</v>
      </c>
      <c r="F307" s="76">
        <v>19600.2</v>
      </c>
      <c r="G307" s="76">
        <v>218761</v>
      </c>
      <c r="H307" s="67">
        <f>D307/D306*100</f>
        <v>3.2155188456514785</v>
      </c>
      <c r="I307" s="67">
        <f>E307/E306*100</f>
        <v>4.4222397199570178</v>
      </c>
      <c r="J307" s="64">
        <f>D307/B307*100</f>
        <v>190.86018724460766</v>
      </c>
      <c r="K307" s="64">
        <f>D307/F307*100</f>
        <v>75.30331323149764</v>
      </c>
      <c r="L307" s="64">
        <f>E307/G307*100</f>
        <v>106.84893559638144</v>
      </c>
    </row>
    <row r="308" spans="1:12" s="50" customFormat="1" x14ac:dyDescent="0.2">
      <c r="A308" s="14" t="s">
        <v>286</v>
      </c>
      <c r="B308" s="76">
        <v>415714.86</v>
      </c>
      <c r="C308" s="76">
        <v>3770498.3450000002</v>
      </c>
      <c r="D308" s="76">
        <v>444251.86</v>
      </c>
      <c r="E308" s="76">
        <v>5051899.1050000004</v>
      </c>
      <c r="F308" s="76">
        <v>408015.56</v>
      </c>
      <c r="G308" s="76">
        <v>4878067.4469999997</v>
      </c>
      <c r="H308" s="67">
        <f>D308/D306*100</f>
        <v>96.784481154348512</v>
      </c>
      <c r="I308" s="67">
        <f>E308/E306*100</f>
        <v>95.577760280042995</v>
      </c>
      <c r="J308" s="64">
        <f>D308/B308*100</f>
        <v>106.86456096373365</v>
      </c>
      <c r="K308" s="64">
        <f>D308/F308*100</f>
        <v>108.88110737737551</v>
      </c>
      <c r="L308" s="64">
        <f>E308/G308*100</f>
        <v>103.5635353526509</v>
      </c>
    </row>
    <row r="309" spans="1:12" s="50" customFormat="1" ht="33.75" x14ac:dyDescent="0.2">
      <c r="A309" s="9" t="s">
        <v>329</v>
      </c>
      <c r="B309" s="76"/>
      <c r="C309" s="76"/>
      <c r="D309" s="76"/>
      <c r="E309" s="76"/>
      <c r="F309" s="76"/>
      <c r="G309" s="76"/>
      <c r="H309" s="71"/>
      <c r="I309" s="71"/>
      <c r="J309" s="71"/>
      <c r="K309" s="71"/>
      <c r="L309" s="71"/>
    </row>
    <row r="310" spans="1:12" s="50" customFormat="1" x14ac:dyDescent="0.2">
      <c r="A310" s="10" t="s">
        <v>278</v>
      </c>
      <c r="B310" s="76">
        <v>1911.066</v>
      </c>
      <c r="C310" s="76">
        <v>50542.764999999999</v>
      </c>
      <c r="D310" s="76">
        <v>2010.8340000000001</v>
      </c>
      <c r="E310" s="76">
        <v>50598.444000000003</v>
      </c>
      <c r="F310" s="76">
        <v>2570.5059999999999</v>
      </c>
      <c r="G310" s="76">
        <v>52003.695</v>
      </c>
      <c r="H310" s="67">
        <f>H311+H312</f>
        <v>100</v>
      </c>
      <c r="I310" s="67">
        <f>I311+I312</f>
        <v>100</v>
      </c>
      <c r="J310" s="64">
        <f>D310/B310*100</f>
        <v>105.22054183372003</v>
      </c>
      <c r="K310" s="64">
        <f t="shared" ref="K310:L313" si="58">D310/F310*100</f>
        <v>78.227166168839915</v>
      </c>
      <c r="L310" s="64">
        <f t="shared" si="58"/>
        <v>97.297786243842879</v>
      </c>
    </row>
    <row r="311" spans="1:12" s="50" customFormat="1" x14ac:dyDescent="0.2">
      <c r="A311" s="14" t="s">
        <v>285</v>
      </c>
      <c r="B311" s="76">
        <v>1770.498</v>
      </c>
      <c r="C311" s="76">
        <v>39672.148000000001</v>
      </c>
      <c r="D311" s="76">
        <v>1660.498</v>
      </c>
      <c r="E311" s="76">
        <v>41332.646000000001</v>
      </c>
      <c r="F311" s="76">
        <v>2138.8319999999999</v>
      </c>
      <c r="G311" s="76">
        <v>42323.983999999997</v>
      </c>
      <c r="H311" s="67">
        <f>D311/D310*100</f>
        <v>82.577577263961118</v>
      </c>
      <c r="I311" s="67">
        <f>E311/E310*100</f>
        <v>81.687583120144964</v>
      </c>
      <c r="J311" s="64">
        <f>D311/B311*100</f>
        <v>93.7870587823313</v>
      </c>
      <c r="K311" s="64">
        <f t="shared" si="58"/>
        <v>77.635737636242595</v>
      </c>
      <c r="L311" s="64">
        <f t="shared" si="58"/>
        <v>97.65773940373856</v>
      </c>
    </row>
    <row r="312" spans="1:12" s="50" customFormat="1" x14ac:dyDescent="0.2">
      <c r="A312" s="14" t="s">
        <v>281</v>
      </c>
      <c r="B312" s="76">
        <v>140.56800000000001</v>
      </c>
      <c r="C312" s="76">
        <v>10870.617</v>
      </c>
      <c r="D312" s="76">
        <v>350.33600000000001</v>
      </c>
      <c r="E312" s="76">
        <v>9265.7980000000007</v>
      </c>
      <c r="F312" s="76">
        <v>431.67399999999998</v>
      </c>
      <c r="G312" s="76">
        <v>9679.7109999999993</v>
      </c>
      <c r="H312" s="67">
        <f>D312/D310*100</f>
        <v>17.422422736038879</v>
      </c>
      <c r="I312" s="67">
        <f>E312/E310*100</f>
        <v>18.312416879855039</v>
      </c>
      <c r="J312" s="65">
        <f>D312/B312</f>
        <v>2.4922884297991006</v>
      </c>
      <c r="K312" s="64">
        <f t="shared" si="58"/>
        <v>81.157540180784579</v>
      </c>
      <c r="L312" s="64">
        <f t="shared" si="58"/>
        <v>95.723911591988667</v>
      </c>
    </row>
    <row r="313" spans="1:12" s="50" customFormat="1" x14ac:dyDescent="0.2">
      <c r="A313" s="10" t="s">
        <v>279</v>
      </c>
      <c r="B313" s="76">
        <v>1911.066</v>
      </c>
      <c r="C313" s="76">
        <v>50542.764999999999</v>
      </c>
      <c r="D313" s="76">
        <v>2010.8340000000001</v>
      </c>
      <c r="E313" s="76">
        <v>50598.444000000003</v>
      </c>
      <c r="F313" s="76">
        <v>2570.5059999999999</v>
      </c>
      <c r="G313" s="76">
        <v>52003.695</v>
      </c>
      <c r="H313" s="67">
        <f>H314+H315</f>
        <v>100</v>
      </c>
      <c r="I313" s="67">
        <f>I314+I315</f>
        <v>100</v>
      </c>
      <c r="J313" s="64">
        <f>D313/B313*100</f>
        <v>105.22054183372003</v>
      </c>
      <c r="K313" s="64">
        <f t="shared" si="58"/>
        <v>78.227166168839915</v>
      </c>
      <c r="L313" s="64">
        <f t="shared" si="58"/>
        <v>97.297786243842879</v>
      </c>
    </row>
    <row r="314" spans="1:12" s="50" customFormat="1" x14ac:dyDescent="0.2">
      <c r="A314" s="14" t="s">
        <v>282</v>
      </c>
      <c r="B314" s="76">
        <v>119.852</v>
      </c>
      <c r="C314" s="76">
        <v>4857.915</v>
      </c>
      <c r="D314" s="76">
        <v>188.048</v>
      </c>
      <c r="E314" s="76">
        <v>5045.9629999999997</v>
      </c>
      <c r="F314" s="76">
        <v>51.768999999999998</v>
      </c>
      <c r="G314" s="76">
        <v>3332.5219999999999</v>
      </c>
      <c r="H314" s="67">
        <f>D314/D313*100</f>
        <v>9.3517416156679278</v>
      </c>
      <c r="I314" s="67">
        <f>E314/E313*100</f>
        <v>9.9725655595259006</v>
      </c>
      <c r="J314" s="64">
        <f>D314/B314*100</f>
        <v>156.90017688482462</v>
      </c>
      <c r="K314" s="65">
        <f>D314/F314</f>
        <v>3.6324441267940273</v>
      </c>
      <c r="L314" s="64">
        <f>E314/G314*100</f>
        <v>151.41574459223375</v>
      </c>
    </row>
    <row r="315" spans="1:12" s="50" customFormat="1" x14ac:dyDescent="0.2">
      <c r="A315" s="14" t="s">
        <v>286</v>
      </c>
      <c r="B315" s="76">
        <v>1791.2139999999999</v>
      </c>
      <c r="C315" s="76">
        <v>45684.85</v>
      </c>
      <c r="D315" s="76">
        <v>1822.7860000000001</v>
      </c>
      <c r="E315" s="76">
        <v>45552.481</v>
      </c>
      <c r="F315" s="76">
        <v>2518.7370000000001</v>
      </c>
      <c r="G315" s="76">
        <v>48671.173000000003</v>
      </c>
      <c r="H315" s="67">
        <f>D315/D313*100</f>
        <v>90.648258384332067</v>
      </c>
      <c r="I315" s="67">
        <f>E315/E313*100</f>
        <v>90.027434440474096</v>
      </c>
      <c r="J315" s="64">
        <f>D315/B315*100</f>
        <v>101.76260346334945</v>
      </c>
      <c r="K315" s="64">
        <f>D315/F315*100</f>
        <v>72.369048455634712</v>
      </c>
      <c r="L315" s="64">
        <f>E315/G315*100</f>
        <v>93.592322091764657</v>
      </c>
    </row>
    <row r="316" spans="1:12" s="50" customFormat="1" x14ac:dyDescent="0.2">
      <c r="A316" s="9" t="s">
        <v>330</v>
      </c>
      <c r="B316" s="76"/>
      <c r="C316" s="76"/>
      <c r="D316" s="76"/>
      <c r="E316" s="76"/>
      <c r="F316" s="76"/>
      <c r="G316" s="76"/>
      <c r="H316" s="71"/>
      <c r="I316" s="71"/>
      <c r="J316" s="71"/>
      <c r="K316" s="71"/>
      <c r="L316" s="71"/>
    </row>
    <row r="317" spans="1:12" s="50" customFormat="1" x14ac:dyDescent="0.2">
      <c r="A317" s="10" t="s">
        <v>278</v>
      </c>
      <c r="B317" s="76">
        <v>319554.04399999999</v>
      </c>
      <c r="C317" s="76">
        <v>2819870.2510000002</v>
      </c>
      <c r="D317" s="76">
        <v>302095.989</v>
      </c>
      <c r="E317" s="76">
        <v>3122092.6839999999</v>
      </c>
      <c r="F317" s="76">
        <v>283282.06</v>
      </c>
      <c r="G317" s="76">
        <v>2804149.7749999999</v>
      </c>
      <c r="H317" s="67">
        <f>H318+H319</f>
        <v>99.999999999999986</v>
      </c>
      <c r="I317" s="67">
        <f>I318+I319</f>
        <v>100.00000000000001</v>
      </c>
      <c r="J317" s="64">
        <f t="shared" ref="J317:J322" si="59">D317/B317*100</f>
        <v>94.536744150857942</v>
      </c>
      <c r="K317" s="64">
        <f>D317/F317*100</f>
        <v>106.64141209648079</v>
      </c>
      <c r="L317" s="64">
        <f>E317/G317*100</f>
        <v>111.33829982387442</v>
      </c>
    </row>
    <row r="318" spans="1:12" s="50" customFormat="1" x14ac:dyDescent="0.2">
      <c r="A318" s="14" t="s">
        <v>285</v>
      </c>
      <c r="B318" s="76">
        <v>317827.33299999998</v>
      </c>
      <c r="C318" s="76">
        <v>2792358.4180000001</v>
      </c>
      <c r="D318" s="76">
        <v>300349.33299999998</v>
      </c>
      <c r="E318" s="76">
        <v>3092707.7510000002</v>
      </c>
      <c r="F318" s="76">
        <v>282218.08399999997</v>
      </c>
      <c r="G318" s="76">
        <v>2790524.0079999999</v>
      </c>
      <c r="H318" s="67">
        <f>D318/D317*100</f>
        <v>99.421820857078629</v>
      </c>
      <c r="I318" s="67">
        <f>E318/E317*100</f>
        <v>99.05880651299718</v>
      </c>
      <c r="J318" s="64">
        <f t="shared" si="59"/>
        <v>94.500787633642574</v>
      </c>
      <c r="K318" s="64">
        <f>D318/F318*100</f>
        <v>106.4245525102495</v>
      </c>
      <c r="L318" s="64">
        <f>E318/G318*100</f>
        <v>110.82892467986967</v>
      </c>
    </row>
    <row r="319" spans="1:12" s="50" customFormat="1" x14ac:dyDescent="0.2">
      <c r="A319" s="14" t="s">
        <v>281</v>
      </c>
      <c r="B319" s="76">
        <v>1726.711</v>
      </c>
      <c r="C319" s="76">
        <v>27511.832999999999</v>
      </c>
      <c r="D319" s="76">
        <v>1746.6559999999999</v>
      </c>
      <c r="E319" s="76">
        <v>29384.933000000001</v>
      </c>
      <c r="F319" s="76">
        <v>1063.9760000000001</v>
      </c>
      <c r="G319" s="76">
        <v>13625.767</v>
      </c>
      <c r="H319" s="67">
        <f>D319/D317*100</f>
        <v>0.57817914292135797</v>
      </c>
      <c r="I319" s="67">
        <f>E319/E317*100</f>
        <v>0.94119348700283501</v>
      </c>
      <c r="J319" s="64">
        <f t="shared" si="59"/>
        <v>101.15508617249789</v>
      </c>
      <c r="K319" s="64">
        <f>D319/F319*100</f>
        <v>164.16310142334035</v>
      </c>
      <c r="L319" s="65">
        <f>E319/G319</f>
        <v>2.1565709291814548</v>
      </c>
    </row>
    <row r="320" spans="1:12" s="50" customFormat="1" x14ac:dyDescent="0.2">
      <c r="A320" s="10" t="s">
        <v>279</v>
      </c>
      <c r="B320" s="76">
        <v>319554.04399999999</v>
      </c>
      <c r="C320" s="76">
        <v>2819870.2510000002</v>
      </c>
      <c r="D320" s="76">
        <v>302095.989</v>
      </c>
      <c r="E320" s="76">
        <v>3122092.6839999999</v>
      </c>
      <c r="F320" s="76">
        <v>283282.06</v>
      </c>
      <c r="G320" s="76">
        <v>2804149.7749999999</v>
      </c>
      <c r="H320" s="67">
        <f>H321+H322</f>
        <v>100</v>
      </c>
      <c r="I320" s="67">
        <f>I321+I322</f>
        <v>100</v>
      </c>
      <c r="J320" s="64">
        <f t="shared" si="59"/>
        <v>94.536744150857942</v>
      </c>
      <c r="K320" s="64">
        <f>D320/F320*100</f>
        <v>106.64141209648079</v>
      </c>
      <c r="L320" s="64">
        <f>E320/G320*100</f>
        <v>111.33829982387442</v>
      </c>
    </row>
    <row r="321" spans="1:12" s="50" customFormat="1" x14ac:dyDescent="0.2">
      <c r="A321" s="14" t="s">
        <v>282</v>
      </c>
      <c r="B321" s="76">
        <v>226314.92600000001</v>
      </c>
      <c r="C321" s="76">
        <v>1744931.8689999999</v>
      </c>
      <c r="D321" s="76">
        <v>191160.663</v>
      </c>
      <c r="E321" s="76">
        <v>1936092.5319999999</v>
      </c>
      <c r="F321" s="76">
        <v>172767.117</v>
      </c>
      <c r="G321" s="76">
        <v>1468755.28</v>
      </c>
      <c r="H321" s="67">
        <f>D321/D320*100</f>
        <v>63.278120187156809</v>
      </c>
      <c r="I321" s="67">
        <f>E321/E320*100</f>
        <v>62.012653945926225</v>
      </c>
      <c r="J321" s="64">
        <f t="shared" si="59"/>
        <v>84.466661734895908</v>
      </c>
      <c r="K321" s="64">
        <f>D321/F321*100</f>
        <v>110.6464391600631</v>
      </c>
      <c r="L321" s="64">
        <f>E321/G321*100</f>
        <v>131.81859213469517</v>
      </c>
    </row>
    <row r="322" spans="1:12" s="50" customFormat="1" x14ac:dyDescent="0.2">
      <c r="A322" s="14" t="s">
        <v>286</v>
      </c>
      <c r="B322" s="76">
        <v>93239.118000000002</v>
      </c>
      <c r="C322" s="76">
        <v>1074938.382</v>
      </c>
      <c r="D322" s="76">
        <v>110935.326</v>
      </c>
      <c r="E322" s="76">
        <v>1186000.152</v>
      </c>
      <c r="F322" s="76">
        <v>110514.943</v>
      </c>
      <c r="G322" s="76">
        <v>1335394.4950000001</v>
      </c>
      <c r="H322" s="67">
        <f>D322/D320*100</f>
        <v>36.721879812843191</v>
      </c>
      <c r="I322" s="67">
        <f>E322/E320*100</f>
        <v>37.987346054073775</v>
      </c>
      <c r="J322" s="64">
        <f t="shared" si="59"/>
        <v>118.97938159389281</v>
      </c>
      <c r="K322" s="64">
        <f>D322/F322*100</f>
        <v>100.38038566422642</v>
      </c>
      <c r="L322" s="64">
        <f>E322/G322*100</f>
        <v>88.812718372034311</v>
      </c>
    </row>
    <row r="323" spans="1:12" s="50" customFormat="1" x14ac:dyDescent="0.2">
      <c r="A323" s="9" t="s">
        <v>331</v>
      </c>
      <c r="B323" s="76"/>
      <c r="C323" s="76"/>
      <c r="D323" s="76"/>
      <c r="E323" s="76"/>
      <c r="F323" s="76"/>
      <c r="G323" s="76"/>
      <c r="H323" s="71"/>
      <c r="I323" s="71"/>
      <c r="J323" s="71"/>
      <c r="K323" s="71"/>
      <c r="L323" s="71"/>
    </row>
    <row r="324" spans="1:12" s="50" customFormat="1" x14ac:dyDescent="0.2">
      <c r="A324" s="10" t="s">
        <v>278</v>
      </c>
      <c r="B324" s="76">
        <v>21633.524000000001</v>
      </c>
      <c r="C324" s="76">
        <v>307710.34600000002</v>
      </c>
      <c r="D324" s="76">
        <v>21686.385999999999</v>
      </c>
      <c r="E324" s="76">
        <v>329396.076</v>
      </c>
      <c r="F324" s="76">
        <v>28547.458999999999</v>
      </c>
      <c r="G324" s="76">
        <v>305763.63699999999</v>
      </c>
      <c r="H324" s="67">
        <f>H325+H326</f>
        <v>100.00000461118786</v>
      </c>
      <c r="I324" s="67">
        <f>I325+I326</f>
        <v>100</v>
      </c>
      <c r="J324" s="64">
        <f t="shared" ref="J324:J329" si="60">D324/B324*100</f>
        <v>100.24435223775838</v>
      </c>
      <c r="K324" s="64">
        <f t="shared" ref="K324:L329" si="61">D324/F324*100</f>
        <v>75.966081604671004</v>
      </c>
      <c r="L324" s="64">
        <f t="shared" si="61"/>
        <v>107.72898936965485</v>
      </c>
    </row>
    <row r="325" spans="1:12" s="50" customFormat="1" x14ac:dyDescent="0.2">
      <c r="A325" s="14" t="s">
        <v>285</v>
      </c>
      <c r="B325" s="76">
        <v>20097.332999999999</v>
      </c>
      <c r="C325" s="76">
        <v>290776.91800000001</v>
      </c>
      <c r="D325" s="76">
        <v>18891.332999999999</v>
      </c>
      <c r="E325" s="76">
        <v>309668.25</v>
      </c>
      <c r="F325" s="76">
        <v>27131.251</v>
      </c>
      <c r="G325" s="76">
        <v>292932.01199999999</v>
      </c>
      <c r="H325" s="67">
        <f>D325/D324*100</f>
        <v>87.111485519071735</v>
      </c>
      <c r="I325" s="67">
        <f>E325/E324*100</f>
        <v>94.010910439625277</v>
      </c>
      <c r="J325" s="64">
        <f t="shared" si="60"/>
        <v>93.999203774948654</v>
      </c>
      <c r="K325" s="64">
        <f t="shared" si="61"/>
        <v>69.629421068715175</v>
      </c>
      <c r="L325" s="64">
        <f t="shared" si="61"/>
        <v>105.71335235290024</v>
      </c>
    </row>
    <row r="326" spans="1:12" s="50" customFormat="1" x14ac:dyDescent="0.2">
      <c r="A326" s="14" t="s">
        <v>281</v>
      </c>
      <c r="B326" s="76">
        <v>1536.192</v>
      </c>
      <c r="C326" s="76">
        <v>16933.429</v>
      </c>
      <c r="D326" s="76">
        <v>2795.0540000000001</v>
      </c>
      <c r="E326" s="76">
        <v>19727.826000000001</v>
      </c>
      <c r="F326" s="76">
        <v>1416.2080000000001</v>
      </c>
      <c r="G326" s="76">
        <v>12831.625</v>
      </c>
      <c r="H326" s="67">
        <f>D326/D324*100</f>
        <v>12.888519092116132</v>
      </c>
      <c r="I326" s="67">
        <f>E326/E324*100</f>
        <v>5.989089560374727</v>
      </c>
      <c r="J326" s="64">
        <f t="shared" si="60"/>
        <v>181.94691809357164</v>
      </c>
      <c r="K326" s="64">
        <f t="shared" si="61"/>
        <v>197.36182820602625</v>
      </c>
      <c r="L326" s="64">
        <f t="shared" si="61"/>
        <v>153.74378537402706</v>
      </c>
    </row>
    <row r="327" spans="1:12" s="50" customFormat="1" x14ac:dyDescent="0.2">
      <c r="A327" s="10" t="s">
        <v>279</v>
      </c>
      <c r="B327" s="76">
        <v>21633.524000000001</v>
      </c>
      <c r="C327" s="76">
        <v>307710.34600000002</v>
      </c>
      <c r="D327" s="76">
        <v>21686.385999999999</v>
      </c>
      <c r="E327" s="76">
        <v>329396.076</v>
      </c>
      <c r="F327" s="76">
        <v>28547.458999999999</v>
      </c>
      <c r="G327" s="76">
        <v>305763.63699999999</v>
      </c>
      <c r="H327" s="67">
        <f>H328+H329</f>
        <v>100.00000461118788</v>
      </c>
      <c r="I327" s="67">
        <f>I328+I329</f>
        <v>100.00000000000001</v>
      </c>
      <c r="J327" s="64">
        <f t="shared" si="60"/>
        <v>100.24435223775838</v>
      </c>
      <c r="K327" s="64">
        <f t="shared" si="61"/>
        <v>75.966081604671004</v>
      </c>
      <c r="L327" s="64">
        <f t="shared" si="61"/>
        <v>107.72898936965485</v>
      </c>
    </row>
    <row r="328" spans="1:12" s="50" customFormat="1" x14ac:dyDescent="0.2">
      <c r="A328" s="14" t="s">
        <v>282</v>
      </c>
      <c r="B328" s="76">
        <v>8516.2479999999996</v>
      </c>
      <c r="C328" s="76">
        <v>109540.31600000001</v>
      </c>
      <c r="D328" s="76">
        <v>7802.0870000000004</v>
      </c>
      <c r="E328" s="76">
        <v>117612.90300000001</v>
      </c>
      <c r="F328" s="76">
        <v>15485.315000000001</v>
      </c>
      <c r="G328" s="76">
        <v>136334.02600000001</v>
      </c>
      <c r="H328" s="67">
        <f>D328/D327*100</f>
        <v>35.976888910858641</v>
      </c>
      <c r="I328" s="67">
        <f>E328/E327*100</f>
        <v>35.705617513184947</v>
      </c>
      <c r="J328" s="64">
        <f t="shared" si="60"/>
        <v>91.614135708589046</v>
      </c>
      <c r="K328" s="64">
        <f t="shared" si="61"/>
        <v>50.383779729375867</v>
      </c>
      <c r="L328" s="64">
        <f t="shared" si="61"/>
        <v>86.268194705846952</v>
      </c>
    </row>
    <row r="329" spans="1:12" s="50" customFormat="1" x14ac:dyDescent="0.2">
      <c r="A329" s="14" t="s">
        <v>286</v>
      </c>
      <c r="B329" s="76">
        <v>13117.277</v>
      </c>
      <c r="C329" s="76">
        <v>198170.03</v>
      </c>
      <c r="D329" s="76">
        <v>13884.3</v>
      </c>
      <c r="E329" s="76">
        <v>211783.17300000001</v>
      </c>
      <c r="F329" s="76">
        <v>13062.144</v>
      </c>
      <c r="G329" s="76">
        <v>169429.61</v>
      </c>
      <c r="H329" s="67">
        <f>D329/D327*100</f>
        <v>64.023115700329228</v>
      </c>
      <c r="I329" s="67">
        <f>E329/E327*100</f>
        <v>64.294382486815067</v>
      </c>
      <c r="J329" s="64">
        <f t="shared" si="60"/>
        <v>105.84742549844756</v>
      </c>
      <c r="K329" s="64">
        <f t="shared" si="61"/>
        <v>106.29418876411101</v>
      </c>
      <c r="L329" s="64">
        <f t="shared" si="61"/>
        <v>124.99773386717943</v>
      </c>
    </row>
    <row r="330" spans="1:12" s="50" customFormat="1" ht="33.75" x14ac:dyDescent="0.2">
      <c r="A330" s="9" t="s">
        <v>332</v>
      </c>
      <c r="B330" s="76"/>
      <c r="C330" s="76"/>
      <c r="D330" s="76"/>
      <c r="E330" s="76"/>
      <c r="F330" s="76"/>
      <c r="G330" s="76"/>
      <c r="H330" s="71"/>
      <c r="I330" s="71"/>
      <c r="J330" s="71"/>
      <c r="K330" s="71"/>
      <c r="L330" s="71"/>
    </row>
    <row r="331" spans="1:12" s="50" customFormat="1" x14ac:dyDescent="0.2">
      <c r="A331" s="10" t="s">
        <v>278</v>
      </c>
      <c r="B331" s="76">
        <v>14402.968000000001</v>
      </c>
      <c r="C331" s="76">
        <v>219507.00599999999</v>
      </c>
      <c r="D331" s="76">
        <v>15141.786</v>
      </c>
      <c r="E331" s="76">
        <v>234648.25099999999</v>
      </c>
      <c r="F331" s="76">
        <v>18652.5</v>
      </c>
      <c r="G331" s="76">
        <v>222236.13800000001</v>
      </c>
      <c r="H331" s="67">
        <f>H332+H333</f>
        <v>100</v>
      </c>
      <c r="I331" s="67">
        <f>I332+I333</f>
        <v>100</v>
      </c>
      <c r="J331" s="64">
        <f t="shared" ref="J331:J336" si="62">D331/B331*100</f>
        <v>105.12962328320108</v>
      </c>
      <c r="K331" s="64">
        <f>D331/F331*100</f>
        <v>81.178319260152804</v>
      </c>
      <c r="L331" s="64">
        <f>E331/G331*100</f>
        <v>105.58510110538369</v>
      </c>
    </row>
    <row r="332" spans="1:12" s="50" customFormat="1" x14ac:dyDescent="0.2">
      <c r="A332" s="14" t="s">
        <v>285</v>
      </c>
      <c r="B332" s="76">
        <v>13630.666999999999</v>
      </c>
      <c r="C332" s="76">
        <v>210085.17199999999</v>
      </c>
      <c r="D332" s="76">
        <v>13849.666999999999</v>
      </c>
      <c r="E332" s="76">
        <v>223934.83900000001</v>
      </c>
      <c r="F332" s="76">
        <v>18077.833999999999</v>
      </c>
      <c r="G332" s="76">
        <v>217236.008</v>
      </c>
      <c r="H332" s="67">
        <f>D332/D331*100</f>
        <v>91.466535057357163</v>
      </c>
      <c r="I332" s="67">
        <f>E332/E331*100</f>
        <v>95.434267268414459</v>
      </c>
      <c r="J332" s="64">
        <f t="shared" si="62"/>
        <v>101.60667119224614</v>
      </c>
      <c r="K332" s="64">
        <f>D332/F332*100</f>
        <v>76.611318590490427</v>
      </c>
      <c r="L332" s="64">
        <f>E332/G332*100</f>
        <v>103.08366511688062</v>
      </c>
    </row>
    <row r="333" spans="1:12" s="50" customFormat="1" x14ac:dyDescent="0.2">
      <c r="A333" s="14" t="s">
        <v>281</v>
      </c>
      <c r="B333" s="76">
        <v>772.30100000000004</v>
      </c>
      <c r="C333" s="76">
        <v>9421.8340000000007</v>
      </c>
      <c r="D333" s="76">
        <v>1292.1189999999999</v>
      </c>
      <c r="E333" s="76">
        <v>10713.412</v>
      </c>
      <c r="F333" s="76">
        <v>574.66600000000005</v>
      </c>
      <c r="G333" s="76">
        <v>5000.13</v>
      </c>
      <c r="H333" s="67">
        <f>D333/D331*100</f>
        <v>8.53346494264283</v>
      </c>
      <c r="I333" s="67">
        <f>E333/E331*100</f>
        <v>4.5657327315855429</v>
      </c>
      <c r="J333" s="64">
        <f t="shared" si="62"/>
        <v>167.30769479775373</v>
      </c>
      <c r="K333" s="65">
        <f>D333/F333</f>
        <v>2.2484695457883359</v>
      </c>
      <c r="L333" s="65">
        <f>E333/G333</f>
        <v>2.1426266917060155</v>
      </c>
    </row>
    <row r="334" spans="1:12" s="50" customFormat="1" x14ac:dyDescent="0.2">
      <c r="A334" s="10" t="s">
        <v>279</v>
      </c>
      <c r="B334" s="76">
        <v>14402.968000000001</v>
      </c>
      <c r="C334" s="76">
        <v>219507.00599999999</v>
      </c>
      <c r="D334" s="76">
        <v>15141.786</v>
      </c>
      <c r="E334" s="76">
        <v>234648.25099999999</v>
      </c>
      <c r="F334" s="76">
        <v>18652.5</v>
      </c>
      <c r="G334" s="76">
        <v>222236.13800000001</v>
      </c>
      <c r="H334" s="67">
        <f>H335+H336</f>
        <v>100</v>
      </c>
      <c r="I334" s="67">
        <f>I335+I336</f>
        <v>100</v>
      </c>
      <c r="J334" s="64">
        <f t="shared" si="62"/>
        <v>105.12962328320108</v>
      </c>
      <c r="K334" s="64">
        <f>D334/F334*100</f>
        <v>81.178319260152804</v>
      </c>
      <c r="L334" s="64">
        <f>E334/G334*100</f>
        <v>105.58510110538369</v>
      </c>
    </row>
    <row r="335" spans="1:12" s="50" customFormat="1" x14ac:dyDescent="0.2">
      <c r="A335" s="14" t="s">
        <v>282</v>
      </c>
      <c r="B335" s="76">
        <v>7612.58</v>
      </c>
      <c r="C335" s="76">
        <v>99336.036999999997</v>
      </c>
      <c r="D335" s="76">
        <v>7057.1779999999999</v>
      </c>
      <c r="E335" s="76">
        <v>106663.715</v>
      </c>
      <c r="F335" s="76">
        <v>15036.380999999999</v>
      </c>
      <c r="G335" s="76">
        <v>121971.355</v>
      </c>
      <c r="H335" s="67">
        <f>D335/D334*100</f>
        <v>46.607302467489632</v>
      </c>
      <c r="I335" s="67">
        <f>E335/E334*100</f>
        <v>45.456854907475957</v>
      </c>
      <c r="J335" s="64">
        <f t="shared" si="62"/>
        <v>92.704155489991564</v>
      </c>
      <c r="K335" s="64">
        <f>D335/F335*100</f>
        <v>46.934019562286963</v>
      </c>
      <c r="L335" s="64">
        <f>E335/G335*100</f>
        <v>87.449807374854529</v>
      </c>
    </row>
    <row r="336" spans="1:12" s="50" customFormat="1" x14ac:dyDescent="0.2">
      <c r="A336" s="14" t="s">
        <v>286</v>
      </c>
      <c r="B336" s="76">
        <v>6790.3879999999999</v>
      </c>
      <c r="C336" s="76">
        <v>120170.969</v>
      </c>
      <c r="D336" s="76">
        <v>8084.6080000000002</v>
      </c>
      <c r="E336" s="76">
        <v>127984.53599999999</v>
      </c>
      <c r="F336" s="76">
        <v>3616.1190000000001</v>
      </c>
      <c r="G336" s="76">
        <v>100264.783</v>
      </c>
      <c r="H336" s="67">
        <f>D336/D334*100</f>
        <v>53.392697532510368</v>
      </c>
      <c r="I336" s="67">
        <f>E336/E334*100</f>
        <v>54.54314509252405</v>
      </c>
      <c r="J336" s="64">
        <f t="shared" si="62"/>
        <v>119.0595883475289</v>
      </c>
      <c r="K336" s="65">
        <f>D336/F336</f>
        <v>2.2357140348533884</v>
      </c>
      <c r="L336" s="64">
        <f>E336/G336*100</f>
        <v>127.64654963647605</v>
      </c>
    </row>
    <row r="337" spans="1:12" s="50" customFormat="1" x14ac:dyDescent="0.2">
      <c r="A337" s="9" t="s">
        <v>333</v>
      </c>
      <c r="B337" s="76"/>
      <c r="C337" s="76"/>
      <c r="D337" s="76"/>
      <c r="E337" s="76"/>
      <c r="F337" s="76"/>
      <c r="G337" s="76"/>
      <c r="H337" s="71"/>
      <c r="I337" s="71"/>
      <c r="J337" s="71"/>
      <c r="K337" s="71"/>
      <c r="L337" s="71"/>
    </row>
    <row r="338" spans="1:12" s="50" customFormat="1" x14ac:dyDescent="0.2">
      <c r="A338" s="10" t="s">
        <v>278</v>
      </c>
      <c r="B338" s="76">
        <v>66320.263000000006</v>
      </c>
      <c r="C338" s="76">
        <v>698347.67799999996</v>
      </c>
      <c r="D338" s="76">
        <v>66616.084000000003</v>
      </c>
      <c r="E338" s="76">
        <v>761679.56200000003</v>
      </c>
      <c r="F338" s="76">
        <v>65662.441000000006</v>
      </c>
      <c r="G338" s="76">
        <v>765625.71900000004</v>
      </c>
      <c r="H338" s="67">
        <f>H339+H340</f>
        <v>100</v>
      </c>
      <c r="I338" s="67">
        <f>I339+I340</f>
        <v>100.0000001312888</v>
      </c>
      <c r="J338" s="64">
        <f t="shared" ref="J338:J343" si="63">D338/B338*100</f>
        <v>100.44604919615591</v>
      </c>
      <c r="K338" s="64">
        <f t="shared" ref="K338:L343" si="64">D338/F338*100</f>
        <v>101.45234168190609</v>
      </c>
      <c r="L338" s="64">
        <f t="shared" si="64"/>
        <v>99.484584059538363</v>
      </c>
    </row>
    <row r="339" spans="1:12" s="50" customFormat="1" x14ac:dyDescent="0.2">
      <c r="A339" s="14" t="s">
        <v>285</v>
      </c>
      <c r="B339" s="76">
        <v>57063.203000000001</v>
      </c>
      <c r="C339" s="76">
        <v>602325.28300000005</v>
      </c>
      <c r="D339" s="76">
        <v>56625.203000000001</v>
      </c>
      <c r="E339" s="76">
        <v>658950.48699999996</v>
      </c>
      <c r="F339" s="76">
        <v>55777.345999999998</v>
      </c>
      <c r="G339" s="76">
        <v>658889.152</v>
      </c>
      <c r="H339" s="67">
        <f>D339/D338*100</f>
        <v>85.002299144452863</v>
      </c>
      <c r="I339" s="67">
        <f>E339/E338*100</f>
        <v>86.512822435427239</v>
      </c>
      <c r="J339" s="64">
        <f t="shared" si="63"/>
        <v>99.232430047784035</v>
      </c>
      <c r="K339" s="64">
        <f t="shared" si="64"/>
        <v>101.52007411754586</v>
      </c>
      <c r="L339" s="64">
        <f t="shared" si="64"/>
        <v>100.00930884957108</v>
      </c>
    </row>
    <row r="340" spans="1:12" s="50" customFormat="1" x14ac:dyDescent="0.2">
      <c r="A340" s="14" t="s">
        <v>281</v>
      </c>
      <c r="B340" s="76">
        <v>9257.06</v>
      </c>
      <c r="C340" s="76">
        <v>96022.395000000004</v>
      </c>
      <c r="D340" s="76">
        <v>9990.8809999999994</v>
      </c>
      <c r="E340" s="76">
        <v>102729.076</v>
      </c>
      <c r="F340" s="76">
        <v>9885.0949999999993</v>
      </c>
      <c r="G340" s="76">
        <v>106736.567</v>
      </c>
      <c r="H340" s="67">
        <f>D340/D338*100</f>
        <v>14.997700855547135</v>
      </c>
      <c r="I340" s="67">
        <f>E340/E338*100</f>
        <v>13.487177695861558</v>
      </c>
      <c r="J340" s="64">
        <f t="shared" si="63"/>
        <v>107.92714965658644</v>
      </c>
      <c r="K340" s="64">
        <f t="shared" si="64"/>
        <v>101.07015663481232</v>
      </c>
      <c r="L340" s="64">
        <f t="shared" si="64"/>
        <v>96.24543761089862</v>
      </c>
    </row>
    <row r="341" spans="1:12" s="50" customFormat="1" x14ac:dyDescent="0.2">
      <c r="A341" s="10" t="s">
        <v>279</v>
      </c>
      <c r="B341" s="76">
        <v>66320.263000000006</v>
      </c>
      <c r="C341" s="76">
        <v>698347.67799999996</v>
      </c>
      <c r="D341" s="76">
        <v>66616.084000000003</v>
      </c>
      <c r="E341" s="76">
        <v>761679.56200000003</v>
      </c>
      <c r="F341" s="76">
        <v>65662.441000000006</v>
      </c>
      <c r="G341" s="76">
        <v>765625.71900000004</v>
      </c>
      <c r="H341" s="67">
        <f>H342+H343</f>
        <v>100</v>
      </c>
      <c r="I341" s="67">
        <f>I342+I343</f>
        <v>100.0000001312888</v>
      </c>
      <c r="J341" s="64">
        <f t="shared" si="63"/>
        <v>100.44604919615591</v>
      </c>
      <c r="K341" s="64">
        <f t="shared" si="64"/>
        <v>101.45234168190609</v>
      </c>
      <c r="L341" s="64">
        <f t="shared" si="64"/>
        <v>99.484584059538363</v>
      </c>
    </row>
    <row r="342" spans="1:12" s="50" customFormat="1" x14ac:dyDescent="0.2">
      <c r="A342" s="14" t="s">
        <v>282</v>
      </c>
      <c r="B342" s="76">
        <v>1974.104</v>
      </c>
      <c r="C342" s="76">
        <v>18516.07</v>
      </c>
      <c r="D342" s="76">
        <v>1503.721</v>
      </c>
      <c r="E342" s="76">
        <v>20019.217000000001</v>
      </c>
      <c r="F342" s="76">
        <v>1749.7270000000001</v>
      </c>
      <c r="G342" s="76">
        <v>19895.547999999999</v>
      </c>
      <c r="H342" s="67">
        <f>D342/D341*100</f>
        <v>2.2572941994008535</v>
      </c>
      <c r="I342" s="67">
        <f>E342/E341*100</f>
        <v>2.6282990904251147</v>
      </c>
      <c r="J342" s="64">
        <f t="shared" si="63"/>
        <v>76.172329320035828</v>
      </c>
      <c r="K342" s="64">
        <f t="shared" si="64"/>
        <v>85.940320975786506</v>
      </c>
      <c r="L342" s="64">
        <f t="shared" si="64"/>
        <v>100.62159132284269</v>
      </c>
    </row>
    <row r="343" spans="1:12" s="50" customFormat="1" x14ac:dyDescent="0.2">
      <c r="A343" s="14" t="s">
        <v>286</v>
      </c>
      <c r="B343" s="76">
        <v>64346.159</v>
      </c>
      <c r="C343" s="76">
        <v>679831.60800000001</v>
      </c>
      <c r="D343" s="76">
        <v>65112.362999999998</v>
      </c>
      <c r="E343" s="76">
        <v>741660.34600000002</v>
      </c>
      <c r="F343" s="76">
        <v>63912.714</v>
      </c>
      <c r="G343" s="76">
        <v>745730.17099999997</v>
      </c>
      <c r="H343" s="67">
        <f>D343/D341*100</f>
        <v>97.74270580059914</v>
      </c>
      <c r="I343" s="67">
        <f>E343/E341*100</f>
        <v>97.371701040863684</v>
      </c>
      <c r="J343" s="64">
        <f t="shared" si="63"/>
        <v>101.19075328179261</v>
      </c>
      <c r="K343" s="64">
        <f t="shared" si="64"/>
        <v>101.87701151292057</v>
      </c>
      <c r="L343" s="64">
        <f t="shared" si="64"/>
        <v>99.454249652452376</v>
      </c>
    </row>
    <row r="344" spans="1:12" s="50" customFormat="1" ht="33.75" x14ac:dyDescent="0.2">
      <c r="A344" s="9" t="s">
        <v>334</v>
      </c>
      <c r="B344" s="76"/>
      <c r="C344" s="76"/>
      <c r="D344" s="76"/>
      <c r="E344" s="76"/>
      <c r="F344" s="76"/>
      <c r="G344" s="76"/>
      <c r="H344" s="71"/>
      <c r="I344" s="71"/>
      <c r="J344" s="71"/>
      <c r="K344" s="71"/>
      <c r="L344" s="71"/>
    </row>
    <row r="345" spans="1:12" s="50" customFormat="1" x14ac:dyDescent="0.2">
      <c r="A345" s="10" t="s">
        <v>278</v>
      </c>
      <c r="B345" s="76">
        <v>49801.819000000003</v>
      </c>
      <c r="C345" s="76">
        <v>527405.11100000003</v>
      </c>
      <c r="D345" s="76">
        <v>49527.249000000003</v>
      </c>
      <c r="E345" s="76">
        <v>576938.78399999999</v>
      </c>
      <c r="F345" s="76">
        <v>48736.930999999997</v>
      </c>
      <c r="G345" s="76">
        <v>580511.98499999999</v>
      </c>
      <c r="H345" s="67">
        <f>H346+H347</f>
        <v>100</v>
      </c>
      <c r="I345" s="67">
        <f>I346+I347</f>
        <v>100</v>
      </c>
      <c r="J345" s="64">
        <f t="shared" ref="J345:J350" si="65">D345/B345*100</f>
        <v>99.448674756237324</v>
      </c>
      <c r="K345" s="64">
        <f t="shared" ref="K345:L350" si="66">D345/F345*100</f>
        <v>101.62159985001928</v>
      </c>
      <c r="L345" s="64">
        <f t="shared" si="66"/>
        <v>99.384474206850356</v>
      </c>
    </row>
    <row r="346" spans="1:12" s="50" customFormat="1" x14ac:dyDescent="0.2">
      <c r="A346" s="14" t="s">
        <v>285</v>
      </c>
      <c r="B346" s="76">
        <v>46767.374000000003</v>
      </c>
      <c r="C346" s="76">
        <v>499269.63900000002</v>
      </c>
      <c r="D346" s="76">
        <v>46712.374000000003</v>
      </c>
      <c r="E346" s="76">
        <v>545982.01199999999</v>
      </c>
      <c r="F346" s="76">
        <v>45796.345999999998</v>
      </c>
      <c r="G346" s="76">
        <v>549008.152</v>
      </c>
      <c r="H346" s="67">
        <f>D346/D345*100</f>
        <v>94.316512512132462</v>
      </c>
      <c r="I346" s="67">
        <f>E346/E345*100</f>
        <v>94.634305604249334</v>
      </c>
      <c r="J346" s="64">
        <f t="shared" si="65"/>
        <v>99.882396646858979</v>
      </c>
      <c r="K346" s="64">
        <f t="shared" si="66"/>
        <v>102.00022071629908</v>
      </c>
      <c r="L346" s="64">
        <f t="shared" si="66"/>
        <v>99.448798712919654</v>
      </c>
    </row>
    <row r="347" spans="1:12" s="50" customFormat="1" x14ac:dyDescent="0.2">
      <c r="A347" s="14" t="s">
        <v>281</v>
      </c>
      <c r="B347" s="76">
        <v>3034.4459999999999</v>
      </c>
      <c r="C347" s="76">
        <v>28135.472000000002</v>
      </c>
      <c r="D347" s="76">
        <v>2814.875</v>
      </c>
      <c r="E347" s="76">
        <v>30956.772000000001</v>
      </c>
      <c r="F347" s="76">
        <v>2940.585</v>
      </c>
      <c r="G347" s="76">
        <v>31503.832999999999</v>
      </c>
      <c r="H347" s="67">
        <f>D347/D345*100</f>
        <v>5.683487487867537</v>
      </c>
      <c r="I347" s="67">
        <f>E347/E345*100</f>
        <v>5.3656943957506593</v>
      </c>
      <c r="J347" s="64">
        <f t="shared" si="65"/>
        <v>92.764049846331105</v>
      </c>
      <c r="K347" s="64">
        <f t="shared" si="66"/>
        <v>95.725000297559831</v>
      </c>
      <c r="L347" s="64">
        <f t="shared" si="66"/>
        <v>98.263509713246648</v>
      </c>
    </row>
    <row r="348" spans="1:12" s="50" customFormat="1" x14ac:dyDescent="0.2">
      <c r="A348" s="10" t="s">
        <v>279</v>
      </c>
      <c r="B348" s="76">
        <v>49801.819000000003</v>
      </c>
      <c r="C348" s="76">
        <v>527405.11100000003</v>
      </c>
      <c r="D348" s="76">
        <v>49527.249000000003</v>
      </c>
      <c r="E348" s="76">
        <v>576938.78399999999</v>
      </c>
      <c r="F348" s="76">
        <v>48736.930999999997</v>
      </c>
      <c r="G348" s="76">
        <v>580511.98499999999</v>
      </c>
      <c r="H348" s="67">
        <f>H349+H350</f>
        <v>100</v>
      </c>
      <c r="I348" s="67">
        <f>I349+I350</f>
        <v>100.00000000000001</v>
      </c>
      <c r="J348" s="64">
        <f t="shared" si="65"/>
        <v>99.448674756237324</v>
      </c>
      <c r="K348" s="64">
        <f t="shared" si="66"/>
        <v>101.62159985001928</v>
      </c>
      <c r="L348" s="64">
        <f t="shared" si="66"/>
        <v>99.384474206850356</v>
      </c>
    </row>
    <row r="349" spans="1:12" s="50" customFormat="1" x14ac:dyDescent="0.2">
      <c r="A349" s="14" t="s">
        <v>282</v>
      </c>
      <c r="B349" s="76">
        <v>73.816999999999993</v>
      </c>
      <c r="C349" s="76">
        <v>965.20299999999997</v>
      </c>
      <c r="D349" s="76">
        <v>71.522999999999996</v>
      </c>
      <c r="E349" s="76">
        <v>1037.181</v>
      </c>
      <c r="F349" s="76">
        <v>55.447000000000003</v>
      </c>
      <c r="G349" s="76">
        <v>885.452</v>
      </c>
      <c r="H349" s="67">
        <f>D349/D348*100</f>
        <v>0.14441141279621644</v>
      </c>
      <c r="I349" s="67">
        <f>E349/E348*100</f>
        <v>0.17977314556824803</v>
      </c>
      <c r="J349" s="64">
        <f t="shared" si="65"/>
        <v>96.892314778438575</v>
      </c>
      <c r="K349" s="64">
        <f t="shared" si="66"/>
        <v>128.99345320756757</v>
      </c>
      <c r="L349" s="64">
        <f t="shared" si="66"/>
        <v>117.13576794676617</v>
      </c>
    </row>
    <row r="350" spans="1:12" s="50" customFormat="1" x14ac:dyDescent="0.2">
      <c r="A350" s="14" t="s">
        <v>286</v>
      </c>
      <c r="B350" s="76">
        <v>49728.002</v>
      </c>
      <c r="C350" s="76">
        <v>526439.90800000005</v>
      </c>
      <c r="D350" s="76">
        <v>49455.726000000002</v>
      </c>
      <c r="E350" s="76">
        <v>575901.603</v>
      </c>
      <c r="F350" s="76">
        <v>48681.485000000001</v>
      </c>
      <c r="G350" s="76">
        <v>579626.53300000005</v>
      </c>
      <c r="H350" s="67">
        <f>D350/D348*100</f>
        <v>99.855588587203783</v>
      </c>
      <c r="I350" s="67">
        <f>E350/E348*100</f>
        <v>99.820226854431766</v>
      </c>
      <c r="J350" s="64">
        <f t="shared" si="65"/>
        <v>99.452469455740456</v>
      </c>
      <c r="K350" s="64">
        <f t="shared" si="66"/>
        <v>101.5904219027008</v>
      </c>
      <c r="L350" s="64">
        <f t="shared" si="66"/>
        <v>99.357356886214163</v>
      </c>
    </row>
    <row r="351" spans="1:12" s="50" customFormat="1" ht="22.5" x14ac:dyDescent="0.2">
      <c r="A351" s="9" t="s">
        <v>335</v>
      </c>
      <c r="B351" s="76"/>
      <c r="C351" s="76"/>
      <c r="D351" s="76"/>
      <c r="E351" s="76"/>
      <c r="F351" s="76"/>
      <c r="G351" s="76"/>
      <c r="H351" s="71"/>
      <c r="I351" s="71"/>
      <c r="J351" s="71"/>
      <c r="K351" s="71"/>
      <c r="L351" s="71"/>
    </row>
    <row r="352" spans="1:12" s="50" customFormat="1" x14ac:dyDescent="0.2">
      <c r="A352" s="10" t="s">
        <v>278</v>
      </c>
      <c r="B352" s="76">
        <v>16518.444</v>
      </c>
      <c r="C352" s="76">
        <v>170942.56700000001</v>
      </c>
      <c r="D352" s="76">
        <v>17088.834999999999</v>
      </c>
      <c r="E352" s="76">
        <v>184740.77799999999</v>
      </c>
      <c r="F352" s="76">
        <v>16925.509999999998</v>
      </c>
      <c r="G352" s="76">
        <v>185113.734</v>
      </c>
      <c r="H352" s="67">
        <f>H353+H354</f>
        <v>100</v>
      </c>
      <c r="I352" s="67">
        <f>I353+I354</f>
        <v>100</v>
      </c>
      <c r="J352" s="64">
        <f t="shared" ref="J352:J357" si="67">D352/B352*100</f>
        <v>103.45305526355872</v>
      </c>
      <c r="K352" s="64">
        <f t="shared" ref="K352:L357" si="68">D352/F352*100</f>
        <v>100.96496353728782</v>
      </c>
      <c r="L352" s="64">
        <f t="shared" si="68"/>
        <v>99.798526024006406</v>
      </c>
    </row>
    <row r="353" spans="1:12" s="50" customFormat="1" x14ac:dyDescent="0.2">
      <c r="A353" s="14" t="s">
        <v>285</v>
      </c>
      <c r="B353" s="76">
        <v>10295.83</v>
      </c>
      <c r="C353" s="76">
        <v>103055.645</v>
      </c>
      <c r="D353" s="76">
        <v>9912.83</v>
      </c>
      <c r="E353" s="76">
        <v>112968.474</v>
      </c>
      <c r="F353" s="76">
        <v>9981</v>
      </c>
      <c r="G353" s="76">
        <v>109881</v>
      </c>
      <c r="H353" s="67">
        <f>D353/D352*100</f>
        <v>58.007640661285578</v>
      </c>
      <c r="I353" s="67">
        <f>E353/E352*100</f>
        <v>61.149722991856194</v>
      </c>
      <c r="J353" s="64">
        <f t="shared" si="67"/>
        <v>96.280047358979317</v>
      </c>
      <c r="K353" s="64">
        <f t="shared" si="68"/>
        <v>99.31700230437832</v>
      </c>
      <c r="L353" s="64">
        <f t="shared" si="68"/>
        <v>102.80983427526142</v>
      </c>
    </row>
    <row r="354" spans="1:12" s="50" customFormat="1" x14ac:dyDescent="0.2">
      <c r="A354" s="14" t="s">
        <v>281</v>
      </c>
      <c r="B354" s="76">
        <v>6222.6139999999996</v>
      </c>
      <c r="C354" s="76">
        <v>67886.922000000006</v>
      </c>
      <c r="D354" s="76">
        <v>7176.0050000000001</v>
      </c>
      <c r="E354" s="76">
        <v>71772.304000000004</v>
      </c>
      <c r="F354" s="76">
        <v>6944.51</v>
      </c>
      <c r="G354" s="76">
        <v>75232.733999999997</v>
      </c>
      <c r="H354" s="67">
        <f>D354/D352*100</f>
        <v>41.992359338714429</v>
      </c>
      <c r="I354" s="67">
        <f>E354/E352*100</f>
        <v>38.850277008143813</v>
      </c>
      <c r="J354" s="64">
        <f t="shared" si="67"/>
        <v>115.32139065672402</v>
      </c>
      <c r="K354" s="64">
        <f t="shared" si="68"/>
        <v>103.33349653179273</v>
      </c>
      <c r="L354" s="64">
        <f t="shared" si="68"/>
        <v>95.400366547891252</v>
      </c>
    </row>
    <row r="355" spans="1:12" s="50" customFormat="1" x14ac:dyDescent="0.2">
      <c r="A355" s="10" t="s">
        <v>279</v>
      </c>
      <c r="B355" s="76">
        <v>16518.444</v>
      </c>
      <c r="C355" s="76">
        <v>170942.56700000001</v>
      </c>
      <c r="D355" s="76">
        <v>17088.834999999999</v>
      </c>
      <c r="E355" s="76">
        <v>184740.77799999999</v>
      </c>
      <c r="F355" s="76">
        <v>16925.509999999998</v>
      </c>
      <c r="G355" s="76">
        <v>185113.734</v>
      </c>
      <c r="H355" s="67">
        <f>H356+H357</f>
        <v>100.00000000000001</v>
      </c>
      <c r="I355" s="67">
        <f>I356+I357</f>
        <v>99.999999999999986</v>
      </c>
      <c r="J355" s="64">
        <f t="shared" si="67"/>
        <v>103.45305526355872</v>
      </c>
      <c r="K355" s="64">
        <f t="shared" si="68"/>
        <v>100.96496353728782</v>
      </c>
      <c r="L355" s="64">
        <f t="shared" si="68"/>
        <v>99.798526024006406</v>
      </c>
    </row>
    <row r="356" spans="1:12" s="50" customFormat="1" x14ac:dyDescent="0.2">
      <c r="A356" s="14" t="s">
        <v>282</v>
      </c>
      <c r="B356" s="76">
        <v>1900.287</v>
      </c>
      <c r="C356" s="76">
        <v>17550.866999999998</v>
      </c>
      <c r="D356" s="76">
        <v>1432.1980000000001</v>
      </c>
      <c r="E356" s="76">
        <v>18982.035</v>
      </c>
      <c r="F356" s="76">
        <v>1694.28</v>
      </c>
      <c r="G356" s="76">
        <v>19010.096000000001</v>
      </c>
      <c r="H356" s="67">
        <f>D356/D355*100</f>
        <v>8.3808989904812137</v>
      </c>
      <c r="I356" s="67">
        <f>E356/E355*100</f>
        <v>10.274956728827894</v>
      </c>
      <c r="J356" s="64">
        <f t="shared" si="67"/>
        <v>75.367457652449346</v>
      </c>
      <c r="K356" s="64">
        <f t="shared" si="68"/>
        <v>84.531364355360395</v>
      </c>
      <c r="L356" s="64">
        <f t="shared" si="68"/>
        <v>99.852388962159893</v>
      </c>
    </row>
    <row r="357" spans="1:12" s="50" customFormat="1" x14ac:dyDescent="0.2">
      <c r="A357" s="14" t="s">
        <v>286</v>
      </c>
      <c r="B357" s="76">
        <v>14618.156999999999</v>
      </c>
      <c r="C357" s="76">
        <v>153391.70000000001</v>
      </c>
      <c r="D357" s="76">
        <v>15656.637000000001</v>
      </c>
      <c r="E357" s="76">
        <v>165758.74299999999</v>
      </c>
      <c r="F357" s="76">
        <v>15231.228999999999</v>
      </c>
      <c r="G357" s="76">
        <v>166103.63800000001</v>
      </c>
      <c r="H357" s="67">
        <f>D357/D355*100</f>
        <v>91.619101009518801</v>
      </c>
      <c r="I357" s="67">
        <f>E357/E355*100</f>
        <v>89.725043271172098</v>
      </c>
      <c r="J357" s="64">
        <f t="shared" si="67"/>
        <v>107.10404191171297</v>
      </c>
      <c r="K357" s="64">
        <f t="shared" si="68"/>
        <v>102.79299851640337</v>
      </c>
      <c r="L357" s="64">
        <f t="shared" si="68"/>
        <v>99.792361561641414</v>
      </c>
    </row>
    <row r="358" spans="1:12" s="50" customFormat="1" ht="22.5" x14ac:dyDescent="0.2">
      <c r="A358" s="9" t="s">
        <v>336</v>
      </c>
      <c r="B358" s="76"/>
      <c r="C358" s="76"/>
      <c r="D358" s="76"/>
      <c r="E358" s="76"/>
      <c r="F358" s="76"/>
      <c r="G358" s="76"/>
      <c r="H358" s="71"/>
      <c r="I358" s="71"/>
      <c r="J358" s="71"/>
      <c r="K358" s="71"/>
      <c r="L358" s="71"/>
    </row>
    <row r="359" spans="1:12" s="50" customFormat="1" x14ac:dyDescent="0.2">
      <c r="A359" s="10" t="s">
        <v>278</v>
      </c>
      <c r="B359" s="76">
        <v>19132.845000000001</v>
      </c>
      <c r="C359" s="76">
        <v>182216.07199999999</v>
      </c>
      <c r="D359" s="76">
        <v>16700.915000000001</v>
      </c>
      <c r="E359" s="76">
        <v>199104.51300000001</v>
      </c>
      <c r="F359" s="76">
        <v>17654.407999999999</v>
      </c>
      <c r="G359" s="76">
        <v>194314.413</v>
      </c>
      <c r="H359" s="67">
        <f>H360+H361</f>
        <v>99.999999999999986</v>
      </c>
      <c r="I359" s="67">
        <f>I360+I361</f>
        <v>100</v>
      </c>
      <c r="J359" s="64">
        <f t="shared" ref="J359:J364" si="69">D359/B359*100</f>
        <v>87.289240047677168</v>
      </c>
      <c r="K359" s="64">
        <f t="shared" ref="K359:L364" si="70">D359/F359*100</f>
        <v>94.599122213557095</v>
      </c>
      <c r="L359" s="64">
        <f t="shared" si="70"/>
        <v>102.46512851313814</v>
      </c>
    </row>
    <row r="360" spans="1:12" s="50" customFormat="1" x14ac:dyDescent="0.2">
      <c r="A360" s="14" t="s">
        <v>285</v>
      </c>
      <c r="B360" s="76">
        <v>15142.165999999999</v>
      </c>
      <c r="C360" s="76">
        <v>152131.33100000001</v>
      </c>
      <c r="D360" s="76">
        <v>13970.165999999999</v>
      </c>
      <c r="E360" s="76">
        <v>166101.49799999999</v>
      </c>
      <c r="F360" s="76">
        <v>14474</v>
      </c>
      <c r="G360" s="76">
        <v>160013</v>
      </c>
      <c r="H360" s="67">
        <f>D360/D359*100</f>
        <v>83.6491054532042</v>
      </c>
      <c r="I360" s="67">
        <f>E360/E359*100</f>
        <v>83.424275772192061</v>
      </c>
      <c r="J360" s="64">
        <f t="shared" si="69"/>
        <v>92.260024094307241</v>
      </c>
      <c r="K360" s="64">
        <f t="shared" si="70"/>
        <v>96.519041039104593</v>
      </c>
      <c r="L360" s="64">
        <f t="shared" si="70"/>
        <v>103.8050020935799</v>
      </c>
    </row>
    <row r="361" spans="1:12" s="50" customFormat="1" x14ac:dyDescent="0.2">
      <c r="A361" s="14" t="s">
        <v>281</v>
      </c>
      <c r="B361" s="76">
        <v>3990.6779999999999</v>
      </c>
      <c r="C361" s="76">
        <v>30084.741000000002</v>
      </c>
      <c r="D361" s="76">
        <v>2730.7489999999998</v>
      </c>
      <c r="E361" s="76">
        <v>33003.014999999999</v>
      </c>
      <c r="F361" s="76">
        <v>3180.4079999999999</v>
      </c>
      <c r="G361" s="76">
        <v>34301.413</v>
      </c>
      <c r="H361" s="67">
        <f>D361/D359*100</f>
        <v>16.350894546795789</v>
      </c>
      <c r="I361" s="67">
        <f>E361/E359*100</f>
        <v>16.575724227807935</v>
      </c>
      <c r="J361" s="64">
        <f t="shared" si="69"/>
        <v>68.42819691290552</v>
      </c>
      <c r="K361" s="64">
        <f t="shared" si="70"/>
        <v>85.861593858398038</v>
      </c>
      <c r="L361" s="64">
        <f t="shared" si="70"/>
        <v>96.214739025473961</v>
      </c>
    </row>
    <row r="362" spans="1:12" s="50" customFormat="1" x14ac:dyDescent="0.2">
      <c r="A362" s="10" t="s">
        <v>279</v>
      </c>
      <c r="B362" s="76">
        <v>19132.845000000001</v>
      </c>
      <c r="C362" s="76">
        <v>182216.07199999999</v>
      </c>
      <c r="D362" s="76">
        <v>16700.915000000001</v>
      </c>
      <c r="E362" s="76">
        <v>199104.51300000001</v>
      </c>
      <c r="F362" s="76">
        <v>17654.407999999999</v>
      </c>
      <c r="G362" s="76">
        <v>194314.413</v>
      </c>
      <c r="H362" s="67">
        <f>H363+H364</f>
        <v>100.00000598769587</v>
      </c>
      <c r="I362" s="67">
        <f>I363+I364</f>
        <v>99.999999497751219</v>
      </c>
      <c r="J362" s="64">
        <f t="shared" si="69"/>
        <v>87.289240047677168</v>
      </c>
      <c r="K362" s="64">
        <f t="shared" si="70"/>
        <v>94.599122213557095</v>
      </c>
      <c r="L362" s="64">
        <f t="shared" si="70"/>
        <v>102.46512851313814</v>
      </c>
    </row>
    <row r="363" spans="1:12" s="50" customFormat="1" x14ac:dyDescent="0.2">
      <c r="A363" s="14" t="s">
        <v>282</v>
      </c>
      <c r="B363" s="76">
        <v>5874.3850000000002</v>
      </c>
      <c r="C363" s="76">
        <v>59131.705999999998</v>
      </c>
      <c r="D363" s="76">
        <v>4509.4560000000001</v>
      </c>
      <c r="E363" s="76">
        <v>63644.379000000001</v>
      </c>
      <c r="F363" s="76">
        <v>5443.3230000000003</v>
      </c>
      <c r="G363" s="76">
        <v>65382.055</v>
      </c>
      <c r="H363" s="67">
        <f>D363/D362*100</f>
        <v>27.001251129054904</v>
      </c>
      <c r="I363" s="67">
        <f>E363/E362*100</f>
        <v>31.965312107214768</v>
      </c>
      <c r="J363" s="64">
        <f t="shared" si="69"/>
        <v>76.764733669992694</v>
      </c>
      <c r="K363" s="64">
        <f t="shared" si="70"/>
        <v>82.843806990692997</v>
      </c>
      <c r="L363" s="64">
        <f t="shared" si="70"/>
        <v>97.34227380892203</v>
      </c>
    </row>
    <row r="364" spans="1:12" s="50" customFormat="1" x14ac:dyDescent="0.2">
      <c r="A364" s="14" t="s">
        <v>286</v>
      </c>
      <c r="B364" s="76">
        <v>13258.46</v>
      </c>
      <c r="C364" s="76">
        <v>123084.36599999999</v>
      </c>
      <c r="D364" s="76">
        <v>12191.46</v>
      </c>
      <c r="E364" s="76">
        <v>135460.133</v>
      </c>
      <c r="F364" s="76">
        <v>12211.084999999999</v>
      </c>
      <c r="G364" s="76">
        <v>128932.359</v>
      </c>
      <c r="H364" s="67">
        <f>D364/D362*100</f>
        <v>72.998754858640964</v>
      </c>
      <c r="I364" s="67">
        <f>E364/E362*100</f>
        <v>68.034687390536448</v>
      </c>
      <c r="J364" s="64">
        <f t="shared" si="69"/>
        <v>91.952308186621977</v>
      </c>
      <c r="K364" s="64">
        <f t="shared" si="70"/>
        <v>99.839285370628403</v>
      </c>
      <c r="L364" s="64">
        <f t="shared" si="70"/>
        <v>105.06294467163204</v>
      </c>
    </row>
    <row r="365" spans="1:12" s="50" customFormat="1" x14ac:dyDescent="0.2">
      <c r="A365" s="9" t="s">
        <v>337</v>
      </c>
      <c r="B365" s="76"/>
      <c r="C365" s="76"/>
      <c r="D365" s="76"/>
      <c r="E365" s="76"/>
      <c r="F365" s="76"/>
      <c r="G365" s="76"/>
      <c r="H365" s="71"/>
      <c r="I365" s="71"/>
      <c r="J365" s="71"/>
      <c r="K365" s="71"/>
      <c r="L365" s="71"/>
    </row>
    <row r="366" spans="1:12" s="50" customFormat="1" x14ac:dyDescent="0.2">
      <c r="A366" s="10" t="s">
        <v>278</v>
      </c>
      <c r="B366" s="76">
        <v>59261.061000000002</v>
      </c>
      <c r="C366" s="76">
        <v>532403.30500000005</v>
      </c>
      <c r="D366" s="76">
        <v>44023.411999999997</v>
      </c>
      <c r="E366" s="76">
        <v>554858.47499999998</v>
      </c>
      <c r="F366" s="76">
        <v>61679.553</v>
      </c>
      <c r="G366" s="76">
        <v>512832.19900000002</v>
      </c>
      <c r="H366" s="67">
        <f>H367+H368</f>
        <v>100</v>
      </c>
      <c r="I366" s="67">
        <f>I367+I368</f>
        <v>100</v>
      </c>
      <c r="J366" s="64">
        <f>D366/B366*100</f>
        <v>74.287249092620868</v>
      </c>
      <c r="K366" s="64">
        <f t="shared" ref="K366:L371" si="71">D366/F366*100</f>
        <v>71.37440182162149</v>
      </c>
      <c r="L366" s="64">
        <f t="shared" si="71"/>
        <v>108.1949370733642</v>
      </c>
    </row>
    <row r="367" spans="1:12" s="50" customFormat="1" x14ac:dyDescent="0.2">
      <c r="A367" s="14" t="s">
        <v>285</v>
      </c>
      <c r="B367" s="76">
        <v>22333</v>
      </c>
      <c r="C367" s="76">
        <v>271281.41499999998</v>
      </c>
      <c r="D367" s="76">
        <v>10548</v>
      </c>
      <c r="E367" s="76">
        <v>281829.41499999998</v>
      </c>
      <c r="F367" s="76">
        <v>25989.082999999999</v>
      </c>
      <c r="G367" s="76">
        <v>203398.99600000001</v>
      </c>
      <c r="H367" s="67">
        <f>D367/D366*100</f>
        <v>23.959978386046043</v>
      </c>
      <c r="I367" s="67">
        <f>E367/E366*100</f>
        <v>50.793026996658917</v>
      </c>
      <c r="J367" s="64">
        <f>D367/B367*100</f>
        <v>47.23055567993552</v>
      </c>
      <c r="K367" s="64">
        <f t="shared" si="71"/>
        <v>40.58627232057399</v>
      </c>
      <c r="L367" s="64">
        <f t="shared" si="71"/>
        <v>138.55988502519449</v>
      </c>
    </row>
    <row r="368" spans="1:12" s="50" customFormat="1" x14ac:dyDescent="0.2">
      <c r="A368" s="14" t="s">
        <v>281</v>
      </c>
      <c r="B368" s="76">
        <v>36928.061000000002</v>
      </c>
      <c r="C368" s="76">
        <v>261121.89</v>
      </c>
      <c r="D368" s="76">
        <v>33475.411999999997</v>
      </c>
      <c r="E368" s="76">
        <v>273029.06</v>
      </c>
      <c r="F368" s="76">
        <v>35690.47</v>
      </c>
      <c r="G368" s="76">
        <v>309433.20299999998</v>
      </c>
      <c r="H368" s="67">
        <f>D368/D366*100</f>
        <v>76.040021613953954</v>
      </c>
      <c r="I368" s="67">
        <f>E368/E366*100</f>
        <v>49.206973003341083</v>
      </c>
      <c r="J368" s="64">
        <f>D368/B368*100</f>
        <v>90.650337693062184</v>
      </c>
      <c r="K368" s="64">
        <f t="shared" si="71"/>
        <v>93.793698990234631</v>
      </c>
      <c r="L368" s="64">
        <f t="shared" si="71"/>
        <v>88.235217602036073</v>
      </c>
    </row>
    <row r="369" spans="1:12" s="50" customFormat="1" x14ac:dyDescent="0.2">
      <c r="A369" s="10" t="s">
        <v>279</v>
      </c>
      <c r="B369" s="76">
        <v>59261.061000000002</v>
      </c>
      <c r="C369" s="76">
        <v>532403.30500000005</v>
      </c>
      <c r="D369" s="76">
        <v>44023.411999999997</v>
      </c>
      <c r="E369" s="76">
        <v>554858.47499999998</v>
      </c>
      <c r="F369" s="76">
        <v>61679.553</v>
      </c>
      <c r="G369" s="76">
        <v>512832.19900000002</v>
      </c>
      <c r="H369" s="67">
        <f>H370+H371</f>
        <v>100</v>
      </c>
      <c r="I369" s="67">
        <f>I370+I371</f>
        <v>100.00000018022615</v>
      </c>
      <c r="J369" s="64">
        <f>D369/B369*100</f>
        <v>74.287249092620868</v>
      </c>
      <c r="K369" s="64">
        <f t="shared" si="71"/>
        <v>71.37440182162149</v>
      </c>
      <c r="L369" s="64">
        <f t="shared" si="71"/>
        <v>108.1949370733642</v>
      </c>
    </row>
    <row r="370" spans="1:12" s="50" customFormat="1" x14ac:dyDescent="0.2">
      <c r="A370" s="14" t="s">
        <v>282</v>
      </c>
      <c r="B370" s="76">
        <v>4.9000000000000002E-2</v>
      </c>
      <c r="C370" s="76">
        <v>63.64</v>
      </c>
      <c r="D370" s="76">
        <v>0.1</v>
      </c>
      <c r="E370" s="76">
        <v>63.74</v>
      </c>
      <c r="F370" s="76">
        <v>264.42899999999997</v>
      </c>
      <c r="G370" s="76">
        <v>2726.3820000000001</v>
      </c>
      <c r="H370" s="67">
        <f>D370/D369*100</f>
        <v>2.2715186183206338E-4</v>
      </c>
      <c r="I370" s="67">
        <f>E370/E369*100</f>
        <v>1.1487614026261382E-2</v>
      </c>
      <c r="J370" s="65">
        <f>D370/B370</f>
        <v>2.0408163265306123</v>
      </c>
      <c r="K370" s="64">
        <f t="shared" si="71"/>
        <v>3.7817334709884326E-2</v>
      </c>
      <c r="L370" s="64">
        <f t="shared" si="71"/>
        <v>2.3378968904577571</v>
      </c>
    </row>
    <row r="371" spans="1:12" s="50" customFormat="1" x14ac:dyDescent="0.2">
      <c r="A371" s="14" t="s">
        <v>286</v>
      </c>
      <c r="B371" s="76">
        <v>59261.012000000002</v>
      </c>
      <c r="C371" s="76">
        <v>532339.66500000004</v>
      </c>
      <c r="D371" s="76">
        <v>44023.311999999998</v>
      </c>
      <c r="E371" s="76">
        <v>554794.73600000003</v>
      </c>
      <c r="F371" s="76">
        <v>61415.124000000003</v>
      </c>
      <c r="G371" s="76">
        <v>510105.81800000003</v>
      </c>
      <c r="H371" s="67">
        <f>D371/D369*100</f>
        <v>99.999772848138164</v>
      </c>
      <c r="I371" s="67">
        <f>E371/E369*100</f>
        <v>99.988512566199887</v>
      </c>
      <c r="J371" s="64">
        <f>D371/B371*100</f>
        <v>74.287141772064231</v>
      </c>
      <c r="K371" s="64">
        <f t="shared" si="71"/>
        <v>71.681548668695996</v>
      </c>
      <c r="L371" s="64">
        <f t="shared" si="71"/>
        <v>108.76071521301489</v>
      </c>
    </row>
    <row r="372" spans="1:12" s="50" customFormat="1" ht="22.5" x14ac:dyDescent="0.2">
      <c r="A372" s="9" t="s">
        <v>338</v>
      </c>
      <c r="B372" s="76"/>
      <c r="C372" s="76"/>
      <c r="D372" s="76"/>
      <c r="E372" s="76"/>
      <c r="F372" s="76"/>
      <c r="G372" s="76"/>
      <c r="H372" s="71"/>
      <c r="I372" s="71"/>
      <c r="J372" s="71"/>
      <c r="K372" s="71"/>
      <c r="L372" s="71"/>
    </row>
    <row r="373" spans="1:12" s="50" customFormat="1" x14ac:dyDescent="0.2">
      <c r="A373" s="10" t="s">
        <v>278</v>
      </c>
      <c r="B373" s="76">
        <v>21758.733</v>
      </c>
      <c r="C373" s="76">
        <v>191032.12700000001</v>
      </c>
      <c r="D373" s="76">
        <v>22501.223000000002</v>
      </c>
      <c r="E373" s="76">
        <v>211515.18100000001</v>
      </c>
      <c r="F373" s="76">
        <v>22302.523000000001</v>
      </c>
      <c r="G373" s="76">
        <v>202019.95199999999</v>
      </c>
      <c r="H373" s="67">
        <f>H374+H375</f>
        <v>100.00000444420287</v>
      </c>
      <c r="I373" s="67">
        <f>I374+I375</f>
        <v>100</v>
      </c>
      <c r="J373" s="64">
        <f t="shared" ref="J373:J378" si="72">D373/B373*100</f>
        <v>103.4123769982379</v>
      </c>
      <c r="K373" s="64">
        <f t="shared" ref="K373:L378" si="73">D373/F373*100</f>
        <v>100.89093059112639</v>
      </c>
      <c r="L373" s="64">
        <f t="shared" si="73"/>
        <v>104.70014417189843</v>
      </c>
    </row>
    <row r="374" spans="1:12" s="50" customFormat="1" x14ac:dyDescent="0.2">
      <c r="A374" s="14" t="s">
        <v>285</v>
      </c>
      <c r="B374" s="76">
        <v>9723.1659999999993</v>
      </c>
      <c r="C374" s="76">
        <v>85514.410999999993</v>
      </c>
      <c r="D374" s="76">
        <v>11335.165999999999</v>
      </c>
      <c r="E374" s="76">
        <v>96849.576000000001</v>
      </c>
      <c r="F374" s="76">
        <v>9236.75</v>
      </c>
      <c r="G374" s="76">
        <v>88224</v>
      </c>
      <c r="H374" s="67">
        <f>D374/D373*100</f>
        <v>50.375777352191029</v>
      </c>
      <c r="I374" s="67">
        <f>E374/E373*100</f>
        <v>45.788475107136634</v>
      </c>
      <c r="J374" s="64">
        <f t="shared" si="72"/>
        <v>116.57896203767373</v>
      </c>
      <c r="K374" s="64">
        <f t="shared" si="73"/>
        <v>122.71812055105961</v>
      </c>
      <c r="L374" s="64">
        <f t="shared" si="73"/>
        <v>109.7769042437432</v>
      </c>
    </row>
    <row r="375" spans="1:12" s="50" customFormat="1" x14ac:dyDescent="0.2">
      <c r="A375" s="14" t="s">
        <v>281</v>
      </c>
      <c r="B375" s="76">
        <v>12035.567999999999</v>
      </c>
      <c r="C375" s="76">
        <v>105517.716</v>
      </c>
      <c r="D375" s="76">
        <v>11166.058000000001</v>
      </c>
      <c r="E375" s="76">
        <v>114665.605</v>
      </c>
      <c r="F375" s="76">
        <v>13065.772999999999</v>
      </c>
      <c r="G375" s="76">
        <v>113795.952</v>
      </c>
      <c r="H375" s="67">
        <f>D375/D373*100</f>
        <v>49.624227092011843</v>
      </c>
      <c r="I375" s="67">
        <f>E375/E373*100</f>
        <v>54.211524892863359</v>
      </c>
      <c r="J375" s="64">
        <f t="shared" si="72"/>
        <v>92.775496760933933</v>
      </c>
      <c r="K375" s="64">
        <f t="shared" si="73"/>
        <v>85.460370389107482</v>
      </c>
      <c r="L375" s="64">
        <f t="shared" si="73"/>
        <v>100.76422138460602</v>
      </c>
    </row>
    <row r="376" spans="1:12" s="50" customFormat="1" x14ac:dyDescent="0.2">
      <c r="A376" s="10" t="s">
        <v>279</v>
      </c>
      <c r="B376" s="76">
        <v>21758.733</v>
      </c>
      <c r="C376" s="76">
        <v>191032.12700000001</v>
      </c>
      <c r="D376" s="76">
        <v>22501.223000000002</v>
      </c>
      <c r="E376" s="76">
        <v>211515.18100000001</v>
      </c>
      <c r="F376" s="76">
        <v>22302.523000000001</v>
      </c>
      <c r="G376" s="76">
        <v>202019.95199999999</v>
      </c>
      <c r="H376" s="67">
        <f>H377+H378</f>
        <v>99.999999999999986</v>
      </c>
      <c r="I376" s="67">
        <f>I377+I378</f>
        <v>100.00000047277928</v>
      </c>
      <c r="J376" s="64">
        <f t="shared" si="72"/>
        <v>103.4123769982379</v>
      </c>
      <c r="K376" s="64">
        <f t="shared" si="73"/>
        <v>100.89093059112639</v>
      </c>
      <c r="L376" s="64">
        <f t="shared" si="73"/>
        <v>104.70014417189843</v>
      </c>
    </row>
    <row r="377" spans="1:12" s="50" customFormat="1" x14ac:dyDescent="0.2">
      <c r="A377" s="14" t="s">
        <v>282</v>
      </c>
      <c r="B377" s="76">
        <v>3681.7280000000001</v>
      </c>
      <c r="C377" s="76">
        <v>32638.231</v>
      </c>
      <c r="D377" s="76">
        <v>2784.5830000000001</v>
      </c>
      <c r="E377" s="76">
        <v>35424.843999999997</v>
      </c>
      <c r="F377" s="76">
        <v>2555.91</v>
      </c>
      <c r="G377" s="76">
        <v>31216.767</v>
      </c>
      <c r="H377" s="67">
        <f>D377/D376*100</f>
        <v>12.375251780758761</v>
      </c>
      <c r="I377" s="67">
        <f>E377/E376*100</f>
        <v>16.748133080811819</v>
      </c>
      <c r="J377" s="64">
        <f t="shared" si="72"/>
        <v>75.632501912145599</v>
      </c>
      <c r="K377" s="64">
        <f t="shared" si="73"/>
        <v>108.94683302620203</v>
      </c>
      <c r="L377" s="64">
        <f t="shared" si="73"/>
        <v>113.48018198040815</v>
      </c>
    </row>
    <row r="378" spans="1:12" s="50" customFormat="1" x14ac:dyDescent="0.2">
      <c r="A378" s="14" t="s">
        <v>286</v>
      </c>
      <c r="B378" s="76">
        <v>18077.005000000001</v>
      </c>
      <c r="C378" s="76">
        <v>158393.89600000001</v>
      </c>
      <c r="D378" s="76">
        <v>19716.64</v>
      </c>
      <c r="E378" s="76">
        <v>176090.33799999999</v>
      </c>
      <c r="F378" s="76">
        <v>19746.613000000001</v>
      </c>
      <c r="G378" s="76">
        <v>170803.185</v>
      </c>
      <c r="H378" s="67">
        <f>D378/D376*100</f>
        <v>87.624748219241226</v>
      </c>
      <c r="I378" s="67">
        <f>E378/E376*100</f>
        <v>83.251867391967465</v>
      </c>
      <c r="J378" s="64">
        <f t="shared" si="72"/>
        <v>109.07028017085794</v>
      </c>
      <c r="K378" s="64">
        <f t="shared" si="73"/>
        <v>99.848211943992609</v>
      </c>
      <c r="L378" s="64">
        <f t="shared" si="73"/>
        <v>103.09546511091112</v>
      </c>
    </row>
    <row r="379" spans="1:12" s="50" customFormat="1" x14ac:dyDescent="0.2">
      <c r="A379" s="9" t="s">
        <v>339</v>
      </c>
      <c r="B379" s="76"/>
      <c r="C379" s="76"/>
      <c r="D379" s="76"/>
      <c r="E379" s="76"/>
      <c r="F379" s="76"/>
      <c r="G379" s="76"/>
      <c r="H379" s="71"/>
      <c r="I379" s="71"/>
      <c r="J379" s="71"/>
      <c r="K379" s="71"/>
      <c r="L379" s="71"/>
    </row>
    <row r="380" spans="1:12" s="50" customFormat="1" x14ac:dyDescent="0.2">
      <c r="A380" s="10" t="s">
        <v>278</v>
      </c>
      <c r="B380" s="76">
        <v>6149.64</v>
      </c>
      <c r="C380" s="76">
        <v>54251.709000000003</v>
      </c>
      <c r="D380" s="76">
        <v>5273.7740000000003</v>
      </c>
      <c r="E380" s="76">
        <v>59531.021000000001</v>
      </c>
      <c r="F380" s="76">
        <v>6130.25</v>
      </c>
      <c r="G380" s="76">
        <v>61317.048000000003</v>
      </c>
      <c r="H380" s="67">
        <f>H381+H382</f>
        <v>100</v>
      </c>
      <c r="I380" s="67">
        <f>I381+I382</f>
        <v>99.999998320203517</v>
      </c>
      <c r="J380" s="64">
        <f t="shared" ref="J380:J385" si="74">D380/B380*100</f>
        <v>85.757442712093706</v>
      </c>
      <c r="K380" s="64">
        <f t="shared" ref="K380:L385" si="75">D380/F380*100</f>
        <v>86.028693772684633</v>
      </c>
      <c r="L380" s="64">
        <f t="shared" si="75"/>
        <v>97.087226051717295</v>
      </c>
    </row>
    <row r="381" spans="1:12" s="50" customFormat="1" x14ac:dyDescent="0.2">
      <c r="A381" s="14" t="s">
        <v>285</v>
      </c>
      <c r="B381" s="76">
        <v>1593.25</v>
      </c>
      <c r="C381" s="76">
        <v>15533.08</v>
      </c>
      <c r="D381" s="76">
        <v>1604.25</v>
      </c>
      <c r="E381" s="76">
        <v>17137.329000000002</v>
      </c>
      <c r="F381" s="76">
        <v>1640.5830000000001</v>
      </c>
      <c r="G381" s="76">
        <v>18492.995999999999</v>
      </c>
      <c r="H381" s="67">
        <f>D381/D380*100</f>
        <v>30.419392260646738</v>
      </c>
      <c r="I381" s="67">
        <f>E381/E380*100</f>
        <v>28.787225067078897</v>
      </c>
      <c r="J381" s="64">
        <f t="shared" si="74"/>
        <v>100.69041267848738</v>
      </c>
      <c r="K381" s="64">
        <f t="shared" si="75"/>
        <v>97.785360448084617</v>
      </c>
      <c r="L381" s="64">
        <f t="shared" si="75"/>
        <v>92.669294904946725</v>
      </c>
    </row>
    <row r="382" spans="1:12" s="50" customFormat="1" x14ac:dyDescent="0.2">
      <c r="A382" s="14" t="s">
        <v>281</v>
      </c>
      <c r="B382" s="76">
        <v>4556.3900000000003</v>
      </c>
      <c r="C382" s="76">
        <v>38718.629000000001</v>
      </c>
      <c r="D382" s="76">
        <v>3669.5239999999999</v>
      </c>
      <c r="E382" s="76">
        <v>42393.690999999999</v>
      </c>
      <c r="F382" s="76">
        <v>4489.6670000000004</v>
      </c>
      <c r="G382" s="76">
        <v>42824.052000000003</v>
      </c>
      <c r="H382" s="67">
        <f>D382/D380*100</f>
        <v>69.580607739353255</v>
      </c>
      <c r="I382" s="67">
        <f>E382/E380*100</f>
        <v>71.212773253124624</v>
      </c>
      <c r="J382" s="64">
        <f t="shared" si="74"/>
        <v>80.535775032426983</v>
      </c>
      <c r="K382" s="64">
        <f t="shared" si="75"/>
        <v>81.732654114436542</v>
      </c>
      <c r="L382" s="64">
        <f t="shared" si="75"/>
        <v>98.995048390096287</v>
      </c>
    </row>
    <row r="383" spans="1:12" s="50" customFormat="1" x14ac:dyDescent="0.2">
      <c r="A383" s="10" t="s">
        <v>279</v>
      </c>
      <c r="B383" s="76">
        <v>6149.64</v>
      </c>
      <c r="C383" s="76">
        <v>54251.709000000003</v>
      </c>
      <c r="D383" s="76">
        <v>5273.7740000000003</v>
      </c>
      <c r="E383" s="76">
        <v>59531.021000000001</v>
      </c>
      <c r="F383" s="76">
        <v>6130.25</v>
      </c>
      <c r="G383" s="76">
        <v>61317.048000000003</v>
      </c>
      <c r="H383" s="67">
        <f>H384+H385</f>
        <v>99.999999999999986</v>
      </c>
      <c r="I383" s="67">
        <f>I384+I385</f>
        <v>99.999998320203517</v>
      </c>
      <c r="J383" s="64">
        <f t="shared" si="74"/>
        <v>85.757442712093706</v>
      </c>
      <c r="K383" s="64">
        <f t="shared" si="75"/>
        <v>86.028693772684633</v>
      </c>
      <c r="L383" s="64">
        <f t="shared" si="75"/>
        <v>97.087226051717295</v>
      </c>
    </row>
    <row r="384" spans="1:12" s="50" customFormat="1" x14ac:dyDescent="0.2">
      <c r="A384" s="14" t="s">
        <v>282</v>
      </c>
      <c r="B384" s="76">
        <v>455.98099999999999</v>
      </c>
      <c r="C384" s="76">
        <v>5756.7569999999996</v>
      </c>
      <c r="D384" s="76">
        <v>592.34299999999996</v>
      </c>
      <c r="E384" s="76">
        <v>6338.1790000000001</v>
      </c>
      <c r="F384" s="76">
        <v>552.31899999999996</v>
      </c>
      <c r="G384" s="76">
        <v>6725.1670000000004</v>
      </c>
      <c r="H384" s="67">
        <f>D384/D383*100</f>
        <v>11.231861661117824</v>
      </c>
      <c r="I384" s="67">
        <f>E384/E383*100</f>
        <v>10.646850824211466</v>
      </c>
      <c r="J384" s="64">
        <f t="shared" si="74"/>
        <v>129.90519341814678</v>
      </c>
      <c r="K384" s="64">
        <f t="shared" si="75"/>
        <v>107.24653687452358</v>
      </c>
      <c r="L384" s="64">
        <f t="shared" si="75"/>
        <v>94.245674494031149</v>
      </c>
    </row>
    <row r="385" spans="1:12" s="50" customFormat="1" x14ac:dyDescent="0.2">
      <c r="A385" s="14" t="s">
        <v>286</v>
      </c>
      <c r="B385" s="76">
        <v>5693.6580000000004</v>
      </c>
      <c r="C385" s="76">
        <v>48494.951000000001</v>
      </c>
      <c r="D385" s="76">
        <v>4681.4309999999996</v>
      </c>
      <c r="E385" s="76">
        <v>53192.841</v>
      </c>
      <c r="F385" s="76">
        <v>5577.9309999999996</v>
      </c>
      <c r="G385" s="76">
        <v>54591.881000000001</v>
      </c>
      <c r="H385" s="67">
        <f>D385/D383*100</f>
        <v>88.768138338882167</v>
      </c>
      <c r="I385" s="67">
        <f>E385/E383*100</f>
        <v>89.353147495992047</v>
      </c>
      <c r="J385" s="64">
        <f t="shared" si="74"/>
        <v>82.22185104900926</v>
      </c>
      <c r="K385" s="64">
        <f t="shared" si="75"/>
        <v>83.927732343766891</v>
      </c>
      <c r="L385" s="64">
        <f t="shared" si="75"/>
        <v>97.437274601327616</v>
      </c>
    </row>
    <row r="386" spans="1:12" s="50" customFormat="1" ht="22.5" x14ac:dyDescent="0.2">
      <c r="A386" s="9" t="s">
        <v>340</v>
      </c>
      <c r="B386" s="76"/>
      <c r="C386" s="76"/>
      <c r="D386" s="76"/>
      <c r="E386" s="76"/>
      <c r="F386" s="76"/>
      <c r="G386" s="76"/>
      <c r="H386" s="71"/>
      <c r="I386" s="71"/>
      <c r="J386" s="71"/>
      <c r="K386" s="71"/>
      <c r="L386" s="71"/>
    </row>
    <row r="387" spans="1:12" s="50" customFormat="1" x14ac:dyDescent="0.2">
      <c r="A387" s="10" t="s">
        <v>278</v>
      </c>
      <c r="B387" s="76">
        <v>10881.915000000001</v>
      </c>
      <c r="C387" s="76">
        <v>106594.05499999999</v>
      </c>
      <c r="D387" s="76">
        <v>12554.429</v>
      </c>
      <c r="E387" s="76">
        <v>118879.147</v>
      </c>
      <c r="F387" s="76">
        <v>11544.769</v>
      </c>
      <c r="G387" s="76">
        <v>114194.164</v>
      </c>
      <c r="H387" s="67">
        <f>H388+H389</f>
        <v>100</v>
      </c>
      <c r="I387" s="67">
        <f>I388+I389</f>
        <v>100</v>
      </c>
      <c r="J387" s="64">
        <f t="shared" ref="J387:J392" si="76">D387/B387*100</f>
        <v>115.3696660927787</v>
      </c>
      <c r="K387" s="64">
        <f t="shared" ref="K387:L392" si="77">D387/F387*100</f>
        <v>108.74560591034779</v>
      </c>
      <c r="L387" s="64">
        <f t="shared" si="77"/>
        <v>104.10264661160792</v>
      </c>
    </row>
    <row r="388" spans="1:12" s="50" customFormat="1" x14ac:dyDescent="0.2">
      <c r="A388" s="14" t="s">
        <v>285</v>
      </c>
      <c r="B388" s="76">
        <v>6692.25</v>
      </c>
      <c r="C388" s="76">
        <v>61157.08</v>
      </c>
      <c r="D388" s="76">
        <v>7358.25</v>
      </c>
      <c r="E388" s="76">
        <v>68515.33</v>
      </c>
      <c r="F388" s="76">
        <v>6695.9160000000002</v>
      </c>
      <c r="G388" s="76">
        <v>60241.991999999998</v>
      </c>
      <c r="H388" s="67">
        <f>D388/D387*100</f>
        <v>58.610789865472981</v>
      </c>
      <c r="I388" s="67">
        <f>E388/E387*100</f>
        <v>57.634439453035448</v>
      </c>
      <c r="J388" s="64">
        <f t="shared" si="76"/>
        <v>109.95180992939595</v>
      </c>
      <c r="K388" s="64">
        <f t="shared" si="77"/>
        <v>109.89161154351399</v>
      </c>
      <c r="L388" s="64">
        <f t="shared" si="77"/>
        <v>113.73350668749467</v>
      </c>
    </row>
    <row r="389" spans="1:12" s="50" customFormat="1" x14ac:dyDescent="0.2">
      <c r="A389" s="14" t="s">
        <v>281</v>
      </c>
      <c r="B389" s="76">
        <v>4189.665</v>
      </c>
      <c r="C389" s="76">
        <v>45436.974999999999</v>
      </c>
      <c r="D389" s="76">
        <v>5196.1790000000001</v>
      </c>
      <c r="E389" s="76">
        <v>50363.817000000003</v>
      </c>
      <c r="F389" s="76">
        <v>4848.8530000000001</v>
      </c>
      <c r="G389" s="76">
        <v>53952.171999999999</v>
      </c>
      <c r="H389" s="67">
        <f>D389/D387*100</f>
        <v>41.389210134527026</v>
      </c>
      <c r="I389" s="67">
        <f>E389/E387*100</f>
        <v>42.365560546964559</v>
      </c>
      <c r="J389" s="64">
        <f t="shared" si="76"/>
        <v>124.02373459453202</v>
      </c>
      <c r="K389" s="64">
        <f t="shared" si="77"/>
        <v>107.1630548502914</v>
      </c>
      <c r="L389" s="64">
        <f t="shared" si="77"/>
        <v>93.349007339315278</v>
      </c>
    </row>
    <row r="390" spans="1:12" s="50" customFormat="1" x14ac:dyDescent="0.2">
      <c r="A390" s="10" t="s">
        <v>279</v>
      </c>
      <c r="B390" s="76">
        <v>10881.915000000001</v>
      </c>
      <c r="C390" s="76">
        <v>106594.05499999999</v>
      </c>
      <c r="D390" s="76">
        <v>12554.429</v>
      </c>
      <c r="E390" s="76">
        <v>118879.147</v>
      </c>
      <c r="F390" s="76">
        <v>11544.769</v>
      </c>
      <c r="G390" s="76">
        <v>114194.164</v>
      </c>
      <c r="H390" s="67">
        <f>H391+H392</f>
        <v>100</v>
      </c>
      <c r="I390" s="67">
        <f>I391+I392</f>
        <v>100.00000084119041</v>
      </c>
      <c r="J390" s="64">
        <f t="shared" si="76"/>
        <v>115.3696660927787</v>
      </c>
      <c r="K390" s="64">
        <f t="shared" si="77"/>
        <v>108.74560591034779</v>
      </c>
      <c r="L390" s="64">
        <f t="shared" si="77"/>
        <v>104.10264661160792</v>
      </c>
    </row>
    <row r="391" spans="1:12" s="50" customFormat="1" x14ac:dyDescent="0.2">
      <c r="A391" s="14" t="s">
        <v>282</v>
      </c>
      <c r="B391" s="76">
        <v>1003.472</v>
      </c>
      <c r="C391" s="76">
        <v>7882.2</v>
      </c>
      <c r="D391" s="76">
        <v>1064.287</v>
      </c>
      <c r="E391" s="76">
        <v>8946.4869999999992</v>
      </c>
      <c r="F391" s="76">
        <v>876.66700000000003</v>
      </c>
      <c r="G391" s="76">
        <v>9215.8320000000003</v>
      </c>
      <c r="H391" s="67">
        <f>D391/D390*100</f>
        <v>8.4773827626887694</v>
      </c>
      <c r="I391" s="67">
        <f>E391/E390*100</f>
        <v>7.5256991875959534</v>
      </c>
      <c r="J391" s="64">
        <f t="shared" si="76"/>
        <v>106.0604580895132</v>
      </c>
      <c r="K391" s="64">
        <f t="shared" si="77"/>
        <v>121.4015127750902</v>
      </c>
      <c r="L391" s="64">
        <f t="shared" si="77"/>
        <v>97.077366427686613</v>
      </c>
    </row>
    <row r="392" spans="1:12" s="50" customFormat="1" x14ac:dyDescent="0.2">
      <c r="A392" s="14" t="s">
        <v>286</v>
      </c>
      <c r="B392" s="76">
        <v>9878.4429999999993</v>
      </c>
      <c r="C392" s="76">
        <v>98711.854999999996</v>
      </c>
      <c r="D392" s="76">
        <v>11490.142</v>
      </c>
      <c r="E392" s="76">
        <v>109932.66099999999</v>
      </c>
      <c r="F392" s="76">
        <v>10668.102000000001</v>
      </c>
      <c r="G392" s="76">
        <v>104978.33199999999</v>
      </c>
      <c r="H392" s="67">
        <f>D392/D390*100</f>
        <v>91.522617237311238</v>
      </c>
      <c r="I392" s="67">
        <f>E392/E390*100</f>
        <v>92.474301653594466</v>
      </c>
      <c r="J392" s="64">
        <f t="shared" si="76"/>
        <v>116.31531406315754</v>
      </c>
      <c r="K392" s="64">
        <f t="shared" si="77"/>
        <v>107.70558811679902</v>
      </c>
      <c r="L392" s="64">
        <f t="shared" si="77"/>
        <v>104.71938247218482</v>
      </c>
    </row>
    <row r="393" spans="1:12" s="50" customFormat="1" x14ac:dyDescent="0.2">
      <c r="A393" s="9" t="s">
        <v>341</v>
      </c>
      <c r="B393" s="76"/>
      <c r="C393" s="76"/>
      <c r="D393" s="76"/>
      <c r="E393" s="76"/>
      <c r="F393" s="76"/>
      <c r="G393" s="76"/>
      <c r="H393" s="71"/>
      <c r="I393" s="71"/>
      <c r="J393" s="71"/>
      <c r="K393" s="71"/>
      <c r="L393" s="71"/>
    </row>
    <row r="394" spans="1:12" s="50" customFormat="1" x14ac:dyDescent="0.2">
      <c r="A394" s="10" t="s">
        <v>278</v>
      </c>
      <c r="B394" s="76">
        <v>37042.720000000001</v>
      </c>
      <c r="C394" s="76">
        <v>331518.51299999998</v>
      </c>
      <c r="D394" s="76">
        <v>35623.067000000003</v>
      </c>
      <c r="E394" s="76">
        <v>367214.83100000001</v>
      </c>
      <c r="F394" s="76">
        <v>28022.142</v>
      </c>
      <c r="G394" s="76">
        <v>253679.83600000001</v>
      </c>
      <c r="H394" s="67">
        <f>H395+H396</f>
        <v>99.999999999999986</v>
      </c>
      <c r="I394" s="67">
        <f>I395+I396</f>
        <v>99.99999972767985</v>
      </c>
      <c r="J394" s="64">
        <f t="shared" ref="J394:J399" si="78">D394/B394*100</f>
        <v>96.167524954970915</v>
      </c>
      <c r="K394" s="64">
        <f t="shared" ref="K394:L398" si="79">D394/F394*100</f>
        <v>127.12471088041737</v>
      </c>
      <c r="L394" s="64">
        <f t="shared" si="79"/>
        <v>144.75523036840815</v>
      </c>
    </row>
    <row r="395" spans="1:12" s="50" customFormat="1" x14ac:dyDescent="0.2">
      <c r="A395" s="14" t="s">
        <v>285</v>
      </c>
      <c r="B395" s="76">
        <v>34495</v>
      </c>
      <c r="C395" s="76">
        <v>302674.66499999998</v>
      </c>
      <c r="D395" s="76">
        <v>33197</v>
      </c>
      <c r="E395" s="76">
        <v>335871.66399999999</v>
      </c>
      <c r="F395" s="76">
        <v>23825</v>
      </c>
      <c r="G395" s="76">
        <v>220445</v>
      </c>
      <c r="H395" s="67">
        <f>D395/D394*100</f>
        <v>93.189617839474622</v>
      </c>
      <c r="I395" s="67">
        <f>E395/E394*100</f>
        <v>91.46462387844025</v>
      </c>
      <c r="J395" s="64">
        <f t="shared" si="78"/>
        <v>96.237135816785042</v>
      </c>
      <c r="K395" s="64">
        <f t="shared" si="79"/>
        <v>139.33683105981112</v>
      </c>
      <c r="L395" s="64">
        <f t="shared" si="79"/>
        <v>152.36075392955158</v>
      </c>
    </row>
    <row r="396" spans="1:12" s="50" customFormat="1" x14ac:dyDescent="0.2">
      <c r="A396" s="14" t="s">
        <v>281</v>
      </c>
      <c r="B396" s="76">
        <v>2547.7199999999998</v>
      </c>
      <c r="C396" s="76">
        <v>28843.848000000002</v>
      </c>
      <c r="D396" s="76">
        <v>2426.067</v>
      </c>
      <c r="E396" s="76">
        <v>31343.166000000001</v>
      </c>
      <c r="F396" s="76">
        <v>4197.1419999999998</v>
      </c>
      <c r="G396" s="76">
        <v>33234.836000000003</v>
      </c>
      <c r="H396" s="67">
        <f>D396/D394*100</f>
        <v>6.8103821605253687</v>
      </c>
      <c r="I396" s="67">
        <f>E396/E394*100</f>
        <v>8.5353758492395979</v>
      </c>
      <c r="J396" s="64">
        <f t="shared" si="78"/>
        <v>95.225024727992093</v>
      </c>
      <c r="K396" s="64">
        <f t="shared" si="79"/>
        <v>57.802833451906089</v>
      </c>
      <c r="L396" s="64">
        <f t="shared" si="79"/>
        <v>94.308171100949608</v>
      </c>
    </row>
    <row r="397" spans="1:12" s="50" customFormat="1" x14ac:dyDescent="0.2">
      <c r="A397" s="10" t="s">
        <v>279</v>
      </c>
      <c r="B397" s="76">
        <v>37042.720000000001</v>
      </c>
      <c r="C397" s="76">
        <v>331518.51299999998</v>
      </c>
      <c r="D397" s="76">
        <v>35623.067000000003</v>
      </c>
      <c r="E397" s="76">
        <v>367214.83100000001</v>
      </c>
      <c r="F397" s="76">
        <v>28022.142</v>
      </c>
      <c r="G397" s="76">
        <v>253679.83600000001</v>
      </c>
      <c r="H397" s="67">
        <f>H398+H399</f>
        <v>99.999999999999986</v>
      </c>
      <c r="I397" s="67">
        <f>I398+I399</f>
        <v>100.00000000000001</v>
      </c>
      <c r="J397" s="64">
        <f t="shared" si="78"/>
        <v>96.167524954970915</v>
      </c>
      <c r="K397" s="64">
        <f t="shared" si="79"/>
        <v>127.12471088041737</v>
      </c>
      <c r="L397" s="64">
        <f t="shared" si="79"/>
        <v>144.75523036840815</v>
      </c>
    </row>
    <row r="398" spans="1:12" s="50" customFormat="1" x14ac:dyDescent="0.2">
      <c r="A398" s="14" t="s">
        <v>282</v>
      </c>
      <c r="B398" s="76">
        <v>23990.526999999998</v>
      </c>
      <c r="C398" s="76">
        <v>248062.57699999999</v>
      </c>
      <c r="D398" s="76">
        <v>15656.378000000001</v>
      </c>
      <c r="E398" s="76">
        <v>263718.95500000002</v>
      </c>
      <c r="F398" s="76">
        <v>23952.916000000001</v>
      </c>
      <c r="G398" s="76">
        <v>160691.071</v>
      </c>
      <c r="H398" s="67">
        <f>D398/D397*100</f>
        <v>43.950112436977982</v>
      </c>
      <c r="I398" s="67">
        <f>E398/E397*100</f>
        <v>71.815986920201496</v>
      </c>
      <c r="J398" s="64">
        <f t="shared" si="78"/>
        <v>65.260667262540764</v>
      </c>
      <c r="K398" s="64">
        <f t="shared" si="79"/>
        <v>65.363139919999725</v>
      </c>
      <c r="L398" s="64">
        <f t="shared" si="79"/>
        <v>164.1155002321193</v>
      </c>
    </row>
    <row r="399" spans="1:12" s="50" customFormat="1" x14ac:dyDescent="0.2">
      <c r="A399" s="14" t="s">
        <v>286</v>
      </c>
      <c r="B399" s="76">
        <v>13052.194</v>
      </c>
      <c r="C399" s="76">
        <v>83455.936000000002</v>
      </c>
      <c r="D399" s="76">
        <v>19966.688999999998</v>
      </c>
      <c r="E399" s="76">
        <v>103495.876</v>
      </c>
      <c r="F399" s="76">
        <v>4069.2260000000001</v>
      </c>
      <c r="G399" s="76">
        <v>92988.764999999999</v>
      </c>
      <c r="H399" s="67">
        <f>D399/D397*100</f>
        <v>56.049887563022004</v>
      </c>
      <c r="I399" s="67">
        <f>E399/E397*100</f>
        <v>28.184013079798515</v>
      </c>
      <c r="J399" s="64">
        <f t="shared" si="78"/>
        <v>152.97572959764466</v>
      </c>
      <c r="K399" s="65">
        <f>D399/F399</f>
        <v>4.9067535202026127</v>
      </c>
      <c r="L399" s="64">
        <f>E399/G399*100</f>
        <v>111.29933384963226</v>
      </c>
    </row>
    <row r="400" spans="1:12" s="50" customFormat="1" x14ac:dyDescent="0.2">
      <c r="A400" s="9" t="s">
        <v>342</v>
      </c>
      <c r="B400" s="76"/>
      <c r="C400" s="76"/>
      <c r="D400" s="76"/>
      <c r="E400" s="76"/>
      <c r="F400" s="76"/>
      <c r="G400" s="76"/>
      <c r="H400" s="71"/>
      <c r="I400" s="71"/>
      <c r="J400" s="71"/>
      <c r="K400" s="71"/>
      <c r="L400" s="71"/>
    </row>
    <row r="401" spans="1:12" s="50" customFormat="1" x14ac:dyDescent="0.2">
      <c r="A401" s="10" t="s">
        <v>278</v>
      </c>
      <c r="B401" s="76">
        <v>1128.1400000000001</v>
      </c>
      <c r="C401" s="76">
        <v>10043.562</v>
      </c>
      <c r="D401" s="76">
        <v>991.78499999999997</v>
      </c>
      <c r="E401" s="76">
        <v>11031.6</v>
      </c>
      <c r="F401" s="76">
        <v>923.61599999999999</v>
      </c>
      <c r="G401" s="76">
        <v>10300.633</v>
      </c>
      <c r="H401" s="67"/>
      <c r="I401" s="67">
        <f>I402+I403</f>
        <v>100</v>
      </c>
      <c r="J401" s="64">
        <f t="shared" ref="J401:J406" si="80">D401/B401*100</f>
        <v>87.913290903611241</v>
      </c>
      <c r="K401" s="64">
        <f t="shared" ref="K401:L406" si="81">D401/F401*100</f>
        <v>107.38066469181997</v>
      </c>
      <c r="L401" s="64">
        <f t="shared" si="81"/>
        <v>107.09633087597628</v>
      </c>
    </row>
    <row r="402" spans="1:12" s="50" customFormat="1" x14ac:dyDescent="0.2">
      <c r="A402" s="14" t="s">
        <v>285</v>
      </c>
      <c r="B402" s="76">
        <v>536</v>
      </c>
      <c r="C402" s="76">
        <v>5190</v>
      </c>
      <c r="D402" s="76" t="s">
        <v>280</v>
      </c>
      <c r="E402" s="76">
        <v>5728</v>
      </c>
      <c r="F402" s="76">
        <v>393</v>
      </c>
      <c r="G402" s="76">
        <v>4603</v>
      </c>
      <c r="H402" s="67"/>
      <c r="I402" s="67">
        <f>E402/E401*100</f>
        <v>51.92356503136444</v>
      </c>
      <c r="J402" s="64"/>
      <c r="K402" s="64"/>
      <c r="L402" s="64">
        <f t="shared" si="81"/>
        <v>124.44058222898109</v>
      </c>
    </row>
    <row r="403" spans="1:12" s="50" customFormat="1" x14ac:dyDescent="0.2">
      <c r="A403" s="14" t="s">
        <v>281</v>
      </c>
      <c r="B403" s="76">
        <v>592.14</v>
      </c>
      <c r="C403" s="76">
        <v>4853.5619999999999</v>
      </c>
      <c r="D403" s="76">
        <v>453.78500000000003</v>
      </c>
      <c r="E403" s="76">
        <v>5303.6</v>
      </c>
      <c r="F403" s="76">
        <v>530.61599999999999</v>
      </c>
      <c r="G403" s="76">
        <v>5697.6329999999998</v>
      </c>
      <c r="H403" s="67">
        <f>D403/D401*100</f>
        <v>45.754372167354823</v>
      </c>
      <c r="I403" s="67">
        <f>E403/E401*100</f>
        <v>48.076434968635553</v>
      </c>
      <c r="J403" s="64">
        <f t="shared" si="80"/>
        <v>76.634748539196821</v>
      </c>
      <c r="K403" s="64">
        <f t="shared" si="81"/>
        <v>85.520414009377788</v>
      </c>
      <c r="L403" s="64">
        <f t="shared" si="81"/>
        <v>93.084268502376347</v>
      </c>
    </row>
    <row r="404" spans="1:12" s="50" customFormat="1" x14ac:dyDescent="0.2">
      <c r="A404" s="10" t="s">
        <v>279</v>
      </c>
      <c r="B404" s="76">
        <v>1128.1400000000001</v>
      </c>
      <c r="C404" s="76">
        <v>10043.562</v>
      </c>
      <c r="D404" s="76">
        <v>991.78499999999997</v>
      </c>
      <c r="E404" s="76">
        <v>11031.6</v>
      </c>
      <c r="F404" s="76">
        <v>923.61599999999999</v>
      </c>
      <c r="G404" s="76">
        <v>10300.633</v>
      </c>
      <c r="H404" s="67">
        <f>H405+H406</f>
        <v>100</v>
      </c>
      <c r="I404" s="67">
        <f>I405+I406</f>
        <v>100</v>
      </c>
      <c r="J404" s="64">
        <f t="shared" si="80"/>
        <v>87.913290903611241</v>
      </c>
      <c r="K404" s="64">
        <f t="shared" si="81"/>
        <v>107.38066469181997</v>
      </c>
      <c r="L404" s="64">
        <f t="shared" si="81"/>
        <v>107.09633087597628</v>
      </c>
    </row>
    <row r="405" spans="1:12" s="50" customFormat="1" x14ac:dyDescent="0.2">
      <c r="A405" s="14" t="s">
        <v>282</v>
      </c>
      <c r="B405" s="76">
        <v>183.09</v>
      </c>
      <c r="C405" s="76">
        <v>1806.1969999999999</v>
      </c>
      <c r="D405" s="76">
        <v>166.50800000000001</v>
      </c>
      <c r="E405" s="76">
        <v>1973.366</v>
      </c>
      <c r="F405" s="76">
        <v>124.024</v>
      </c>
      <c r="G405" s="76">
        <v>1041.194</v>
      </c>
      <c r="H405" s="67">
        <f>D405/D404*100</f>
        <v>16.788719329290121</v>
      </c>
      <c r="I405" s="67">
        <f>E405/E404*100</f>
        <v>17.888302694078828</v>
      </c>
      <c r="J405" s="64">
        <f t="shared" si="80"/>
        <v>90.943251952591623</v>
      </c>
      <c r="K405" s="64">
        <f t="shared" si="81"/>
        <v>134.25466038831195</v>
      </c>
      <c r="L405" s="64">
        <f t="shared" si="81"/>
        <v>189.52913674108765</v>
      </c>
    </row>
    <row r="406" spans="1:12" s="50" customFormat="1" x14ac:dyDescent="0.2">
      <c r="A406" s="14" t="s">
        <v>286</v>
      </c>
      <c r="B406" s="76">
        <v>945.05</v>
      </c>
      <c r="C406" s="76">
        <v>8237.3649999999998</v>
      </c>
      <c r="D406" s="76">
        <v>825.27700000000004</v>
      </c>
      <c r="E406" s="76">
        <v>9058.2340000000004</v>
      </c>
      <c r="F406" s="76">
        <v>799.59199999999998</v>
      </c>
      <c r="G406" s="76">
        <v>9259.4390000000003</v>
      </c>
      <c r="H406" s="67">
        <f>D406/D404*100</f>
        <v>83.211280670709883</v>
      </c>
      <c r="I406" s="67">
        <f>E406/E404*100</f>
        <v>82.111697305921169</v>
      </c>
      <c r="J406" s="64">
        <f t="shared" si="80"/>
        <v>87.32627903285541</v>
      </c>
      <c r="K406" s="64">
        <f t="shared" si="81"/>
        <v>103.21226325425967</v>
      </c>
      <c r="L406" s="64">
        <f t="shared" si="81"/>
        <v>97.827028181728934</v>
      </c>
    </row>
    <row r="407" spans="1:12" s="50" customFormat="1" x14ac:dyDescent="0.2">
      <c r="A407" s="9" t="s">
        <v>343</v>
      </c>
      <c r="B407" s="76"/>
      <c r="C407" s="76"/>
      <c r="D407" s="76"/>
      <c r="E407" s="76"/>
      <c r="F407" s="76"/>
      <c r="G407" s="76"/>
      <c r="H407" s="71"/>
      <c r="I407" s="71"/>
      <c r="J407" s="71"/>
      <c r="K407" s="71"/>
      <c r="L407" s="71"/>
    </row>
    <row r="408" spans="1:12" s="50" customFormat="1" x14ac:dyDescent="0.2">
      <c r="A408" s="10" t="s">
        <v>278</v>
      </c>
      <c r="B408" s="76">
        <v>11548.382</v>
      </c>
      <c r="C408" s="76">
        <v>81068.285999999993</v>
      </c>
      <c r="D408" s="76">
        <v>10830.057000000001</v>
      </c>
      <c r="E408" s="76">
        <v>91904.252999999997</v>
      </c>
      <c r="F408" s="76">
        <v>4875.0200000000004</v>
      </c>
      <c r="G408" s="76">
        <v>49621.913</v>
      </c>
      <c r="H408" s="67">
        <f>H409+H410</f>
        <v>99.999999999999986</v>
      </c>
      <c r="I408" s="67">
        <f>I409+I410</f>
        <v>100</v>
      </c>
      <c r="J408" s="64">
        <f t="shared" ref="J408:J413" si="82">D408/B408*100</f>
        <v>93.779864573236324</v>
      </c>
      <c r="K408" s="65">
        <f>D408/F408</f>
        <v>2.2215410398316315</v>
      </c>
      <c r="L408" s="64">
        <f t="shared" ref="L408:L413" si="83">E408/G408*100</f>
        <v>185.20900836692851</v>
      </c>
    </row>
    <row r="409" spans="1:12" s="50" customFormat="1" x14ac:dyDescent="0.2">
      <c r="A409" s="14" t="s">
        <v>285</v>
      </c>
      <c r="B409" s="76">
        <v>9928.6669999999995</v>
      </c>
      <c r="C409" s="76">
        <v>69195.366999999998</v>
      </c>
      <c r="D409" s="76">
        <v>8696.5669999999991</v>
      </c>
      <c r="E409" s="76">
        <v>77891.933000000005</v>
      </c>
      <c r="F409" s="76">
        <v>3512</v>
      </c>
      <c r="G409" s="76">
        <v>39960.400000000001</v>
      </c>
      <c r="H409" s="67">
        <f>D409/D408*100</f>
        <v>80.300288354899692</v>
      </c>
      <c r="I409" s="67">
        <f>E409/E408*100</f>
        <v>84.753349771527979</v>
      </c>
      <c r="J409" s="64">
        <f t="shared" si="82"/>
        <v>87.590479165027887</v>
      </c>
      <c r="K409" s="65">
        <f>D409/F409</f>
        <v>2.4762434510250566</v>
      </c>
      <c r="L409" s="64">
        <f t="shared" si="83"/>
        <v>194.92280607801723</v>
      </c>
    </row>
    <row r="410" spans="1:12" s="50" customFormat="1" x14ac:dyDescent="0.2">
      <c r="A410" s="14" t="s">
        <v>281</v>
      </c>
      <c r="B410" s="76">
        <v>1619.7149999999999</v>
      </c>
      <c r="C410" s="76">
        <v>11872.919</v>
      </c>
      <c r="D410" s="76">
        <v>2133.4899999999998</v>
      </c>
      <c r="E410" s="76">
        <v>14012.32</v>
      </c>
      <c r="F410" s="76">
        <v>1363.02</v>
      </c>
      <c r="G410" s="76">
        <v>9661.5130000000008</v>
      </c>
      <c r="H410" s="67">
        <f>D410/D408*100</f>
        <v>19.699711645100297</v>
      </c>
      <c r="I410" s="67">
        <f>E410/E408*100</f>
        <v>15.246650228472017</v>
      </c>
      <c r="J410" s="64">
        <f t="shared" si="82"/>
        <v>131.72008655843774</v>
      </c>
      <c r="K410" s="64">
        <f>D410/F410*100</f>
        <v>156.52668339422752</v>
      </c>
      <c r="L410" s="64">
        <f t="shared" si="83"/>
        <v>145.03235673336047</v>
      </c>
    </row>
    <row r="411" spans="1:12" s="50" customFormat="1" x14ac:dyDescent="0.2">
      <c r="A411" s="10" t="s">
        <v>279</v>
      </c>
      <c r="B411" s="76">
        <v>11548.382</v>
      </c>
      <c r="C411" s="76">
        <v>81068.285999999993</v>
      </c>
      <c r="D411" s="76">
        <v>10830.057000000001</v>
      </c>
      <c r="E411" s="76">
        <v>91904.252999999997</v>
      </c>
      <c r="F411" s="76">
        <v>4875.0200000000004</v>
      </c>
      <c r="G411" s="76">
        <v>49621.913</v>
      </c>
      <c r="H411" s="67">
        <f>H412+H413</f>
        <v>100</v>
      </c>
      <c r="I411" s="67">
        <f>I412+I413</f>
        <v>100</v>
      </c>
      <c r="J411" s="64">
        <f t="shared" si="82"/>
        <v>93.779864573236324</v>
      </c>
      <c r="K411" s="65">
        <f>D411/F411</f>
        <v>2.2215410398316315</v>
      </c>
      <c r="L411" s="64">
        <f t="shared" si="83"/>
        <v>185.20900836692851</v>
      </c>
    </row>
    <row r="412" spans="1:12" s="50" customFormat="1" x14ac:dyDescent="0.2">
      <c r="A412" s="14" t="s">
        <v>282</v>
      </c>
      <c r="B412" s="76">
        <v>159.434</v>
      </c>
      <c r="C412" s="76">
        <v>1619.0989999999999</v>
      </c>
      <c r="D412" s="76">
        <v>193.696</v>
      </c>
      <c r="E412" s="76">
        <v>1783.876</v>
      </c>
      <c r="F412" s="76">
        <v>375.82900000000001</v>
      </c>
      <c r="G412" s="76">
        <v>2137.0259999999998</v>
      </c>
      <c r="H412" s="67">
        <f>D412/D411*100</f>
        <v>1.7885039755561765</v>
      </c>
      <c r="I412" s="67">
        <f>E412/E411*100</f>
        <v>1.941015722090685</v>
      </c>
      <c r="J412" s="64">
        <f t="shared" si="82"/>
        <v>121.48977006159289</v>
      </c>
      <c r="K412" s="64">
        <f>D412/F412*100</f>
        <v>51.53833259274829</v>
      </c>
      <c r="L412" s="64">
        <f t="shared" si="83"/>
        <v>83.474698014904831</v>
      </c>
    </row>
    <row r="413" spans="1:12" s="50" customFormat="1" x14ac:dyDescent="0.2">
      <c r="A413" s="14" t="s">
        <v>286</v>
      </c>
      <c r="B413" s="76">
        <v>11388.948</v>
      </c>
      <c r="C413" s="76">
        <v>79449.187000000005</v>
      </c>
      <c r="D413" s="76">
        <v>10636.361000000001</v>
      </c>
      <c r="E413" s="76">
        <v>90120.376999999993</v>
      </c>
      <c r="F413" s="76">
        <v>4499.1909999999998</v>
      </c>
      <c r="G413" s="76">
        <v>47484.887000000002</v>
      </c>
      <c r="H413" s="67">
        <f>D413/D411*100</f>
        <v>98.211496024443818</v>
      </c>
      <c r="I413" s="67">
        <f>E413/E411*100</f>
        <v>98.058984277909317</v>
      </c>
      <c r="J413" s="64">
        <f t="shared" si="82"/>
        <v>93.391953321764234</v>
      </c>
      <c r="K413" s="65">
        <f>D413/F413</f>
        <v>2.3640607833719445</v>
      </c>
      <c r="L413" s="64">
        <f t="shared" si="83"/>
        <v>189.78749386094145</v>
      </c>
    </row>
    <row r="414" spans="1:12" s="50" customFormat="1" ht="22.5" x14ac:dyDescent="0.2">
      <c r="A414" s="9" t="s">
        <v>344</v>
      </c>
      <c r="B414" s="76"/>
      <c r="C414" s="76"/>
      <c r="D414" s="76"/>
      <c r="E414" s="76"/>
      <c r="F414" s="76"/>
      <c r="G414" s="76"/>
      <c r="H414" s="71"/>
      <c r="I414" s="71"/>
      <c r="J414" s="71"/>
      <c r="K414" s="71"/>
      <c r="L414" s="71"/>
    </row>
    <row r="415" spans="1:12" s="50" customFormat="1" x14ac:dyDescent="0.2">
      <c r="A415" s="10" t="s">
        <v>278</v>
      </c>
      <c r="B415" s="76">
        <v>4649.683</v>
      </c>
      <c r="C415" s="76">
        <v>31107.254000000001</v>
      </c>
      <c r="D415" s="76">
        <v>4586.6260000000002</v>
      </c>
      <c r="E415" s="76">
        <v>35861.423999999999</v>
      </c>
      <c r="F415" s="76">
        <v>2656.0630000000001</v>
      </c>
      <c r="G415" s="76">
        <v>22066.573</v>
      </c>
      <c r="H415" s="67">
        <f>H416+H417</f>
        <v>99.999978197481113</v>
      </c>
      <c r="I415" s="67">
        <f>I416+I417</f>
        <v>99.999999999999986</v>
      </c>
      <c r="J415" s="64">
        <f t="shared" ref="J415:J420" si="84">D415/B415*100</f>
        <v>98.643843031879811</v>
      </c>
      <c r="K415" s="64">
        <f>D415/F415*100</f>
        <v>172.68513585709374</v>
      </c>
      <c r="L415" s="64">
        <f>E415/G415*100</f>
        <v>162.51469587053685</v>
      </c>
    </row>
    <row r="416" spans="1:12" s="50" customFormat="1" x14ac:dyDescent="0.2">
      <c r="A416" s="14" t="s">
        <v>285</v>
      </c>
      <c r="B416" s="76">
        <v>3428.433</v>
      </c>
      <c r="C416" s="76">
        <v>22744.433000000001</v>
      </c>
      <c r="D416" s="76">
        <v>3245.933</v>
      </c>
      <c r="E416" s="76">
        <v>25990.366999999998</v>
      </c>
      <c r="F416" s="76">
        <v>1986.9</v>
      </c>
      <c r="G416" s="76">
        <v>15365</v>
      </c>
      <c r="H416" s="67">
        <f>D416/D415*100</f>
        <v>70.769515543669797</v>
      </c>
      <c r="I416" s="67">
        <f>E416/E415*100</f>
        <v>72.47444217496772</v>
      </c>
      <c r="J416" s="64">
        <f t="shared" si="84"/>
        <v>94.67686841189547</v>
      </c>
      <c r="K416" s="64">
        <f>D416/F416*100</f>
        <v>163.36670189742816</v>
      </c>
      <c r="L416" s="64">
        <f>E416/G416*100</f>
        <v>169.15305564594857</v>
      </c>
    </row>
    <row r="417" spans="1:12" s="50" customFormat="1" x14ac:dyDescent="0.2">
      <c r="A417" s="14" t="s">
        <v>281</v>
      </c>
      <c r="B417" s="76">
        <v>1221.249</v>
      </c>
      <c r="C417" s="76">
        <v>8362.8209999999999</v>
      </c>
      <c r="D417" s="76">
        <v>1340.692</v>
      </c>
      <c r="E417" s="76">
        <v>9871.0570000000007</v>
      </c>
      <c r="F417" s="76">
        <v>669.16300000000001</v>
      </c>
      <c r="G417" s="76">
        <v>6701.5730000000003</v>
      </c>
      <c r="H417" s="67">
        <f>D417/D415*100</f>
        <v>29.230462653811319</v>
      </c>
      <c r="I417" s="67">
        <f>E417/E415*100</f>
        <v>27.525557825032269</v>
      </c>
      <c r="J417" s="64">
        <f t="shared" si="84"/>
        <v>109.78039695426567</v>
      </c>
      <c r="K417" s="65">
        <f>D417/F417</f>
        <v>2.0035357603453865</v>
      </c>
      <c r="L417" s="64">
        <f>E417/G417*100</f>
        <v>147.29462769412496</v>
      </c>
    </row>
    <row r="418" spans="1:12" s="50" customFormat="1" x14ac:dyDescent="0.2">
      <c r="A418" s="10" t="s">
        <v>279</v>
      </c>
      <c r="B418" s="76">
        <v>4649.683</v>
      </c>
      <c r="C418" s="76">
        <v>31107.254000000001</v>
      </c>
      <c r="D418" s="76">
        <v>4586.6260000000002</v>
      </c>
      <c r="E418" s="76">
        <v>35861.423999999999</v>
      </c>
      <c r="F418" s="76">
        <v>2656.0630000000001</v>
      </c>
      <c r="G418" s="76">
        <v>22066.573</v>
      </c>
      <c r="H418" s="67">
        <f>H419+H420</f>
        <v>100</v>
      </c>
      <c r="I418" s="67">
        <f>I419+I420</f>
        <v>99.999997211488306</v>
      </c>
      <c r="J418" s="64">
        <f t="shared" si="84"/>
        <v>98.643843031879811</v>
      </c>
      <c r="K418" s="64">
        <f>D418/F418*100</f>
        <v>172.68513585709374</v>
      </c>
      <c r="L418" s="64">
        <f>E418/G418*100</f>
        <v>162.51469587053685</v>
      </c>
    </row>
    <row r="419" spans="1:12" s="50" customFormat="1" x14ac:dyDescent="0.2">
      <c r="A419" s="14" t="s">
        <v>282</v>
      </c>
      <c r="B419" s="76">
        <v>1144.634</v>
      </c>
      <c r="C419" s="76">
        <v>5665.1049999999996</v>
      </c>
      <c r="D419" s="76">
        <v>917.005</v>
      </c>
      <c r="E419" s="76">
        <v>6598.6260000000002</v>
      </c>
      <c r="F419" s="76">
        <v>179.74799999999999</v>
      </c>
      <c r="G419" s="76">
        <v>3741.828</v>
      </c>
      <c r="H419" s="67">
        <f>D419/D418*100</f>
        <v>19.993018833451863</v>
      </c>
      <c r="I419" s="67">
        <f>E419/E418*100</f>
        <v>18.400345730833223</v>
      </c>
      <c r="J419" s="64">
        <f t="shared" si="84"/>
        <v>80.113381220547353</v>
      </c>
      <c r="K419" s="65"/>
      <c r="L419" s="64">
        <f>E419/G419*100</f>
        <v>176.34765681372849</v>
      </c>
    </row>
    <row r="420" spans="1:12" s="50" customFormat="1" x14ac:dyDescent="0.2">
      <c r="A420" s="14" t="s">
        <v>286</v>
      </c>
      <c r="B420" s="76">
        <v>3505.049</v>
      </c>
      <c r="C420" s="76">
        <v>25442.149000000001</v>
      </c>
      <c r="D420" s="76">
        <v>3669.6210000000001</v>
      </c>
      <c r="E420" s="76">
        <v>29262.796999999999</v>
      </c>
      <c r="F420" s="76">
        <v>2476.3150000000001</v>
      </c>
      <c r="G420" s="76">
        <v>18324.744999999999</v>
      </c>
      <c r="H420" s="67">
        <f>D420/D418*100</f>
        <v>80.00698116654813</v>
      </c>
      <c r="I420" s="67">
        <f>E420/E418*100</f>
        <v>81.599651480655083</v>
      </c>
      <c r="J420" s="64">
        <f t="shared" si="84"/>
        <v>104.69528386051094</v>
      </c>
      <c r="K420" s="64">
        <f>D420/F420*100</f>
        <v>148.18878050651875</v>
      </c>
      <c r="L420" s="64">
        <f>E420/G420*100</f>
        <v>159.69006389993422</v>
      </c>
    </row>
    <row r="421" spans="1:12" s="50" customFormat="1" x14ac:dyDescent="0.2">
      <c r="A421" s="9" t="s">
        <v>345</v>
      </c>
      <c r="B421" s="76"/>
      <c r="C421" s="76"/>
      <c r="D421" s="76"/>
      <c r="E421" s="76"/>
      <c r="F421" s="76"/>
      <c r="G421" s="76"/>
      <c r="H421" s="71"/>
      <c r="I421" s="71"/>
      <c r="J421" s="71"/>
      <c r="K421" s="71"/>
      <c r="L421" s="71"/>
    </row>
    <row r="422" spans="1:12" s="50" customFormat="1" x14ac:dyDescent="0.2">
      <c r="A422" s="10" t="s">
        <v>278</v>
      </c>
      <c r="B422" s="76">
        <v>3405.306</v>
      </c>
      <c r="C422" s="76">
        <v>23433.723999999998</v>
      </c>
      <c r="D422" s="76">
        <v>3487.72</v>
      </c>
      <c r="E422" s="76">
        <v>27088.988000000001</v>
      </c>
      <c r="F422" s="76">
        <v>2274.2950000000001</v>
      </c>
      <c r="G422" s="76">
        <v>17512.004000000001</v>
      </c>
      <c r="H422" s="67">
        <f>H423+H424</f>
        <v>100</v>
      </c>
      <c r="I422" s="67">
        <f>I423+I424</f>
        <v>100</v>
      </c>
      <c r="J422" s="64">
        <f t="shared" ref="J422:J427" si="85">D422/B422*100</f>
        <v>102.42016429654193</v>
      </c>
      <c r="K422" s="64">
        <f>D422/F422*100</f>
        <v>153.35389648220655</v>
      </c>
      <c r="L422" s="64">
        <f>E422/G422*100</f>
        <v>154.68810993875971</v>
      </c>
    </row>
    <row r="423" spans="1:12" s="50" customFormat="1" x14ac:dyDescent="0.2">
      <c r="A423" s="14" t="s">
        <v>285</v>
      </c>
      <c r="B423" s="76">
        <v>2184.3330000000001</v>
      </c>
      <c r="C423" s="76">
        <v>15073.933000000001</v>
      </c>
      <c r="D423" s="76">
        <v>2147.3330000000001</v>
      </c>
      <c r="E423" s="76">
        <v>17221.267</v>
      </c>
      <c r="F423" s="76">
        <v>1605.3</v>
      </c>
      <c r="G423" s="76">
        <v>10979.3</v>
      </c>
      <c r="H423" s="67">
        <f>D423/D422*100</f>
        <v>61.568388517426861</v>
      </c>
      <c r="I423" s="67">
        <f>E423/E422*100</f>
        <v>63.572943367245763</v>
      </c>
      <c r="J423" s="64">
        <f t="shared" si="85"/>
        <v>98.306119076166496</v>
      </c>
      <c r="K423" s="64">
        <f>D423/F423*100</f>
        <v>133.76521522456864</v>
      </c>
      <c r="L423" s="64">
        <f>E423/G423*100</f>
        <v>156.85213993606152</v>
      </c>
    </row>
    <row r="424" spans="1:12" s="50" customFormat="1" x14ac:dyDescent="0.2">
      <c r="A424" s="14" t="s">
        <v>281</v>
      </c>
      <c r="B424" s="76">
        <v>1220.972</v>
      </c>
      <c r="C424" s="76">
        <v>8359.7900000000009</v>
      </c>
      <c r="D424" s="76">
        <v>1340.3869999999999</v>
      </c>
      <c r="E424" s="76">
        <v>9867.7209999999995</v>
      </c>
      <c r="F424" s="76">
        <v>668.995</v>
      </c>
      <c r="G424" s="76">
        <v>6532.7039999999997</v>
      </c>
      <c r="H424" s="67">
        <f>D424/D422*100</f>
        <v>38.431611482573139</v>
      </c>
      <c r="I424" s="67">
        <f>E424/E422*100</f>
        <v>36.427056632754237</v>
      </c>
      <c r="J424" s="64">
        <f t="shared" si="85"/>
        <v>109.78032256267957</v>
      </c>
      <c r="K424" s="65">
        <f>D424/F424</f>
        <v>2.0035829864199282</v>
      </c>
      <c r="L424" s="64">
        <f>E424/G424*100</f>
        <v>151.05109614640432</v>
      </c>
    </row>
    <row r="425" spans="1:12" s="50" customFormat="1" x14ac:dyDescent="0.2">
      <c r="A425" s="10" t="s">
        <v>279</v>
      </c>
      <c r="B425" s="76">
        <v>3405.306</v>
      </c>
      <c r="C425" s="76">
        <v>23433.723999999998</v>
      </c>
      <c r="D425" s="76">
        <v>3487.72</v>
      </c>
      <c r="E425" s="76">
        <v>27088.988000000001</v>
      </c>
      <c r="F425" s="76">
        <v>2274.2950000000001</v>
      </c>
      <c r="G425" s="76">
        <v>17512.004000000001</v>
      </c>
      <c r="H425" s="67">
        <f>H426+H427</f>
        <v>100.00000000000001</v>
      </c>
      <c r="I425" s="67">
        <f>I426+I427</f>
        <v>99.999996308463054</v>
      </c>
      <c r="J425" s="64">
        <f t="shared" si="85"/>
        <v>102.42016429654193</v>
      </c>
      <c r="K425" s="64">
        <f>D425/F425*100</f>
        <v>153.35389648220655</v>
      </c>
      <c r="L425" s="64">
        <f>E425/G425*100</f>
        <v>154.68810993875971</v>
      </c>
    </row>
    <row r="426" spans="1:12" s="50" customFormat="1" x14ac:dyDescent="0.2">
      <c r="A426" s="14" t="s">
        <v>282</v>
      </c>
      <c r="B426" s="76">
        <v>1144.634</v>
      </c>
      <c r="C426" s="76">
        <v>5665.1049999999996</v>
      </c>
      <c r="D426" s="76">
        <v>917.005</v>
      </c>
      <c r="E426" s="76">
        <v>6598.6260000000002</v>
      </c>
      <c r="F426" s="76">
        <v>179.74799999999999</v>
      </c>
      <c r="G426" s="76">
        <v>3741.828</v>
      </c>
      <c r="H426" s="67">
        <f>D426/D425*100</f>
        <v>26.292391591068093</v>
      </c>
      <c r="I426" s="67">
        <f>E426/E425*100</f>
        <v>24.359071664102032</v>
      </c>
      <c r="J426" s="64">
        <f t="shared" si="85"/>
        <v>80.113381220547353</v>
      </c>
      <c r="K426" s="65"/>
      <c r="L426" s="64">
        <f>E426/G426*100</f>
        <v>176.34765681372849</v>
      </c>
    </row>
    <row r="427" spans="1:12" s="50" customFormat="1" x14ac:dyDescent="0.2">
      <c r="A427" s="14" t="s">
        <v>286</v>
      </c>
      <c r="B427" s="76">
        <v>2260.672</v>
      </c>
      <c r="C427" s="76">
        <v>17768.618999999999</v>
      </c>
      <c r="D427" s="76">
        <v>2570.7150000000001</v>
      </c>
      <c r="E427" s="76">
        <v>20490.361000000001</v>
      </c>
      <c r="F427" s="76">
        <v>2094.5479999999998</v>
      </c>
      <c r="G427" s="76">
        <v>13770.175999999999</v>
      </c>
      <c r="H427" s="67">
        <f>D427/D425*100</f>
        <v>73.707608408931918</v>
      </c>
      <c r="I427" s="67">
        <f>E427/E425*100</f>
        <v>75.640924644361021</v>
      </c>
      <c r="J427" s="64">
        <f t="shared" si="85"/>
        <v>113.71463883305495</v>
      </c>
      <c r="K427" s="64">
        <f>D427/F427*100</f>
        <v>122.73363990703486</v>
      </c>
      <c r="L427" s="64">
        <f>E427/G427*100</f>
        <v>148.80246265552452</v>
      </c>
    </row>
    <row r="428" spans="1:12" s="50" customFormat="1" ht="22.5" x14ac:dyDescent="0.2">
      <c r="A428" s="9" t="s">
        <v>346</v>
      </c>
      <c r="B428" s="76"/>
      <c r="C428" s="76"/>
      <c r="D428" s="76"/>
      <c r="E428" s="76"/>
      <c r="F428" s="76"/>
      <c r="G428" s="76"/>
      <c r="H428" s="71"/>
      <c r="I428" s="71"/>
      <c r="J428" s="71"/>
      <c r="K428" s="71"/>
      <c r="L428" s="71"/>
    </row>
    <row r="429" spans="1:12" s="50" customFormat="1" x14ac:dyDescent="0.2">
      <c r="A429" s="10" t="s">
        <v>278</v>
      </c>
      <c r="B429" s="76">
        <v>5733.0879999999997</v>
      </c>
      <c r="C429" s="76">
        <v>38729.002</v>
      </c>
      <c r="D429" s="76">
        <v>4777.9530000000004</v>
      </c>
      <c r="E429" s="76">
        <v>43537.904000000002</v>
      </c>
      <c r="F429" s="76">
        <v>3866.623</v>
      </c>
      <c r="G429" s="76">
        <v>35439.161999999997</v>
      </c>
      <c r="H429" s="67">
        <f>H430+H431</f>
        <v>100</v>
      </c>
      <c r="I429" s="67">
        <f>I430+I431</f>
        <v>100</v>
      </c>
      <c r="J429" s="64">
        <f>D429/B429*100</f>
        <v>83.339955709732706</v>
      </c>
      <c r="K429" s="64">
        <f t="shared" ref="K429:L432" si="86">D429/F429*100</f>
        <v>123.56914547914293</v>
      </c>
      <c r="L429" s="64">
        <f t="shared" si="86"/>
        <v>122.85252117417451</v>
      </c>
    </row>
    <row r="430" spans="1:12" s="50" customFormat="1" x14ac:dyDescent="0.2">
      <c r="A430" s="14" t="s">
        <v>285</v>
      </c>
      <c r="B430" s="76">
        <v>3737.4</v>
      </c>
      <c r="C430" s="76">
        <v>25357.7</v>
      </c>
      <c r="D430" s="76">
        <v>3222</v>
      </c>
      <c r="E430" s="76">
        <v>28579.7</v>
      </c>
      <c r="F430" s="76">
        <v>2249.8000000000002</v>
      </c>
      <c r="G430" s="76">
        <v>19932.099999999999</v>
      </c>
      <c r="H430" s="67">
        <f>D430/D429*100</f>
        <v>67.434736172582689</v>
      </c>
      <c r="I430" s="67">
        <f>E430/E429*100</f>
        <v>65.643261099569699</v>
      </c>
      <c r="J430" s="64">
        <f>D430/B430*100</f>
        <v>86.20966447262802</v>
      </c>
      <c r="K430" s="64">
        <f t="shared" si="86"/>
        <v>143.21273002044626</v>
      </c>
      <c r="L430" s="64">
        <f t="shared" si="86"/>
        <v>143.38529306997256</v>
      </c>
    </row>
    <row r="431" spans="1:12" s="50" customFormat="1" x14ac:dyDescent="0.2">
      <c r="A431" s="14" t="s">
        <v>281</v>
      </c>
      <c r="B431" s="76">
        <v>1995.6880000000001</v>
      </c>
      <c r="C431" s="76">
        <v>13371.302</v>
      </c>
      <c r="D431" s="76">
        <v>1555.953</v>
      </c>
      <c r="E431" s="76">
        <v>14958.204</v>
      </c>
      <c r="F431" s="76">
        <v>1616.8230000000001</v>
      </c>
      <c r="G431" s="76">
        <v>15507.062</v>
      </c>
      <c r="H431" s="67">
        <f>D431/D429*100</f>
        <v>32.565263827417304</v>
      </c>
      <c r="I431" s="67">
        <f>E431/E429*100</f>
        <v>34.356738900430301</v>
      </c>
      <c r="J431" s="64">
        <f>D431/B431*100</f>
        <v>77.965744144375265</v>
      </c>
      <c r="K431" s="64">
        <f t="shared" si="86"/>
        <v>96.235209419955055</v>
      </c>
      <c r="L431" s="64">
        <f t="shared" si="86"/>
        <v>96.460593244548846</v>
      </c>
    </row>
    <row r="432" spans="1:12" s="50" customFormat="1" x14ac:dyDescent="0.2">
      <c r="A432" s="10" t="s">
        <v>279</v>
      </c>
      <c r="B432" s="76">
        <v>5733.0879999999997</v>
      </c>
      <c r="C432" s="76">
        <v>38729.002</v>
      </c>
      <c r="D432" s="76">
        <v>4777.9530000000004</v>
      </c>
      <c r="E432" s="76">
        <v>43537.904000000002</v>
      </c>
      <c r="F432" s="76">
        <v>3866.623</v>
      </c>
      <c r="G432" s="76">
        <v>35439.161999999997</v>
      </c>
      <c r="H432" s="67">
        <f>H433+H434</f>
        <v>99.999999999999986</v>
      </c>
      <c r="I432" s="67">
        <f>I433+I434</f>
        <v>99.999999999999986</v>
      </c>
      <c r="J432" s="64">
        <f>D432/B432*100</f>
        <v>83.339955709732706</v>
      </c>
      <c r="K432" s="64">
        <f t="shared" si="86"/>
        <v>123.56914547914293</v>
      </c>
      <c r="L432" s="64">
        <f t="shared" si="86"/>
        <v>122.85252117417451</v>
      </c>
    </row>
    <row r="433" spans="1:12" s="50" customFormat="1" x14ac:dyDescent="0.2">
      <c r="A433" s="14" t="s">
        <v>282</v>
      </c>
      <c r="B433" s="76">
        <v>6.3840000000000003</v>
      </c>
      <c r="C433" s="76">
        <v>225.893</v>
      </c>
      <c r="D433" s="76">
        <v>17.364000000000001</v>
      </c>
      <c r="E433" s="76">
        <v>243.25700000000001</v>
      </c>
      <c r="F433" s="76">
        <v>11.903</v>
      </c>
      <c r="G433" s="76">
        <v>15.994999999999999</v>
      </c>
      <c r="H433" s="67">
        <f>D433/D432*100</f>
        <v>0.36341922995056669</v>
      </c>
      <c r="I433" s="67">
        <f>E433/E432*100</f>
        <v>0.55872464600041383</v>
      </c>
      <c r="J433" s="65">
        <f>D433/B433</f>
        <v>2.719924812030075</v>
      </c>
      <c r="K433" s="64">
        <f>D433/F433*100</f>
        <v>145.87919012013779</v>
      </c>
      <c r="L433" s="65"/>
    </row>
    <row r="434" spans="1:12" s="50" customFormat="1" x14ac:dyDescent="0.2">
      <c r="A434" s="14" t="s">
        <v>286</v>
      </c>
      <c r="B434" s="76">
        <v>5726.7039999999997</v>
      </c>
      <c r="C434" s="76">
        <v>38503.108999999997</v>
      </c>
      <c r="D434" s="76">
        <v>4760.5889999999999</v>
      </c>
      <c r="E434" s="76">
        <v>43294.646999999997</v>
      </c>
      <c r="F434" s="76">
        <v>3854.721</v>
      </c>
      <c r="G434" s="76">
        <v>35423.167000000001</v>
      </c>
      <c r="H434" s="67">
        <f>D434/D432*100</f>
        <v>99.63658077004942</v>
      </c>
      <c r="I434" s="67">
        <f>E434/E432*100</f>
        <v>99.441275353999572</v>
      </c>
      <c r="J434" s="64">
        <f>D434/B434*100</f>
        <v>83.129650144306396</v>
      </c>
      <c r="K434" s="64">
        <f>D434/F434*100</f>
        <v>123.50022219506937</v>
      </c>
      <c r="L434" s="64">
        <f>E434/G434*100</f>
        <v>122.22127682711145</v>
      </c>
    </row>
    <row r="435" spans="1:12" s="50" customFormat="1" x14ac:dyDescent="0.2">
      <c r="A435" s="9" t="s">
        <v>347</v>
      </c>
      <c r="B435" s="76"/>
      <c r="C435" s="76"/>
      <c r="D435" s="76"/>
      <c r="E435" s="76"/>
      <c r="F435" s="76"/>
      <c r="G435" s="76"/>
      <c r="H435" s="71"/>
      <c r="I435" s="71"/>
      <c r="J435" s="71"/>
      <c r="K435" s="71"/>
      <c r="L435" s="71"/>
    </row>
    <row r="436" spans="1:12" s="50" customFormat="1" x14ac:dyDescent="0.2">
      <c r="A436" s="10" t="s">
        <v>278</v>
      </c>
      <c r="B436" s="76">
        <v>883.428</v>
      </c>
      <c r="C436" s="76">
        <v>3811.4810000000002</v>
      </c>
      <c r="D436" s="76">
        <v>571.91899999999998</v>
      </c>
      <c r="E436" s="76">
        <v>4391.4889999999996</v>
      </c>
      <c r="F436" s="76">
        <v>672.29700000000003</v>
      </c>
      <c r="G436" s="76">
        <v>5154.0649999999996</v>
      </c>
      <c r="H436" s="67">
        <f>H437+H438</f>
        <v>100</v>
      </c>
      <c r="I436" s="67">
        <f>I437+I438</f>
        <v>100</v>
      </c>
      <c r="J436" s="64">
        <f>D436/B436*100</f>
        <v>64.738609145284059</v>
      </c>
      <c r="K436" s="64">
        <f t="shared" ref="K436:L441" si="87">D436/F436*100</f>
        <v>85.069396412597399</v>
      </c>
      <c r="L436" s="64">
        <f t="shared" si="87"/>
        <v>85.204377515611469</v>
      </c>
    </row>
    <row r="437" spans="1:12" s="50" customFormat="1" x14ac:dyDescent="0.2">
      <c r="A437" s="14" t="s">
        <v>285</v>
      </c>
      <c r="B437" s="76">
        <v>615.43299999999999</v>
      </c>
      <c r="C437" s="76">
        <v>1976.133</v>
      </c>
      <c r="D437" s="76">
        <v>344.13299999999998</v>
      </c>
      <c r="E437" s="76">
        <v>2320.2669999999998</v>
      </c>
      <c r="F437" s="76">
        <v>498.2</v>
      </c>
      <c r="G437" s="76">
        <v>3188.9</v>
      </c>
      <c r="H437" s="67">
        <f>D437/D436*100</f>
        <v>60.171632696238454</v>
      </c>
      <c r="I437" s="67">
        <f>E437/E436*100</f>
        <v>52.835541657966125</v>
      </c>
      <c r="J437" s="64">
        <f>D437/B437*100</f>
        <v>55.917216008891302</v>
      </c>
      <c r="K437" s="64">
        <f t="shared" si="87"/>
        <v>69.075270975511842</v>
      </c>
      <c r="L437" s="64">
        <f t="shared" si="87"/>
        <v>72.760732541001587</v>
      </c>
    </row>
    <row r="438" spans="1:12" s="50" customFormat="1" x14ac:dyDescent="0.2">
      <c r="A438" s="14" t="s">
        <v>281</v>
      </c>
      <c r="B438" s="76">
        <v>267.99400000000003</v>
      </c>
      <c r="C438" s="76">
        <v>1835.347</v>
      </c>
      <c r="D438" s="76">
        <v>227.786</v>
      </c>
      <c r="E438" s="76">
        <v>2071.2220000000002</v>
      </c>
      <c r="F438" s="76">
        <v>174.09700000000001</v>
      </c>
      <c r="G438" s="76">
        <v>1965.165</v>
      </c>
      <c r="H438" s="67">
        <f>D438/D436*100</f>
        <v>39.828367303761546</v>
      </c>
      <c r="I438" s="67">
        <f>E438/E436*100</f>
        <v>47.164458342033882</v>
      </c>
      <c r="J438" s="64">
        <f>D438/B438*100</f>
        <v>84.996679030127524</v>
      </c>
      <c r="K438" s="64">
        <f t="shared" si="87"/>
        <v>130.83855551790094</v>
      </c>
      <c r="L438" s="64">
        <f t="shared" si="87"/>
        <v>105.39684962840272</v>
      </c>
    </row>
    <row r="439" spans="1:12" s="50" customFormat="1" x14ac:dyDescent="0.2">
      <c r="A439" s="10" t="s">
        <v>279</v>
      </c>
      <c r="B439" s="76">
        <v>883.428</v>
      </c>
      <c r="C439" s="76">
        <v>3811.4810000000002</v>
      </c>
      <c r="D439" s="76">
        <v>571.91899999999998</v>
      </c>
      <c r="E439" s="76">
        <v>4391.4889999999996</v>
      </c>
      <c r="F439" s="76">
        <v>672.29700000000003</v>
      </c>
      <c r="G439" s="76">
        <v>5154.0649999999996</v>
      </c>
      <c r="H439" s="67">
        <f>H440+H441</f>
        <v>100.00000000000001</v>
      </c>
      <c r="I439" s="67">
        <f>I440+I441</f>
        <v>100</v>
      </c>
      <c r="J439" s="64">
        <f>D439/B439*100</f>
        <v>64.738609145284059</v>
      </c>
      <c r="K439" s="64">
        <f t="shared" si="87"/>
        <v>85.069396412597399</v>
      </c>
      <c r="L439" s="64">
        <f t="shared" si="87"/>
        <v>85.204377515611469</v>
      </c>
    </row>
    <row r="440" spans="1:12" s="50" customFormat="1" x14ac:dyDescent="0.2">
      <c r="A440" s="14" t="s">
        <v>282</v>
      </c>
      <c r="B440" s="76">
        <v>1.44</v>
      </c>
      <c r="C440" s="76">
        <v>7.359</v>
      </c>
      <c r="D440" s="76">
        <v>8.6760000000000002</v>
      </c>
      <c r="E440" s="76">
        <v>16.035</v>
      </c>
      <c r="F440" s="76">
        <v>8.4830000000000005</v>
      </c>
      <c r="G440" s="76">
        <v>8.5589999999999993</v>
      </c>
      <c r="H440" s="67">
        <f>D440/D439*100</f>
        <v>1.5169980364352296</v>
      </c>
      <c r="I440" s="67">
        <f>E440/E439*100</f>
        <v>0.36513811146970881</v>
      </c>
      <c r="J440" s="65"/>
      <c r="K440" s="64">
        <f t="shared" si="87"/>
        <v>102.27513851231875</v>
      </c>
      <c r="L440" s="64">
        <f t="shared" si="87"/>
        <v>187.34665264633722</v>
      </c>
    </row>
    <row r="441" spans="1:12" s="50" customFormat="1" x14ac:dyDescent="0.2">
      <c r="A441" s="14" t="s">
        <v>286</v>
      </c>
      <c r="B441" s="76">
        <v>881.98800000000006</v>
      </c>
      <c r="C441" s="76">
        <v>3804.1219999999998</v>
      </c>
      <c r="D441" s="76">
        <v>563.24300000000005</v>
      </c>
      <c r="E441" s="76">
        <v>4375.4539999999997</v>
      </c>
      <c r="F441" s="76">
        <v>663.81399999999996</v>
      </c>
      <c r="G441" s="76">
        <v>5145.5069999999996</v>
      </c>
      <c r="H441" s="67">
        <f>D441/D439*100</f>
        <v>98.483001963564789</v>
      </c>
      <c r="I441" s="67">
        <f>E441/E439*100</f>
        <v>99.634861888530295</v>
      </c>
      <c r="J441" s="64">
        <f>D441/B441*100</f>
        <v>63.860619418858313</v>
      </c>
      <c r="K441" s="64">
        <f t="shared" si="87"/>
        <v>84.849521100790298</v>
      </c>
      <c r="L441" s="64">
        <f t="shared" si="87"/>
        <v>85.034458217625598</v>
      </c>
    </row>
    <row r="442" spans="1:12" s="50" customFormat="1" x14ac:dyDescent="0.2">
      <c r="A442" s="9" t="s">
        <v>348</v>
      </c>
      <c r="B442" s="76"/>
      <c r="C442" s="76"/>
      <c r="D442" s="76"/>
      <c r="E442" s="76"/>
      <c r="F442" s="76"/>
      <c r="G442" s="76"/>
      <c r="H442" s="71"/>
      <c r="I442" s="71"/>
      <c r="J442" s="71"/>
      <c r="K442" s="71"/>
      <c r="L442" s="71"/>
    </row>
    <row r="443" spans="1:12" s="50" customFormat="1" x14ac:dyDescent="0.2">
      <c r="A443" s="10" t="s">
        <v>278</v>
      </c>
      <c r="B443" s="76">
        <v>453.90899999999999</v>
      </c>
      <c r="C443" s="76">
        <v>1757.35</v>
      </c>
      <c r="D443" s="76">
        <v>227.94399999999999</v>
      </c>
      <c r="E443" s="76">
        <v>1985.2940000000001</v>
      </c>
      <c r="F443" s="76">
        <v>490.33100000000002</v>
      </c>
      <c r="G443" s="76">
        <v>2778.2570000000001</v>
      </c>
      <c r="H443" s="67"/>
      <c r="I443" s="67">
        <f>I444+I445</f>
        <v>100</v>
      </c>
      <c r="J443" s="64">
        <f>D443/B443*100</f>
        <v>50.217995236930747</v>
      </c>
      <c r="K443" s="64">
        <f>D443/F443*100</f>
        <v>46.487780703239231</v>
      </c>
      <c r="L443" s="64">
        <f>E443/G443*100</f>
        <v>71.458256021671147</v>
      </c>
    </row>
    <row r="444" spans="1:12" s="50" customFormat="1" x14ac:dyDescent="0.2">
      <c r="A444" s="14" t="s">
        <v>285</v>
      </c>
      <c r="B444" s="76">
        <v>444.1</v>
      </c>
      <c r="C444" s="76">
        <v>1698.8</v>
      </c>
      <c r="D444" s="76" t="s">
        <v>280</v>
      </c>
      <c r="E444" s="76">
        <v>1913.6</v>
      </c>
      <c r="F444" s="76">
        <v>485.6</v>
      </c>
      <c r="G444" s="76">
        <v>2709.4</v>
      </c>
      <c r="H444" s="67"/>
      <c r="I444" s="67">
        <f>E444/E443*100</f>
        <v>96.388746452666453</v>
      </c>
      <c r="J444" s="64"/>
      <c r="K444" s="64"/>
      <c r="L444" s="64">
        <f>E444/G444*100</f>
        <v>70.628183361629866</v>
      </c>
    </row>
    <row r="445" spans="1:12" s="50" customFormat="1" x14ac:dyDescent="0.2">
      <c r="A445" s="14" t="s">
        <v>281</v>
      </c>
      <c r="B445" s="76">
        <v>9.8089999999999993</v>
      </c>
      <c r="C445" s="76">
        <v>58.55</v>
      </c>
      <c r="D445" s="76">
        <v>13.144</v>
      </c>
      <c r="E445" s="76">
        <v>71.694000000000003</v>
      </c>
      <c r="F445" s="76">
        <v>4.7309999999999999</v>
      </c>
      <c r="G445" s="76">
        <v>68.856999999999999</v>
      </c>
      <c r="H445" s="67">
        <f>D445/D443*100</f>
        <v>5.7663285719299484</v>
      </c>
      <c r="I445" s="67">
        <f>E445/E443*100</f>
        <v>3.6112535473335434</v>
      </c>
      <c r="J445" s="64">
        <f>D445/B445*100</f>
        <v>133.99938831685188</v>
      </c>
      <c r="K445" s="65">
        <f>D445/F445</f>
        <v>2.7782709786514479</v>
      </c>
      <c r="L445" s="64">
        <f>E445/G445*100</f>
        <v>104.12013302932164</v>
      </c>
    </row>
    <row r="446" spans="1:12" s="50" customFormat="1" x14ac:dyDescent="0.2">
      <c r="A446" s="10" t="s">
        <v>279</v>
      </c>
      <c r="B446" s="76">
        <v>453.90899999999999</v>
      </c>
      <c r="C446" s="76">
        <v>1757.35</v>
      </c>
      <c r="D446" s="76">
        <v>227.94399999999999</v>
      </c>
      <c r="E446" s="76">
        <v>1985.2940000000001</v>
      </c>
      <c r="F446" s="76">
        <v>490.33100000000002</v>
      </c>
      <c r="G446" s="76">
        <v>2778.2570000000001</v>
      </c>
      <c r="H446" s="67">
        <f>H447+H448</f>
        <v>100</v>
      </c>
      <c r="I446" s="67">
        <f>I447+I448</f>
        <v>100.00005037037334</v>
      </c>
      <c r="J446" s="64">
        <f>D446/B446*100</f>
        <v>50.217995236930747</v>
      </c>
      <c r="K446" s="64">
        <f>D446/F446*100</f>
        <v>46.487780703239231</v>
      </c>
      <c r="L446" s="64">
        <f>E446/G446*100</f>
        <v>71.458256021671147</v>
      </c>
    </row>
    <row r="447" spans="1:12" s="50" customFormat="1" x14ac:dyDescent="0.2">
      <c r="A447" s="14" t="s">
        <v>282</v>
      </c>
      <c r="B447" s="76">
        <v>0</v>
      </c>
      <c r="C447" s="76">
        <v>9.1999999999999998E-2</v>
      </c>
      <c r="D447" s="76">
        <v>0</v>
      </c>
      <c r="E447" s="76">
        <v>9.1999999999999998E-2</v>
      </c>
      <c r="F447" s="76">
        <v>5.04</v>
      </c>
      <c r="G447" s="76">
        <v>5.0720000000000001</v>
      </c>
      <c r="H447" s="67">
        <f>D447/D446*100</f>
        <v>0</v>
      </c>
      <c r="I447" s="67">
        <f>E447/E446*100</f>
        <v>4.6340743486858868E-3</v>
      </c>
      <c r="J447" s="64">
        <v>0</v>
      </c>
      <c r="K447" s="64">
        <f>D447/F447*100</f>
        <v>0</v>
      </c>
      <c r="L447" s="64">
        <f>E447/G447*100</f>
        <v>1.8138801261829651</v>
      </c>
    </row>
    <row r="448" spans="1:12" s="50" customFormat="1" x14ac:dyDescent="0.2">
      <c r="A448" s="14" t="s">
        <v>286</v>
      </c>
      <c r="B448" s="76">
        <v>453.90899999999999</v>
      </c>
      <c r="C448" s="76">
        <v>1757.258</v>
      </c>
      <c r="D448" s="76">
        <v>227.94399999999999</v>
      </c>
      <c r="E448" s="76">
        <v>1985.203</v>
      </c>
      <c r="F448" s="76">
        <v>485.291</v>
      </c>
      <c r="G448" s="76">
        <v>2773.1860000000001</v>
      </c>
      <c r="H448" s="67">
        <f>D448/D446*100</f>
        <v>100</v>
      </c>
      <c r="I448" s="67">
        <f>E448/E446*100</f>
        <v>99.995416296024658</v>
      </c>
      <c r="J448" s="64">
        <f>D448/B448*100</f>
        <v>50.217995236930747</v>
      </c>
      <c r="K448" s="64">
        <f>D448/F448*100</f>
        <v>46.970580538274973</v>
      </c>
      <c r="L448" s="64">
        <f>E448/G448*100</f>
        <v>71.5856419295352</v>
      </c>
    </row>
    <row r="449" spans="1:12" s="50" customFormat="1" ht="22.5" x14ac:dyDescent="0.2">
      <c r="A449" s="9" t="s">
        <v>349</v>
      </c>
      <c r="B449" s="76"/>
      <c r="C449" s="76"/>
      <c r="D449" s="76"/>
      <c r="E449" s="76"/>
      <c r="F449" s="76"/>
      <c r="G449" s="76"/>
      <c r="H449" s="71"/>
      <c r="I449" s="71"/>
      <c r="J449" s="71"/>
      <c r="K449" s="71"/>
      <c r="L449" s="71"/>
    </row>
    <row r="450" spans="1:12" s="50" customFormat="1" x14ac:dyDescent="0.2">
      <c r="A450" s="10" t="s">
        <v>278</v>
      </c>
      <c r="B450" s="76">
        <v>4192.4920000000002</v>
      </c>
      <c r="C450" s="76">
        <v>30698.172999999999</v>
      </c>
      <c r="D450" s="76">
        <v>3848.6570000000002</v>
      </c>
      <c r="E450" s="76">
        <v>34569.690999999999</v>
      </c>
      <c r="F450" s="76">
        <v>2867.1860000000001</v>
      </c>
      <c r="G450" s="76">
        <v>26363.052</v>
      </c>
      <c r="H450" s="67">
        <f>H451+H452</f>
        <v>100.00002598308969</v>
      </c>
      <c r="I450" s="67">
        <f>I451+I452</f>
        <v>99.999997107292629</v>
      </c>
      <c r="J450" s="64">
        <f t="shared" ref="J450:J455" si="88">D450/B450*100</f>
        <v>91.798791744862001</v>
      </c>
      <c r="K450" s="64">
        <f t="shared" ref="K450:L453" si="89">D450/F450*100</f>
        <v>134.23115905281347</v>
      </c>
      <c r="L450" s="64">
        <f t="shared" si="89"/>
        <v>131.12932068714957</v>
      </c>
    </row>
    <row r="451" spans="1:12" s="50" customFormat="1" x14ac:dyDescent="0.2">
      <c r="A451" s="14" t="s">
        <v>285</v>
      </c>
      <c r="B451" s="76">
        <v>2796.4670000000001</v>
      </c>
      <c r="C451" s="76">
        <v>21371.667000000001</v>
      </c>
      <c r="D451" s="76">
        <v>2656.567</v>
      </c>
      <c r="E451" s="76">
        <v>24028.233</v>
      </c>
      <c r="F451" s="76">
        <v>1621.6</v>
      </c>
      <c r="G451" s="76">
        <v>15265.3</v>
      </c>
      <c r="H451" s="67">
        <f>D451/D450*100</f>
        <v>69.025818616727861</v>
      </c>
      <c r="I451" s="67">
        <f>E451/E450*100</f>
        <v>69.506646732827321</v>
      </c>
      <c r="J451" s="64">
        <f t="shared" si="88"/>
        <v>94.997259041497713</v>
      </c>
      <c r="K451" s="64">
        <f t="shared" si="89"/>
        <v>163.82381598421313</v>
      </c>
      <c r="L451" s="64">
        <f t="shared" si="89"/>
        <v>157.40426326374194</v>
      </c>
    </row>
    <row r="452" spans="1:12" s="50" customFormat="1" x14ac:dyDescent="0.2">
      <c r="A452" s="14" t="s">
        <v>281</v>
      </c>
      <c r="B452" s="76">
        <v>1396.0260000000001</v>
      </c>
      <c r="C452" s="76">
        <v>9326.5069999999996</v>
      </c>
      <c r="D452" s="76">
        <v>1192.0909999999999</v>
      </c>
      <c r="E452" s="76">
        <v>10541.457</v>
      </c>
      <c r="F452" s="76">
        <v>1245.586</v>
      </c>
      <c r="G452" s="76">
        <v>11097.752</v>
      </c>
      <c r="H452" s="67">
        <f>D452/D450*100</f>
        <v>30.974207366361821</v>
      </c>
      <c r="I452" s="67">
        <f>E452/E450*100</f>
        <v>30.493350374465312</v>
      </c>
      <c r="J452" s="64">
        <f t="shared" si="88"/>
        <v>85.391747718165703</v>
      </c>
      <c r="K452" s="64">
        <f t="shared" si="89"/>
        <v>95.705234323442937</v>
      </c>
      <c r="L452" s="64">
        <f t="shared" si="89"/>
        <v>94.987318152360942</v>
      </c>
    </row>
    <row r="453" spans="1:12" s="50" customFormat="1" x14ac:dyDescent="0.2">
      <c r="A453" s="10" t="s">
        <v>279</v>
      </c>
      <c r="B453" s="76">
        <v>4192.4920000000002</v>
      </c>
      <c r="C453" s="76">
        <v>30698.172999999999</v>
      </c>
      <c r="D453" s="76">
        <v>3848.6570000000002</v>
      </c>
      <c r="E453" s="76">
        <v>34569.690999999999</v>
      </c>
      <c r="F453" s="76">
        <v>2867.1860000000001</v>
      </c>
      <c r="G453" s="76">
        <v>26363.052</v>
      </c>
      <c r="H453" s="67">
        <f>H454+H455</f>
        <v>100</v>
      </c>
      <c r="I453" s="67">
        <f>I454+I455</f>
        <v>99.999997107292629</v>
      </c>
      <c r="J453" s="64">
        <f t="shared" si="88"/>
        <v>91.798791744862001</v>
      </c>
      <c r="K453" s="64">
        <f t="shared" si="89"/>
        <v>134.23115905281347</v>
      </c>
      <c r="L453" s="64">
        <f t="shared" si="89"/>
        <v>131.12932068714957</v>
      </c>
    </row>
    <row r="454" spans="1:12" s="50" customFormat="1" x14ac:dyDescent="0.2">
      <c r="A454" s="14" t="s">
        <v>282</v>
      </c>
      <c r="B454" s="76">
        <v>4.944</v>
      </c>
      <c r="C454" s="76">
        <v>191.36600000000001</v>
      </c>
      <c r="D454" s="76">
        <v>0.72</v>
      </c>
      <c r="E454" s="76">
        <v>192.08600000000001</v>
      </c>
      <c r="F454" s="76">
        <v>3.0419999999999998</v>
      </c>
      <c r="G454" s="76">
        <v>6.9359999999999999</v>
      </c>
      <c r="H454" s="67">
        <f>D454/D453*100</f>
        <v>1.8707824573611E-2</v>
      </c>
      <c r="I454" s="67">
        <f>E454/E453*100</f>
        <v>0.55564858823875518</v>
      </c>
      <c r="J454" s="64">
        <f t="shared" si="88"/>
        <v>14.563106796116504</v>
      </c>
      <c r="K454" s="64">
        <f>D454/F454*100</f>
        <v>23.668639053254438</v>
      </c>
      <c r="L454" s="65"/>
    </row>
    <row r="455" spans="1:12" s="50" customFormat="1" x14ac:dyDescent="0.2">
      <c r="A455" s="14" t="s">
        <v>286</v>
      </c>
      <c r="B455" s="76">
        <v>4187.5479999999998</v>
      </c>
      <c r="C455" s="76">
        <v>30506.807000000001</v>
      </c>
      <c r="D455" s="76">
        <v>3847.9369999999999</v>
      </c>
      <c r="E455" s="76">
        <v>34377.603999999999</v>
      </c>
      <c r="F455" s="76">
        <v>2864.1439999999998</v>
      </c>
      <c r="G455" s="76">
        <v>26356.116999999998</v>
      </c>
      <c r="H455" s="67">
        <f>D455/D453*100</f>
        <v>99.98129217542639</v>
      </c>
      <c r="I455" s="67">
        <f>E455/E453*100</f>
        <v>99.444348519053875</v>
      </c>
      <c r="J455" s="64">
        <f t="shared" si="88"/>
        <v>91.889979529786885</v>
      </c>
      <c r="K455" s="64">
        <f>D455/F455*100</f>
        <v>134.34858722187153</v>
      </c>
      <c r="L455" s="64">
        <f>E455/G455*100</f>
        <v>130.43501058976176</v>
      </c>
    </row>
    <row r="456" spans="1:12" s="50" customFormat="1" ht="45" x14ac:dyDescent="0.2">
      <c r="A456" s="9" t="s">
        <v>350</v>
      </c>
      <c r="B456" s="76"/>
      <c r="C456" s="76"/>
      <c r="D456" s="76"/>
      <c r="E456" s="76"/>
      <c r="F456" s="76"/>
      <c r="G456" s="76"/>
      <c r="H456" s="71"/>
      <c r="I456" s="71"/>
      <c r="J456" s="71"/>
      <c r="K456" s="71"/>
      <c r="L456" s="71"/>
    </row>
    <row r="457" spans="1:12" s="50" customFormat="1" x14ac:dyDescent="0.2">
      <c r="A457" s="10" t="s">
        <v>278</v>
      </c>
      <c r="B457" s="76">
        <v>584.41200000000003</v>
      </c>
      <c r="C457" s="76">
        <v>3096.212</v>
      </c>
      <c r="D457" s="76">
        <v>300.846</v>
      </c>
      <c r="E457" s="76">
        <v>3397.058</v>
      </c>
      <c r="F457" s="76">
        <v>157.74299999999999</v>
      </c>
      <c r="G457" s="76">
        <v>2286.2139999999999</v>
      </c>
      <c r="H457" s="67">
        <f>H458+H459</f>
        <v>100</v>
      </c>
      <c r="I457" s="67">
        <f>I458+I459</f>
        <v>100</v>
      </c>
      <c r="J457" s="64">
        <f>D457/B457*100</f>
        <v>51.478409067575612</v>
      </c>
      <c r="K457" s="64">
        <f>D457/F457*100</f>
        <v>190.71908103687645</v>
      </c>
      <c r="L457" s="64">
        <f>E457/G457*100</f>
        <v>148.58880227310306</v>
      </c>
    </row>
    <row r="458" spans="1:12" s="50" customFormat="1" x14ac:dyDescent="0.2">
      <c r="A458" s="14" t="s">
        <v>285</v>
      </c>
      <c r="B458" s="76">
        <v>325.5</v>
      </c>
      <c r="C458" s="76">
        <v>2007.6</v>
      </c>
      <c r="D458" s="76">
        <v>221.3</v>
      </c>
      <c r="E458" s="76">
        <v>2228.9</v>
      </c>
      <c r="F458" s="76">
        <v>130</v>
      </c>
      <c r="G458" s="76">
        <v>1449.1</v>
      </c>
      <c r="H458" s="67">
        <f>D458/D457*100</f>
        <v>73.55922963908445</v>
      </c>
      <c r="I458" s="67">
        <f>E458/E457*100</f>
        <v>65.612656598739264</v>
      </c>
      <c r="J458" s="64">
        <f>D458/B458*100</f>
        <v>67.98771121351767</v>
      </c>
      <c r="K458" s="64">
        <f>D458/F458*100</f>
        <v>170.23076923076923</v>
      </c>
      <c r="L458" s="64">
        <f>E458/G458*100</f>
        <v>153.81271133807192</v>
      </c>
    </row>
    <row r="459" spans="1:12" s="50" customFormat="1" x14ac:dyDescent="0.2">
      <c r="A459" s="14" t="s">
        <v>281</v>
      </c>
      <c r="B459" s="76">
        <v>258.91199999999998</v>
      </c>
      <c r="C459" s="76">
        <v>1088.6120000000001</v>
      </c>
      <c r="D459" s="76">
        <v>79.546000000000006</v>
      </c>
      <c r="E459" s="76">
        <v>1168.1579999999999</v>
      </c>
      <c r="F459" s="76">
        <v>27.742999999999999</v>
      </c>
      <c r="G459" s="76">
        <v>837.11400000000003</v>
      </c>
      <c r="H459" s="67">
        <f>D459/D457*100</f>
        <v>26.440770360915554</v>
      </c>
      <c r="I459" s="67">
        <f>E459/E457*100</f>
        <v>34.387343401260736</v>
      </c>
      <c r="J459" s="64">
        <f>D459/B459*100</f>
        <v>30.72318007662836</v>
      </c>
      <c r="K459" s="65">
        <f>D459/F459</f>
        <v>2.8672457917312477</v>
      </c>
      <c r="L459" s="64">
        <f>E459/G459*100</f>
        <v>139.54586830467534</v>
      </c>
    </row>
    <row r="460" spans="1:12" s="50" customFormat="1" x14ac:dyDescent="0.2">
      <c r="A460" s="10" t="s">
        <v>279</v>
      </c>
      <c r="B460" s="76">
        <v>584.41200000000003</v>
      </c>
      <c r="C460" s="76">
        <v>3096.212</v>
      </c>
      <c r="D460" s="76">
        <v>300.846</v>
      </c>
      <c r="E460" s="76">
        <v>3397.058</v>
      </c>
      <c r="F460" s="76">
        <v>157.74299999999999</v>
      </c>
      <c r="G460" s="76">
        <v>2286.2139999999999</v>
      </c>
      <c r="H460" s="67">
        <f>H461+H462</f>
        <v>100</v>
      </c>
      <c r="I460" s="67">
        <f>I461+I462</f>
        <v>100</v>
      </c>
      <c r="J460" s="64">
        <f>D460/B460*100</f>
        <v>51.478409067575612</v>
      </c>
      <c r="K460" s="64">
        <f>D460/F460*100</f>
        <v>190.71908103687645</v>
      </c>
      <c r="L460" s="64">
        <f>E460/G460*100</f>
        <v>148.58880227310306</v>
      </c>
    </row>
    <row r="461" spans="1:12" s="50" customFormat="1" x14ac:dyDescent="0.2">
      <c r="A461" s="14" t="s">
        <v>282</v>
      </c>
      <c r="B461" s="76">
        <v>0</v>
      </c>
      <c r="C461" s="76">
        <v>19.488</v>
      </c>
      <c r="D461" s="76">
        <v>0</v>
      </c>
      <c r="E461" s="76">
        <v>19.488</v>
      </c>
      <c r="F461" s="76">
        <v>0</v>
      </c>
      <c r="G461" s="76">
        <v>0.122</v>
      </c>
      <c r="H461" s="67">
        <f>D461/D460*100</f>
        <v>0</v>
      </c>
      <c r="I461" s="67">
        <f>E461/E460*100</f>
        <v>0.5736728663449373</v>
      </c>
      <c r="J461" s="64">
        <v>0</v>
      </c>
      <c r="K461" s="64">
        <v>0</v>
      </c>
      <c r="L461" s="65"/>
    </row>
    <row r="462" spans="1:12" s="50" customFormat="1" x14ac:dyDescent="0.2">
      <c r="A462" s="14" t="s">
        <v>286</v>
      </c>
      <c r="B462" s="76">
        <v>584.41200000000003</v>
      </c>
      <c r="C462" s="76">
        <v>3076.7240000000002</v>
      </c>
      <c r="D462" s="76">
        <v>300.846</v>
      </c>
      <c r="E462" s="76">
        <v>3377.57</v>
      </c>
      <c r="F462" s="76">
        <v>157.74299999999999</v>
      </c>
      <c r="G462" s="76">
        <v>2286.0920000000001</v>
      </c>
      <c r="H462" s="67">
        <f>D462/D460*100</f>
        <v>100</v>
      </c>
      <c r="I462" s="67">
        <f>E462/E460*100</f>
        <v>99.426327133655064</v>
      </c>
      <c r="J462" s="64">
        <f>D462/B462*100</f>
        <v>51.478409067575612</v>
      </c>
      <c r="K462" s="64">
        <f>D462/F462*100</f>
        <v>190.71908103687645</v>
      </c>
      <c r="L462" s="64">
        <f>E462/G462*100</f>
        <v>147.7442727589266</v>
      </c>
    </row>
    <row r="463" spans="1:12" s="50" customFormat="1" ht="22.5" x14ac:dyDescent="0.2">
      <c r="A463" s="9" t="s">
        <v>351</v>
      </c>
      <c r="B463" s="76"/>
      <c r="C463" s="76"/>
      <c r="D463" s="76"/>
      <c r="E463" s="76"/>
      <c r="F463" s="76"/>
      <c r="G463" s="76"/>
      <c r="H463" s="71"/>
      <c r="I463" s="71"/>
      <c r="J463" s="71"/>
      <c r="K463" s="71"/>
      <c r="L463" s="71"/>
    </row>
    <row r="464" spans="1:12" s="50" customFormat="1" x14ac:dyDescent="0.2">
      <c r="A464" s="10" t="s">
        <v>278</v>
      </c>
      <c r="B464" s="76">
        <v>72.756</v>
      </c>
      <c r="C464" s="76">
        <v>1123.136</v>
      </c>
      <c r="D464" s="76">
        <v>56.530999999999999</v>
      </c>
      <c r="E464" s="76">
        <v>1179.6669999999999</v>
      </c>
      <c r="F464" s="76">
        <v>169.39699999999999</v>
      </c>
      <c r="G464" s="76">
        <v>1635.83</v>
      </c>
      <c r="H464" s="67">
        <f>H465+H466</f>
        <v>100</v>
      </c>
      <c r="I464" s="67">
        <f>I465+I466</f>
        <v>100</v>
      </c>
      <c r="J464" s="64">
        <f>D464/B464*100</f>
        <v>77.699433723679149</v>
      </c>
      <c r="K464" s="64">
        <f>D464/F464*100</f>
        <v>33.371901509471833</v>
      </c>
      <c r="L464" s="64">
        <f>E464/G464*100</f>
        <v>72.114278378560115</v>
      </c>
    </row>
    <row r="465" spans="1:12" s="50" customFormat="1" x14ac:dyDescent="0.2">
      <c r="A465" s="14" t="s">
        <v>285</v>
      </c>
      <c r="B465" s="76">
        <v>0</v>
      </c>
      <c r="C465" s="76">
        <v>2.2999999999999998</v>
      </c>
      <c r="D465" s="76">
        <v>0</v>
      </c>
      <c r="E465" s="76">
        <v>2.2999999999999998</v>
      </c>
      <c r="F465" s="76">
        <v>0</v>
      </c>
      <c r="G465" s="76">
        <v>28.8</v>
      </c>
      <c r="H465" s="67">
        <f>D465/D464*100</f>
        <v>0</v>
      </c>
      <c r="I465" s="67">
        <f>E465/E464*100</f>
        <v>0.19497027550995324</v>
      </c>
      <c r="J465" s="64">
        <v>0</v>
      </c>
      <c r="K465" s="64">
        <v>0</v>
      </c>
      <c r="L465" s="64">
        <f>E465/G465*100</f>
        <v>7.9861111111111107</v>
      </c>
    </row>
    <row r="466" spans="1:12" s="50" customFormat="1" x14ac:dyDescent="0.2">
      <c r="A466" s="14" t="s">
        <v>281</v>
      </c>
      <c r="B466" s="76">
        <v>72.756</v>
      </c>
      <c r="C466" s="76">
        <v>1120.836</v>
      </c>
      <c r="D466" s="76">
        <v>56.530999999999999</v>
      </c>
      <c r="E466" s="76">
        <v>1177.367</v>
      </c>
      <c r="F466" s="76">
        <v>169.39699999999999</v>
      </c>
      <c r="G466" s="76">
        <v>1607.03</v>
      </c>
      <c r="H466" s="67">
        <f>D466/D464*100</f>
        <v>100</v>
      </c>
      <c r="I466" s="67">
        <f>E466/E464*100</f>
        <v>99.805029724490041</v>
      </c>
      <c r="J466" s="64">
        <f>D466/B466*100</f>
        <v>77.699433723679149</v>
      </c>
      <c r="K466" s="64">
        <f>D466/F466*100</f>
        <v>33.371901509471833</v>
      </c>
      <c r="L466" s="64">
        <f>E466/G466*100</f>
        <v>73.26353583940562</v>
      </c>
    </row>
    <row r="467" spans="1:12" s="50" customFormat="1" x14ac:dyDescent="0.2">
      <c r="A467" s="10" t="s">
        <v>279</v>
      </c>
      <c r="B467" s="76">
        <v>72.756</v>
      </c>
      <c r="C467" s="76">
        <v>1123.136</v>
      </c>
      <c r="D467" s="76">
        <v>56.530999999999999</v>
      </c>
      <c r="E467" s="76">
        <v>1179.6669999999999</v>
      </c>
      <c r="F467" s="76">
        <v>169.39699999999999</v>
      </c>
      <c r="G467" s="76">
        <v>1635.83</v>
      </c>
      <c r="H467" s="67">
        <f>H468+H469</f>
        <v>100</v>
      </c>
      <c r="I467" s="67">
        <f>I468+I469</f>
        <v>100.00000000000001</v>
      </c>
      <c r="J467" s="64">
        <f>D467/B467*100</f>
        <v>77.699433723679149</v>
      </c>
      <c r="K467" s="64">
        <f>D467/F467*100</f>
        <v>33.371901509471833</v>
      </c>
      <c r="L467" s="64">
        <f>E467/G467*100</f>
        <v>72.114278378560115</v>
      </c>
    </row>
    <row r="468" spans="1:12" s="50" customFormat="1" x14ac:dyDescent="0.2">
      <c r="A468" s="14" t="s">
        <v>282</v>
      </c>
      <c r="B468" s="76">
        <v>0</v>
      </c>
      <c r="C468" s="76">
        <v>7.68</v>
      </c>
      <c r="D468" s="76">
        <v>7.968</v>
      </c>
      <c r="E468" s="76">
        <v>15.648</v>
      </c>
      <c r="F468" s="76">
        <v>0.378</v>
      </c>
      <c r="G468" s="76">
        <v>0.378</v>
      </c>
      <c r="H468" s="67">
        <f>D468/D467*100</f>
        <v>14.094921370575436</v>
      </c>
      <c r="I468" s="67">
        <f>E468/E467*100</f>
        <v>1.3264760309477166</v>
      </c>
      <c r="J468" s="64">
        <v>0</v>
      </c>
      <c r="K468" s="65"/>
      <c r="L468" s="65"/>
    </row>
    <row r="469" spans="1:12" s="50" customFormat="1" x14ac:dyDescent="0.2">
      <c r="A469" s="14" t="s">
        <v>286</v>
      </c>
      <c r="B469" s="76">
        <v>72.756</v>
      </c>
      <c r="C469" s="76">
        <v>1115.4559999999999</v>
      </c>
      <c r="D469" s="76">
        <v>48.563000000000002</v>
      </c>
      <c r="E469" s="76">
        <v>1164.019</v>
      </c>
      <c r="F469" s="76">
        <v>169.01900000000001</v>
      </c>
      <c r="G469" s="76">
        <v>1635.452</v>
      </c>
      <c r="H469" s="67">
        <f>D469/D467*100</f>
        <v>85.905078629424565</v>
      </c>
      <c r="I469" s="67">
        <f>E469/E467*100</f>
        <v>98.673523969052297</v>
      </c>
      <c r="J469" s="64">
        <f>D469/B469*100</f>
        <v>66.747759634944202</v>
      </c>
      <c r="K469" s="64">
        <f>D469/F469*100</f>
        <v>28.732272703068883</v>
      </c>
      <c r="L469" s="64">
        <f>E469/G469*100</f>
        <v>71.174146352201106</v>
      </c>
    </row>
    <row r="470" spans="1:12" s="50" customFormat="1" ht="22.5" x14ac:dyDescent="0.2">
      <c r="A470" s="9" t="s">
        <v>352</v>
      </c>
      <c r="B470" s="76"/>
      <c r="C470" s="76"/>
      <c r="D470" s="76"/>
      <c r="E470" s="76"/>
      <c r="F470" s="76"/>
      <c r="G470" s="76"/>
      <c r="H470" s="71"/>
      <c r="I470" s="71"/>
      <c r="J470" s="71"/>
      <c r="K470" s="71"/>
      <c r="L470" s="71"/>
    </row>
    <row r="471" spans="1:12" s="50" customFormat="1" x14ac:dyDescent="0.2">
      <c r="A471" s="10" t="s">
        <v>278</v>
      </c>
      <c r="B471" s="76">
        <v>63257.786999999997</v>
      </c>
      <c r="C471" s="76">
        <v>718808.11699999997</v>
      </c>
      <c r="D471" s="76">
        <v>57783.048999999999</v>
      </c>
      <c r="E471" s="76">
        <v>776845.29099999997</v>
      </c>
      <c r="F471" s="76">
        <v>62395.290999999997</v>
      </c>
      <c r="G471" s="76">
        <v>788548.03700000001</v>
      </c>
      <c r="H471" s="67">
        <f>H472+H473</f>
        <v>100</v>
      </c>
      <c r="I471" s="67">
        <f>I472+I473</f>
        <v>100</v>
      </c>
      <c r="J471" s="64">
        <f t="shared" ref="J471:J476" si="90">D471/B471*100</f>
        <v>91.34535326061912</v>
      </c>
      <c r="K471" s="64">
        <f t="shared" ref="K471:L476" si="91">D471/F471*100</f>
        <v>92.608028705243157</v>
      </c>
      <c r="L471" s="64">
        <f t="shared" si="91"/>
        <v>98.515912100355649</v>
      </c>
    </row>
    <row r="472" spans="1:12" s="50" customFormat="1" x14ac:dyDescent="0.2">
      <c r="A472" s="14" t="s">
        <v>285</v>
      </c>
      <c r="B472" s="76">
        <v>59865.1</v>
      </c>
      <c r="C472" s="76">
        <v>663993</v>
      </c>
      <c r="D472" s="76">
        <v>53564.1</v>
      </c>
      <c r="E472" s="76">
        <v>717557.1</v>
      </c>
      <c r="F472" s="76">
        <v>57652</v>
      </c>
      <c r="G472" s="76">
        <v>722691.5</v>
      </c>
      <c r="H472" s="67">
        <f>D472/D471*100</f>
        <v>92.698639007436242</v>
      </c>
      <c r="I472" s="67">
        <f>E472/E471*100</f>
        <v>92.368082591621189</v>
      </c>
      <c r="J472" s="64">
        <f t="shared" si="90"/>
        <v>89.474668880533073</v>
      </c>
      <c r="K472" s="64">
        <f t="shared" si="91"/>
        <v>92.909352667730516</v>
      </c>
      <c r="L472" s="64">
        <f t="shared" si="91"/>
        <v>99.289544708911066</v>
      </c>
    </row>
    <row r="473" spans="1:12" s="50" customFormat="1" x14ac:dyDescent="0.2">
      <c r="A473" s="14" t="s">
        <v>281</v>
      </c>
      <c r="B473" s="76">
        <v>3392.6869999999999</v>
      </c>
      <c r="C473" s="76">
        <v>54815.116999999998</v>
      </c>
      <c r="D473" s="76">
        <v>4218.9489999999996</v>
      </c>
      <c r="E473" s="76">
        <v>59288.190999999999</v>
      </c>
      <c r="F473" s="76">
        <v>4743.2910000000002</v>
      </c>
      <c r="G473" s="76">
        <v>65856.536999999997</v>
      </c>
      <c r="H473" s="67">
        <f>D473/D471*100</f>
        <v>7.3013609925637528</v>
      </c>
      <c r="I473" s="67">
        <f>E473/E471*100</f>
        <v>7.6319174083788059</v>
      </c>
      <c r="J473" s="64">
        <f t="shared" si="90"/>
        <v>124.35420656252698</v>
      </c>
      <c r="K473" s="64">
        <f t="shared" si="91"/>
        <v>88.945607596076215</v>
      </c>
      <c r="L473" s="64">
        <f t="shared" si="91"/>
        <v>90.026280914224216</v>
      </c>
    </row>
    <row r="474" spans="1:12" s="50" customFormat="1" x14ac:dyDescent="0.2">
      <c r="A474" s="10" t="s">
        <v>279</v>
      </c>
      <c r="B474" s="76">
        <v>63257.786999999997</v>
      </c>
      <c r="C474" s="76">
        <v>718808.11699999997</v>
      </c>
      <c r="D474" s="76">
        <v>57783.048999999999</v>
      </c>
      <c r="E474" s="76">
        <v>776845.29099999997</v>
      </c>
      <c r="F474" s="76">
        <v>62395.290999999997</v>
      </c>
      <c r="G474" s="76">
        <v>788548.03700000001</v>
      </c>
      <c r="H474" s="67">
        <f>H475+H476</f>
        <v>100</v>
      </c>
      <c r="I474" s="67">
        <f>I475+I476</f>
        <v>100</v>
      </c>
      <c r="J474" s="64">
        <f t="shared" si="90"/>
        <v>91.34535326061912</v>
      </c>
      <c r="K474" s="64">
        <f t="shared" si="91"/>
        <v>92.608028705243157</v>
      </c>
      <c r="L474" s="64">
        <f t="shared" si="91"/>
        <v>98.515912100355649</v>
      </c>
    </row>
    <row r="475" spans="1:12" s="50" customFormat="1" x14ac:dyDescent="0.2">
      <c r="A475" s="14" t="s">
        <v>282</v>
      </c>
      <c r="B475" s="76">
        <v>1062.367</v>
      </c>
      <c r="C475" s="76">
        <v>20046.585999999999</v>
      </c>
      <c r="D475" s="76">
        <v>715.17100000000005</v>
      </c>
      <c r="E475" s="76">
        <v>20761.757000000001</v>
      </c>
      <c r="F475" s="76">
        <v>652.13</v>
      </c>
      <c r="G475" s="76">
        <v>17239.718000000001</v>
      </c>
      <c r="H475" s="67">
        <f>D475/D474*100</f>
        <v>1.237683044382099</v>
      </c>
      <c r="I475" s="67">
        <f>E475/E474*100</f>
        <v>2.6725729357610284</v>
      </c>
      <c r="J475" s="64">
        <f t="shared" si="90"/>
        <v>67.318638474274906</v>
      </c>
      <c r="K475" s="64">
        <f t="shared" si="91"/>
        <v>109.66693757379664</v>
      </c>
      <c r="L475" s="64">
        <f t="shared" si="91"/>
        <v>120.42979473330134</v>
      </c>
    </row>
    <row r="476" spans="1:12" s="50" customFormat="1" x14ac:dyDescent="0.2">
      <c r="A476" s="14" t="s">
        <v>286</v>
      </c>
      <c r="B476" s="76">
        <v>62195.42</v>
      </c>
      <c r="C476" s="76">
        <v>698761.53099999996</v>
      </c>
      <c r="D476" s="76">
        <v>57067.877999999997</v>
      </c>
      <c r="E476" s="76">
        <v>756083.53399999999</v>
      </c>
      <c r="F476" s="76">
        <v>61743.161</v>
      </c>
      <c r="G476" s="76">
        <v>771308.31900000002</v>
      </c>
      <c r="H476" s="67">
        <f>D476/D474*100</f>
        <v>98.762316955617905</v>
      </c>
      <c r="I476" s="67">
        <f>E476/E474*100</f>
        <v>97.327427064238975</v>
      </c>
      <c r="J476" s="64">
        <f t="shared" si="90"/>
        <v>91.755756292022781</v>
      </c>
      <c r="K476" s="64">
        <f t="shared" si="91"/>
        <v>92.427852859687562</v>
      </c>
      <c r="L476" s="64">
        <f t="shared" si="91"/>
        <v>98.02610906365706</v>
      </c>
    </row>
    <row r="477" spans="1:12" s="50" customFormat="1" x14ac:dyDescent="0.2">
      <c r="A477" s="9" t="s">
        <v>353</v>
      </c>
      <c r="B477" s="76"/>
      <c r="C477" s="76"/>
      <c r="D477" s="76"/>
      <c r="E477" s="76"/>
      <c r="F477" s="76"/>
      <c r="G477" s="76"/>
      <c r="H477" s="71"/>
      <c r="I477" s="71"/>
      <c r="J477" s="71"/>
      <c r="K477" s="71"/>
      <c r="L477" s="71"/>
    </row>
    <row r="478" spans="1:12" s="50" customFormat="1" x14ac:dyDescent="0.2">
      <c r="A478" s="10" t="s">
        <v>278</v>
      </c>
      <c r="B478" s="76">
        <v>8313.7000000000007</v>
      </c>
      <c r="C478" s="76">
        <v>95875.692999999999</v>
      </c>
      <c r="D478" s="76">
        <v>10730.352999999999</v>
      </c>
      <c r="E478" s="76">
        <v>106620.046</v>
      </c>
      <c r="F478" s="76">
        <v>8363.2790000000005</v>
      </c>
      <c r="G478" s="76">
        <v>116850.287</v>
      </c>
      <c r="H478" s="67">
        <f>H479+H480</f>
        <v>100.00000000000001</v>
      </c>
      <c r="I478" s="67">
        <f>I479+I480</f>
        <v>100</v>
      </c>
      <c r="J478" s="64">
        <f>D478/B478*100</f>
        <v>129.0683209641916</v>
      </c>
      <c r="K478" s="64">
        <f t="shared" ref="K478:L483" si="92">D478/F478*100</f>
        <v>128.30318108483524</v>
      </c>
      <c r="L478" s="64">
        <f t="shared" si="92"/>
        <v>91.245001392251609</v>
      </c>
    </row>
    <row r="479" spans="1:12" s="50" customFormat="1" x14ac:dyDescent="0.2">
      <c r="A479" s="14" t="s">
        <v>285</v>
      </c>
      <c r="B479" s="76">
        <v>6745</v>
      </c>
      <c r="C479" s="76">
        <v>80079</v>
      </c>
      <c r="D479" s="76">
        <v>9539</v>
      </c>
      <c r="E479" s="76">
        <v>89618</v>
      </c>
      <c r="F479" s="76">
        <v>7417</v>
      </c>
      <c r="G479" s="76">
        <v>93630</v>
      </c>
      <c r="H479" s="67">
        <f>D479/D478*100</f>
        <v>88.897355007798922</v>
      </c>
      <c r="I479" s="67">
        <f>E479/E478*100</f>
        <v>84.053612207220397</v>
      </c>
      <c r="J479" s="64">
        <f>D479/B479*100</f>
        <v>141.42327650111193</v>
      </c>
      <c r="K479" s="64">
        <f t="shared" si="92"/>
        <v>128.60995011460159</v>
      </c>
      <c r="L479" s="64">
        <f t="shared" si="92"/>
        <v>95.71504859553562</v>
      </c>
    </row>
    <row r="480" spans="1:12" s="50" customFormat="1" x14ac:dyDescent="0.2">
      <c r="A480" s="14" t="s">
        <v>281</v>
      </c>
      <c r="B480" s="76">
        <v>1568.7</v>
      </c>
      <c r="C480" s="76">
        <v>15796.692999999999</v>
      </c>
      <c r="D480" s="76">
        <v>1191.3530000000001</v>
      </c>
      <c r="E480" s="76">
        <v>17002.045999999998</v>
      </c>
      <c r="F480" s="76">
        <v>946.279</v>
      </c>
      <c r="G480" s="76">
        <v>23220.287</v>
      </c>
      <c r="H480" s="67">
        <f>D480/D478*100</f>
        <v>11.102644992201096</v>
      </c>
      <c r="I480" s="67">
        <f>E480/E478*100</f>
        <v>15.946387792779603</v>
      </c>
      <c r="J480" s="64">
        <f>D480/B480*100</f>
        <v>75.945241282590686</v>
      </c>
      <c r="K480" s="64">
        <f t="shared" si="92"/>
        <v>125.89870429334266</v>
      </c>
      <c r="L480" s="64">
        <f t="shared" si="92"/>
        <v>73.220653991055315</v>
      </c>
    </row>
    <row r="481" spans="1:12" s="50" customFormat="1" x14ac:dyDescent="0.2">
      <c r="A481" s="10" t="s">
        <v>279</v>
      </c>
      <c r="B481" s="76">
        <v>8313.7000000000007</v>
      </c>
      <c r="C481" s="76">
        <v>95875.692999999999</v>
      </c>
      <c r="D481" s="76">
        <v>10730.352999999999</v>
      </c>
      <c r="E481" s="76">
        <v>106620.046</v>
      </c>
      <c r="F481" s="76">
        <v>8363.2790000000005</v>
      </c>
      <c r="G481" s="76">
        <v>116850.287</v>
      </c>
      <c r="H481" s="67">
        <f>H482+H483</f>
        <v>100</v>
      </c>
      <c r="I481" s="67">
        <f>I482+I483</f>
        <v>100</v>
      </c>
      <c r="J481" s="64">
        <f>D481/B481*100</f>
        <v>129.0683209641916</v>
      </c>
      <c r="K481" s="64">
        <f t="shared" si="92"/>
        <v>128.30318108483524</v>
      </c>
      <c r="L481" s="64">
        <f t="shared" si="92"/>
        <v>91.245001392251609</v>
      </c>
    </row>
    <row r="482" spans="1:12" s="50" customFormat="1" x14ac:dyDescent="0.2">
      <c r="A482" s="14" t="s">
        <v>282</v>
      </c>
      <c r="B482" s="76">
        <v>334</v>
      </c>
      <c r="C482" s="76">
        <v>13875.102999999999</v>
      </c>
      <c r="D482" s="76">
        <v>1164</v>
      </c>
      <c r="E482" s="76">
        <v>15039.102999999999</v>
      </c>
      <c r="F482" s="76">
        <v>1710</v>
      </c>
      <c r="G482" s="76">
        <v>17403.12</v>
      </c>
      <c r="H482" s="67">
        <f>D482/D481*100</f>
        <v>10.84773259556326</v>
      </c>
      <c r="I482" s="67">
        <f>E482/E481*100</f>
        <v>14.105324058854748</v>
      </c>
      <c r="J482" s="65">
        <f>D482/B482</f>
        <v>3.4850299401197606</v>
      </c>
      <c r="K482" s="64">
        <f t="shared" si="92"/>
        <v>68.070175438596493</v>
      </c>
      <c r="L482" s="64">
        <f t="shared" si="92"/>
        <v>86.416131130509939</v>
      </c>
    </row>
    <row r="483" spans="1:12" s="50" customFormat="1" x14ac:dyDescent="0.2">
      <c r="A483" s="14" t="s">
        <v>286</v>
      </c>
      <c r="B483" s="76">
        <v>7979.7</v>
      </c>
      <c r="C483" s="76">
        <v>82000.59</v>
      </c>
      <c r="D483" s="76">
        <v>9566.3529999999992</v>
      </c>
      <c r="E483" s="76">
        <v>91580.942999999999</v>
      </c>
      <c r="F483" s="76">
        <v>6653.2790000000005</v>
      </c>
      <c r="G483" s="76">
        <v>99447.167000000001</v>
      </c>
      <c r="H483" s="67">
        <f>D483/D481*100</f>
        <v>89.152267404436742</v>
      </c>
      <c r="I483" s="67">
        <f>E483/E481*100</f>
        <v>85.894675941145252</v>
      </c>
      <c r="J483" s="64">
        <f>D483/B483*100</f>
        <v>119.88361717859067</v>
      </c>
      <c r="K483" s="64">
        <f t="shared" si="92"/>
        <v>143.78403490970391</v>
      </c>
      <c r="L483" s="64">
        <f t="shared" si="92"/>
        <v>92.090047170473937</v>
      </c>
    </row>
    <row r="484" spans="1:12" s="50" customFormat="1" ht="22.5" x14ac:dyDescent="0.2">
      <c r="A484" s="9" t="s">
        <v>354</v>
      </c>
      <c r="B484" s="76"/>
      <c r="C484" s="76"/>
      <c r="D484" s="76"/>
      <c r="E484" s="76"/>
      <c r="F484" s="76"/>
      <c r="G484" s="76"/>
      <c r="H484" s="71"/>
      <c r="I484" s="71"/>
      <c r="J484" s="71"/>
      <c r="K484" s="71"/>
      <c r="L484" s="71"/>
    </row>
    <row r="485" spans="1:12" s="50" customFormat="1" x14ac:dyDescent="0.2">
      <c r="A485" s="10" t="s">
        <v>278</v>
      </c>
      <c r="B485" s="76">
        <v>255847.17</v>
      </c>
      <c r="C485" s="76">
        <v>3143846.125</v>
      </c>
      <c r="D485" s="76">
        <v>276913.234</v>
      </c>
      <c r="E485" s="76">
        <v>3422943.6940000001</v>
      </c>
      <c r="F485" s="76">
        <v>236100.85200000001</v>
      </c>
      <c r="G485" s="76">
        <v>3240222.4750000001</v>
      </c>
      <c r="H485" s="67">
        <f>H486+H487</f>
        <v>100.00000000000001</v>
      </c>
      <c r="I485" s="67">
        <f>I486+I487</f>
        <v>99.999999999999986</v>
      </c>
      <c r="J485" s="64">
        <f>D485/B485*100</f>
        <v>108.23384679220803</v>
      </c>
      <c r="K485" s="64">
        <f t="shared" ref="K485:L490" si="93">D485/F485*100</f>
        <v>117.28599522376987</v>
      </c>
      <c r="L485" s="64">
        <f t="shared" si="93"/>
        <v>105.63915658291334</v>
      </c>
    </row>
    <row r="486" spans="1:12" s="50" customFormat="1" x14ac:dyDescent="0.2">
      <c r="A486" s="14" t="s">
        <v>285</v>
      </c>
      <c r="B486" s="76">
        <v>228622.8</v>
      </c>
      <c r="C486" s="76">
        <v>2803462.8</v>
      </c>
      <c r="D486" s="76">
        <v>239989.6</v>
      </c>
      <c r="E486" s="76">
        <v>3043452.4</v>
      </c>
      <c r="F486" s="76">
        <v>195997.5</v>
      </c>
      <c r="G486" s="76">
        <v>2818668.3</v>
      </c>
      <c r="H486" s="67">
        <f>D486/D485*100</f>
        <v>86.665991557485484</v>
      </c>
      <c r="I486" s="67">
        <f>E486/E485*100</f>
        <v>88.913305975052936</v>
      </c>
      <c r="J486" s="64">
        <f>D486/B486*100</f>
        <v>104.97185757501002</v>
      </c>
      <c r="K486" s="64">
        <f t="shared" si="93"/>
        <v>122.44523527085805</v>
      </c>
      <c r="L486" s="64">
        <f t="shared" si="93"/>
        <v>107.97483336368454</v>
      </c>
    </row>
    <row r="487" spans="1:12" s="50" customFormat="1" x14ac:dyDescent="0.2">
      <c r="A487" s="14" t="s">
        <v>281</v>
      </c>
      <c r="B487" s="76">
        <v>27224.37</v>
      </c>
      <c r="C487" s="76">
        <v>340383.32500000001</v>
      </c>
      <c r="D487" s="76">
        <v>36923.633999999998</v>
      </c>
      <c r="E487" s="76">
        <v>379491.29399999999</v>
      </c>
      <c r="F487" s="76">
        <v>40103.351999999999</v>
      </c>
      <c r="G487" s="76">
        <v>421554.17499999999</v>
      </c>
      <c r="H487" s="67">
        <f>D487/D485*100</f>
        <v>13.334008442514525</v>
      </c>
      <c r="I487" s="67">
        <f>E487/E485*100</f>
        <v>11.086694024947054</v>
      </c>
      <c r="J487" s="64">
        <f>D487/B487*100</f>
        <v>135.62713847923754</v>
      </c>
      <c r="K487" s="64">
        <f t="shared" si="93"/>
        <v>92.071191455517237</v>
      </c>
      <c r="L487" s="64">
        <f t="shared" si="93"/>
        <v>90.021951271150385</v>
      </c>
    </row>
    <row r="488" spans="1:12" s="50" customFormat="1" x14ac:dyDescent="0.2">
      <c r="A488" s="10" t="s">
        <v>279</v>
      </c>
      <c r="B488" s="76">
        <v>255847.17</v>
      </c>
      <c r="C488" s="76">
        <v>3143846.125</v>
      </c>
      <c r="D488" s="76">
        <v>276913.234</v>
      </c>
      <c r="E488" s="76">
        <v>3422943.6940000001</v>
      </c>
      <c r="F488" s="76">
        <v>236100.85200000001</v>
      </c>
      <c r="G488" s="76">
        <v>3240222.4750000001</v>
      </c>
      <c r="H488" s="67">
        <f>H489+H490</f>
        <v>100</v>
      </c>
      <c r="I488" s="67">
        <f>I489+I490</f>
        <v>100</v>
      </c>
      <c r="J488" s="64">
        <f>D488/B488*100</f>
        <v>108.23384679220803</v>
      </c>
      <c r="K488" s="64">
        <f t="shared" si="93"/>
        <v>117.28599522376987</v>
      </c>
      <c r="L488" s="64">
        <f t="shared" si="93"/>
        <v>105.63915658291334</v>
      </c>
    </row>
    <row r="489" spans="1:12" s="50" customFormat="1" x14ac:dyDescent="0.2">
      <c r="A489" s="14" t="s">
        <v>282</v>
      </c>
      <c r="B489" s="76">
        <v>7835</v>
      </c>
      <c r="C489" s="76">
        <v>240354.557</v>
      </c>
      <c r="D489" s="76">
        <v>21265.856</v>
      </c>
      <c r="E489" s="76">
        <v>262831.696</v>
      </c>
      <c r="F489" s="76">
        <v>12244.357</v>
      </c>
      <c r="G489" s="76">
        <v>146006.804</v>
      </c>
      <c r="H489" s="67">
        <f>D489/D488*100</f>
        <v>7.6796098520881815</v>
      </c>
      <c r="I489" s="67">
        <f>E489/E488*100</f>
        <v>7.6785281762218789</v>
      </c>
      <c r="J489" s="65">
        <f>D489/B489</f>
        <v>2.7142126356094449</v>
      </c>
      <c r="K489" s="64">
        <f t="shared" si="93"/>
        <v>173.67883017458573</v>
      </c>
      <c r="L489" s="64">
        <f t="shared" si="93"/>
        <v>180.01332047511977</v>
      </c>
    </row>
    <row r="490" spans="1:12" s="50" customFormat="1" x14ac:dyDescent="0.2">
      <c r="A490" s="14" t="s">
        <v>286</v>
      </c>
      <c r="B490" s="76">
        <v>248012.16899999999</v>
      </c>
      <c r="C490" s="76">
        <v>2903491.568</v>
      </c>
      <c r="D490" s="76">
        <v>255647.378</v>
      </c>
      <c r="E490" s="76">
        <v>3160111.9980000001</v>
      </c>
      <c r="F490" s="76">
        <v>223856.495</v>
      </c>
      <c r="G490" s="76">
        <v>3094215.6710000001</v>
      </c>
      <c r="H490" s="67">
        <f>D490/D488*100</f>
        <v>92.320390147911823</v>
      </c>
      <c r="I490" s="67">
        <f>E490/E488*100</f>
        <v>92.321471823778126</v>
      </c>
      <c r="J490" s="64">
        <f>D490/B490*100</f>
        <v>103.07856224587108</v>
      </c>
      <c r="K490" s="64">
        <f t="shared" si="93"/>
        <v>114.2014566072787</v>
      </c>
      <c r="L490" s="64">
        <f t="shared" si="93"/>
        <v>102.12966173035713</v>
      </c>
    </row>
    <row r="491" spans="1:12" s="50" customFormat="1" x14ac:dyDescent="0.2">
      <c r="A491" s="9" t="s">
        <v>355</v>
      </c>
      <c r="B491" s="76"/>
      <c r="C491" s="76"/>
      <c r="D491" s="76"/>
      <c r="E491" s="76"/>
      <c r="F491" s="76"/>
      <c r="G491" s="76"/>
      <c r="H491" s="71"/>
      <c r="I491" s="71"/>
      <c r="J491" s="71"/>
      <c r="K491" s="71"/>
      <c r="L491" s="71"/>
    </row>
    <row r="492" spans="1:12" s="50" customFormat="1" x14ac:dyDescent="0.2">
      <c r="A492" s="10" t="s">
        <v>278</v>
      </c>
      <c r="B492" s="76">
        <v>1756.24</v>
      </c>
      <c r="C492" s="76">
        <v>27521.323</v>
      </c>
      <c r="D492" s="76">
        <v>1883.87</v>
      </c>
      <c r="E492" s="76">
        <v>27801.982</v>
      </c>
      <c r="F492" s="76">
        <v>1564.991</v>
      </c>
      <c r="G492" s="76">
        <v>20573.095000000001</v>
      </c>
      <c r="H492" s="67">
        <f>H493+H494+H495</f>
        <v>100</v>
      </c>
      <c r="I492" s="67">
        <f>I493+I494+I495</f>
        <v>100.00000359686585</v>
      </c>
      <c r="J492" s="64">
        <f>D492/B492*100</f>
        <v>107.26722999134515</v>
      </c>
      <c r="K492" s="64">
        <f>D492/F492*100</f>
        <v>120.37577212904098</v>
      </c>
      <c r="L492" s="64">
        <f>E492/G492*100</f>
        <v>135.13757652895686</v>
      </c>
    </row>
    <row r="493" spans="1:12" s="50" customFormat="1" x14ac:dyDescent="0.2">
      <c r="A493" s="14" t="s">
        <v>285</v>
      </c>
      <c r="B493" s="76">
        <v>1253.5999999999999</v>
      </c>
      <c r="C493" s="76">
        <v>16253.4</v>
      </c>
      <c r="D493" s="76">
        <v>1195.9000000000001</v>
      </c>
      <c r="E493" s="76">
        <v>17449.3</v>
      </c>
      <c r="F493" s="76">
        <v>1381.5</v>
      </c>
      <c r="G493" s="76">
        <v>16179.2</v>
      </c>
      <c r="H493" s="67">
        <f>D493/D492*100</f>
        <v>63.481025760800911</v>
      </c>
      <c r="I493" s="67">
        <f>E493/E492*100</f>
        <v>62.762791516086871</v>
      </c>
      <c r="J493" s="64">
        <f>D493/B493*100</f>
        <v>95.397255902999376</v>
      </c>
      <c r="K493" s="64">
        <f>D493/F493*100</f>
        <v>86.565327542526248</v>
      </c>
      <c r="L493" s="64">
        <f>E493/G493*100</f>
        <v>107.85020272943038</v>
      </c>
    </row>
    <row r="494" spans="1:12" s="50" customFormat="1" x14ac:dyDescent="0.2">
      <c r="A494" s="14" t="s">
        <v>281</v>
      </c>
      <c r="B494" s="76">
        <v>502.64</v>
      </c>
      <c r="C494" s="76">
        <v>5565.4179999999997</v>
      </c>
      <c r="D494" s="76">
        <v>687.97</v>
      </c>
      <c r="E494" s="76">
        <v>6253.3879999999999</v>
      </c>
      <c r="F494" s="76">
        <v>183.49100000000001</v>
      </c>
      <c r="G494" s="76">
        <v>4393.8950000000004</v>
      </c>
      <c r="H494" s="67">
        <f>D494/D492*100</f>
        <v>36.518974239199096</v>
      </c>
      <c r="I494" s="67">
        <f>E494/E492*100</f>
        <v>22.492597829895725</v>
      </c>
      <c r="J494" s="64">
        <f>D494/B494*100</f>
        <v>136.8713194333917</v>
      </c>
      <c r="K494" s="65">
        <f>D494/F494</f>
        <v>3.7493392046476393</v>
      </c>
      <c r="L494" s="64">
        <f>E494/G494*100</f>
        <v>142.31992343922647</v>
      </c>
    </row>
    <row r="495" spans="1:12" s="50" customFormat="1" x14ac:dyDescent="0.2">
      <c r="A495" s="14" t="s">
        <v>602</v>
      </c>
      <c r="B495" s="76">
        <v>0</v>
      </c>
      <c r="C495" s="76">
        <v>5702.5050000000001</v>
      </c>
      <c r="D495" s="76">
        <v>0</v>
      </c>
      <c r="E495" s="76">
        <v>4099.2950000000001</v>
      </c>
      <c r="F495" s="76">
        <v>0</v>
      </c>
      <c r="G495" s="76">
        <v>0</v>
      </c>
      <c r="H495" s="67">
        <f>D495/D492*100</f>
        <v>0</v>
      </c>
      <c r="I495" s="67">
        <f>E495/E492*100</f>
        <v>14.744614250883265</v>
      </c>
      <c r="J495" s="64">
        <v>0</v>
      </c>
      <c r="K495" s="64">
        <v>0</v>
      </c>
      <c r="L495" s="64">
        <v>0</v>
      </c>
    </row>
    <row r="496" spans="1:12" s="50" customFormat="1" x14ac:dyDescent="0.2">
      <c r="A496" s="10" t="s">
        <v>279</v>
      </c>
      <c r="B496" s="76">
        <v>1756.24</v>
      </c>
      <c r="C496" s="76">
        <v>27521.323</v>
      </c>
      <c r="D496" s="76">
        <v>1883.87</v>
      </c>
      <c r="E496" s="76">
        <v>27801.982</v>
      </c>
      <c r="F496" s="76">
        <v>1564.991</v>
      </c>
      <c r="G496" s="76">
        <v>20573.095000000001</v>
      </c>
      <c r="H496" s="67">
        <f>H497+H498</f>
        <v>100</v>
      </c>
      <c r="I496" s="67">
        <f>I497+I498</f>
        <v>100</v>
      </c>
      <c r="J496" s="64">
        <f>D496/B496*100</f>
        <v>107.26722999134515</v>
      </c>
      <c r="K496" s="64">
        <f>D496/F496*100</f>
        <v>120.37577212904098</v>
      </c>
      <c r="L496" s="64">
        <f>E496/G496*100</f>
        <v>135.13757652895686</v>
      </c>
    </row>
    <row r="497" spans="1:12" s="50" customFormat="1" x14ac:dyDescent="0.2">
      <c r="A497" s="14" t="s">
        <v>282</v>
      </c>
      <c r="B497" s="76">
        <v>401.61200000000002</v>
      </c>
      <c r="C497" s="76">
        <v>27521.323</v>
      </c>
      <c r="D497" s="76">
        <v>280.66000000000003</v>
      </c>
      <c r="E497" s="76">
        <v>27801.982</v>
      </c>
      <c r="F497" s="76">
        <v>51.259</v>
      </c>
      <c r="G497" s="76">
        <v>1654.683</v>
      </c>
      <c r="H497" s="67">
        <f>D497/D496*100</f>
        <v>14.898055598316235</v>
      </c>
      <c r="I497" s="67">
        <f>E497/E496*100</f>
        <v>100</v>
      </c>
      <c r="J497" s="64">
        <f>D497/B497*100</f>
        <v>69.883370018824138</v>
      </c>
      <c r="K497" s="65"/>
      <c r="L497" s="65"/>
    </row>
    <row r="498" spans="1:12" s="50" customFormat="1" x14ac:dyDescent="0.2">
      <c r="A498" s="14" t="s">
        <v>286</v>
      </c>
      <c r="B498" s="76">
        <v>1354.6289999999999</v>
      </c>
      <c r="C498" s="76">
        <v>0</v>
      </c>
      <c r="D498" s="76">
        <v>1603.21</v>
      </c>
      <c r="E498" s="76">
        <v>0</v>
      </c>
      <c r="F498" s="76">
        <v>1513.732</v>
      </c>
      <c r="G498" s="76">
        <v>18918.412</v>
      </c>
      <c r="H498" s="67">
        <f>D498/D496*100</f>
        <v>85.101944401683767</v>
      </c>
      <c r="I498" s="67">
        <f>E498/E496*100</f>
        <v>0</v>
      </c>
      <c r="J498" s="64">
        <f>D498/B498*100</f>
        <v>118.35048563112116</v>
      </c>
      <c r="K498" s="64">
        <f>D498/F498*100</f>
        <v>105.91108597823128</v>
      </c>
      <c r="L498" s="64">
        <f>E498/G498*100</f>
        <v>0</v>
      </c>
    </row>
    <row r="499" spans="1:12" s="50" customFormat="1" x14ac:dyDescent="0.2">
      <c r="A499" s="9" t="s">
        <v>356</v>
      </c>
      <c r="B499" s="76"/>
      <c r="C499" s="76"/>
      <c r="D499" s="76"/>
      <c r="E499" s="76"/>
      <c r="F499" s="76"/>
      <c r="G499" s="76"/>
      <c r="H499" s="71"/>
      <c r="I499" s="71"/>
      <c r="J499" s="71"/>
      <c r="K499" s="71"/>
      <c r="L499" s="71"/>
    </row>
    <row r="500" spans="1:12" s="50" customFormat="1" x14ac:dyDescent="0.2">
      <c r="A500" s="10" t="s">
        <v>278</v>
      </c>
      <c r="B500" s="76">
        <v>12219.333000000001</v>
      </c>
      <c r="C500" s="76">
        <v>37876.222999999998</v>
      </c>
      <c r="D500" s="76">
        <v>10924.333000000001</v>
      </c>
      <c r="E500" s="76">
        <v>48800.555999999997</v>
      </c>
      <c r="F500" s="76">
        <v>16152.333000000001</v>
      </c>
      <c r="G500" s="76">
        <v>54437.495999999999</v>
      </c>
      <c r="H500" s="67">
        <f>H501+H502</f>
        <v>100</v>
      </c>
      <c r="I500" s="67">
        <f>I501+I502</f>
        <v>100</v>
      </c>
      <c r="J500" s="64">
        <f>D500/B500*100</f>
        <v>89.402040193192207</v>
      </c>
      <c r="K500" s="64">
        <f>D500/F500*100</f>
        <v>67.633158627920807</v>
      </c>
      <c r="L500" s="64">
        <f>E500/G500*100</f>
        <v>89.645115197804088</v>
      </c>
    </row>
    <row r="501" spans="1:12" s="50" customFormat="1" x14ac:dyDescent="0.2">
      <c r="A501" s="14" t="s">
        <v>285</v>
      </c>
      <c r="B501" s="76">
        <v>12219.333000000001</v>
      </c>
      <c r="C501" s="76">
        <v>37875.663</v>
      </c>
      <c r="D501" s="76">
        <v>10924.333000000001</v>
      </c>
      <c r="E501" s="76">
        <v>48799.995999999999</v>
      </c>
      <c r="F501" s="76">
        <v>16152.333000000001</v>
      </c>
      <c r="G501" s="76">
        <v>54436.995999999999</v>
      </c>
      <c r="H501" s="67">
        <f>D501/D500*100</f>
        <v>100</v>
      </c>
      <c r="I501" s="67">
        <f>E501/E500*100</f>
        <v>99.99885247209069</v>
      </c>
      <c r="J501" s="64">
        <f>D501/B501*100</f>
        <v>89.402040193192207</v>
      </c>
      <c r="K501" s="64">
        <f>D501/F501*100</f>
        <v>67.633158627920807</v>
      </c>
      <c r="L501" s="64">
        <f>E501/G501*100</f>
        <v>89.644909869751075</v>
      </c>
    </row>
    <row r="502" spans="1:12" s="50" customFormat="1" x14ac:dyDescent="0.2">
      <c r="A502" s="14" t="s">
        <v>281</v>
      </c>
      <c r="B502" s="76">
        <v>0</v>
      </c>
      <c r="C502" s="76">
        <v>0.56000000000000005</v>
      </c>
      <c r="D502" s="76">
        <v>0</v>
      </c>
      <c r="E502" s="76">
        <v>0.56000000000000005</v>
      </c>
      <c r="F502" s="76">
        <v>0</v>
      </c>
      <c r="G502" s="76">
        <v>0.5</v>
      </c>
      <c r="H502" s="67">
        <f>D502/D500*100</f>
        <v>0</v>
      </c>
      <c r="I502" s="67">
        <f>E502/E500*100</f>
        <v>1.1475279093131647E-3</v>
      </c>
      <c r="J502" s="64">
        <v>0</v>
      </c>
      <c r="K502" s="64">
        <v>0</v>
      </c>
      <c r="L502" s="64">
        <f>E502/G502*100</f>
        <v>112.00000000000001</v>
      </c>
    </row>
    <row r="503" spans="1:12" s="50" customFormat="1" x14ac:dyDescent="0.2">
      <c r="A503" s="10" t="s">
        <v>279</v>
      </c>
      <c r="B503" s="76">
        <v>12219.333000000001</v>
      </c>
      <c r="C503" s="76">
        <v>37876.222999999998</v>
      </c>
      <c r="D503" s="76">
        <v>10924.333000000001</v>
      </c>
      <c r="E503" s="76">
        <v>48800.555999999997</v>
      </c>
      <c r="F503" s="76">
        <v>16152.333000000001</v>
      </c>
      <c r="G503" s="76">
        <v>54437.495999999999</v>
      </c>
      <c r="H503" s="67">
        <f>H504+H505</f>
        <v>100</v>
      </c>
      <c r="I503" s="67">
        <f>I504+I505</f>
        <v>100.00000000000001</v>
      </c>
      <c r="J503" s="64">
        <f>D503/B503*100</f>
        <v>89.402040193192207</v>
      </c>
      <c r="K503" s="64">
        <f>D503/F503*100</f>
        <v>67.633158627920807</v>
      </c>
      <c r="L503" s="64">
        <f>E503/G503*100</f>
        <v>89.645115197804088</v>
      </c>
    </row>
    <row r="504" spans="1:12" s="50" customFormat="1" x14ac:dyDescent="0.2">
      <c r="A504" s="14" t="s">
        <v>282</v>
      </c>
      <c r="B504" s="76">
        <v>0</v>
      </c>
      <c r="C504" s="76">
        <v>432.86399999999998</v>
      </c>
      <c r="D504" s="76">
        <v>0</v>
      </c>
      <c r="E504" s="76">
        <v>432.86399999999998</v>
      </c>
      <c r="F504" s="76">
        <v>0</v>
      </c>
      <c r="G504" s="76">
        <v>0</v>
      </c>
      <c r="H504" s="67">
        <f>D504/D503*100</f>
        <v>0</v>
      </c>
      <c r="I504" s="67">
        <f>E504/E503*100</f>
        <v>0.8870062873873813</v>
      </c>
      <c r="J504" s="64">
        <v>0</v>
      </c>
      <c r="K504" s="64">
        <v>0</v>
      </c>
      <c r="L504" s="64">
        <v>0</v>
      </c>
    </row>
    <row r="505" spans="1:12" s="50" customFormat="1" x14ac:dyDescent="0.2">
      <c r="A505" s="14" t="s">
        <v>286</v>
      </c>
      <c r="B505" s="76">
        <v>12219.333000000001</v>
      </c>
      <c r="C505" s="76">
        <v>37443.358999999997</v>
      </c>
      <c r="D505" s="76">
        <v>10924.333000000001</v>
      </c>
      <c r="E505" s="76">
        <v>48367.692000000003</v>
      </c>
      <c r="F505" s="76">
        <v>16152.333000000001</v>
      </c>
      <c r="G505" s="76">
        <v>54437.495999999999</v>
      </c>
      <c r="H505" s="67">
        <f>D505/D503*100</f>
        <v>100</v>
      </c>
      <c r="I505" s="67">
        <f>E505/E503*100</f>
        <v>99.112993712612635</v>
      </c>
      <c r="J505" s="64">
        <f>D505/B505*100</f>
        <v>89.402040193192207</v>
      </c>
      <c r="K505" s="64">
        <f>D505/F505*100</f>
        <v>67.633158627920807</v>
      </c>
      <c r="L505" s="64">
        <f>E505/G505*100</f>
        <v>88.849957389663928</v>
      </c>
    </row>
    <row r="506" spans="1:12" s="50" customFormat="1" ht="22.5" x14ac:dyDescent="0.2">
      <c r="A506" s="9" t="s">
        <v>357</v>
      </c>
      <c r="B506" s="76"/>
      <c r="C506" s="76"/>
      <c r="D506" s="76"/>
      <c r="E506" s="76"/>
      <c r="F506" s="76"/>
      <c r="G506" s="76"/>
      <c r="H506" s="71"/>
      <c r="I506" s="71"/>
      <c r="J506" s="71"/>
      <c r="K506" s="71"/>
      <c r="L506" s="71"/>
    </row>
    <row r="507" spans="1:12" s="50" customFormat="1" x14ac:dyDescent="0.2">
      <c r="A507" s="10" t="s">
        <v>278</v>
      </c>
      <c r="B507" s="76">
        <v>1232.07</v>
      </c>
      <c r="C507" s="76">
        <v>6861.3580000000002</v>
      </c>
      <c r="D507" s="76">
        <v>981.01300000000003</v>
      </c>
      <c r="E507" s="76">
        <v>7843.375</v>
      </c>
      <c r="F507" s="76">
        <v>736.73099999999999</v>
      </c>
      <c r="G507" s="76">
        <v>6728.1450000000004</v>
      </c>
      <c r="H507" s="67">
        <f>H508+H509</f>
        <v>100</v>
      </c>
      <c r="I507" s="67">
        <f>I508+I509</f>
        <v>100</v>
      </c>
      <c r="J507" s="64">
        <f t="shared" ref="J507:J512" si="94">D507/B507*100</f>
        <v>79.623154528557635</v>
      </c>
      <c r="K507" s="64">
        <f t="shared" ref="K507:L512" si="95">D507/F507*100</f>
        <v>133.15755682874754</v>
      </c>
      <c r="L507" s="64">
        <f t="shared" si="95"/>
        <v>116.57559401588402</v>
      </c>
    </row>
    <row r="508" spans="1:12" s="50" customFormat="1" x14ac:dyDescent="0.2">
      <c r="A508" s="14" t="s">
        <v>285</v>
      </c>
      <c r="B508" s="76">
        <v>538</v>
      </c>
      <c r="C508" s="76">
        <v>1934</v>
      </c>
      <c r="D508" s="76">
        <v>578</v>
      </c>
      <c r="E508" s="76">
        <v>2512</v>
      </c>
      <c r="F508" s="76">
        <v>483</v>
      </c>
      <c r="G508" s="76">
        <v>3611</v>
      </c>
      <c r="H508" s="67">
        <f>D508/D507*100</f>
        <v>58.9186891509083</v>
      </c>
      <c r="I508" s="67">
        <f>E508/E507*100</f>
        <v>32.027029180677964</v>
      </c>
      <c r="J508" s="64">
        <f t="shared" si="94"/>
        <v>107.43494423791822</v>
      </c>
      <c r="K508" s="64">
        <f t="shared" si="95"/>
        <v>119.66873706004139</v>
      </c>
      <c r="L508" s="64">
        <f t="shared" si="95"/>
        <v>69.565217391304344</v>
      </c>
    </row>
    <row r="509" spans="1:12" s="50" customFormat="1" x14ac:dyDescent="0.2">
      <c r="A509" s="14" t="s">
        <v>281</v>
      </c>
      <c r="B509" s="76">
        <v>694.07</v>
      </c>
      <c r="C509" s="76">
        <v>4927.3580000000002</v>
      </c>
      <c r="D509" s="76">
        <v>403.01299999999998</v>
      </c>
      <c r="E509" s="76">
        <v>5331.375</v>
      </c>
      <c r="F509" s="76">
        <v>253.73099999999999</v>
      </c>
      <c r="G509" s="76">
        <v>3117.145</v>
      </c>
      <c r="H509" s="67">
        <f>D509/D507*100</f>
        <v>41.0813108490917</v>
      </c>
      <c r="I509" s="67">
        <f>E509/E507*100</f>
        <v>67.972970819322043</v>
      </c>
      <c r="J509" s="64">
        <f t="shared" si="94"/>
        <v>58.065180745457944</v>
      </c>
      <c r="K509" s="64">
        <f t="shared" si="95"/>
        <v>158.83475018819141</v>
      </c>
      <c r="L509" s="64">
        <f t="shared" si="95"/>
        <v>171.03391083828311</v>
      </c>
    </row>
    <row r="510" spans="1:12" s="50" customFormat="1" x14ac:dyDescent="0.2">
      <c r="A510" s="10" t="s">
        <v>279</v>
      </c>
      <c r="B510" s="76">
        <v>1232.07</v>
      </c>
      <c r="C510" s="76">
        <v>6861.3580000000002</v>
      </c>
      <c r="D510" s="76">
        <v>981.01300000000003</v>
      </c>
      <c r="E510" s="76">
        <v>7843.375</v>
      </c>
      <c r="F510" s="76">
        <v>736.73099999999999</v>
      </c>
      <c r="G510" s="76">
        <v>6728.1450000000004</v>
      </c>
      <c r="H510" s="67">
        <f>H511+H512</f>
        <v>100</v>
      </c>
      <c r="I510" s="67">
        <f>I511+I512</f>
        <v>100</v>
      </c>
      <c r="J510" s="64">
        <f t="shared" si="94"/>
        <v>79.623154528557635</v>
      </c>
      <c r="K510" s="64">
        <f t="shared" si="95"/>
        <v>133.15755682874754</v>
      </c>
      <c r="L510" s="64">
        <f t="shared" si="95"/>
        <v>116.57559401588402</v>
      </c>
    </row>
    <row r="511" spans="1:12" s="50" customFormat="1" x14ac:dyDescent="0.2">
      <c r="A511" s="14" t="s">
        <v>282</v>
      </c>
      <c r="B511" s="76">
        <v>440.82499999999999</v>
      </c>
      <c r="C511" s="76">
        <v>2947.6469999999999</v>
      </c>
      <c r="D511" s="76">
        <v>278.80500000000001</v>
      </c>
      <c r="E511" s="76">
        <v>3226.4520000000002</v>
      </c>
      <c r="F511" s="76">
        <v>379.32400000000001</v>
      </c>
      <c r="G511" s="76">
        <v>4171.04</v>
      </c>
      <c r="H511" s="67">
        <f>D511/D510*100</f>
        <v>28.420112679444614</v>
      </c>
      <c r="I511" s="67">
        <f>E511/E510*100</f>
        <v>41.136016064513051</v>
      </c>
      <c r="J511" s="64">
        <f t="shared" si="94"/>
        <v>63.246186128282197</v>
      </c>
      <c r="K511" s="64">
        <f t="shared" si="95"/>
        <v>73.500490345983906</v>
      </c>
      <c r="L511" s="64">
        <f t="shared" si="95"/>
        <v>77.353657600982018</v>
      </c>
    </row>
    <row r="512" spans="1:12" s="50" customFormat="1" x14ac:dyDescent="0.2">
      <c r="A512" s="14" t="s">
        <v>286</v>
      </c>
      <c r="B512" s="76">
        <v>791.245</v>
      </c>
      <c r="C512" s="76">
        <v>3913.7109999999998</v>
      </c>
      <c r="D512" s="76">
        <v>702.20799999999997</v>
      </c>
      <c r="E512" s="76">
        <v>4616.9229999999998</v>
      </c>
      <c r="F512" s="76">
        <v>357.40699999999998</v>
      </c>
      <c r="G512" s="76">
        <v>2557.1039999999998</v>
      </c>
      <c r="H512" s="67">
        <f>D512/D510*100</f>
        <v>71.579887320555386</v>
      </c>
      <c r="I512" s="67">
        <f>E512/E510*100</f>
        <v>58.863983935486949</v>
      </c>
      <c r="J512" s="64">
        <f t="shared" si="94"/>
        <v>88.747227470631714</v>
      </c>
      <c r="K512" s="64">
        <f t="shared" si="95"/>
        <v>196.47292862199117</v>
      </c>
      <c r="L512" s="64">
        <f t="shared" si="95"/>
        <v>180.55280504821079</v>
      </c>
    </row>
    <row r="513" spans="1:12" s="50" customFormat="1" ht="33.75" x14ac:dyDescent="0.2">
      <c r="A513" s="9" t="s">
        <v>358</v>
      </c>
      <c r="B513" s="76"/>
      <c r="C513" s="76"/>
      <c r="D513" s="76"/>
      <c r="E513" s="76"/>
      <c r="F513" s="76"/>
      <c r="G513" s="76"/>
      <c r="H513" s="71"/>
      <c r="I513" s="71"/>
      <c r="J513" s="71"/>
      <c r="K513" s="71"/>
      <c r="L513" s="71"/>
    </row>
    <row r="514" spans="1:12" s="50" customFormat="1" x14ac:dyDescent="0.2">
      <c r="A514" s="10" t="s">
        <v>278</v>
      </c>
      <c r="B514" s="76">
        <v>7.0090000000000003</v>
      </c>
      <c r="C514" s="76">
        <v>208.86500000000001</v>
      </c>
      <c r="D514" s="76">
        <v>33.918999999999997</v>
      </c>
      <c r="E514" s="76">
        <v>242.78299999999999</v>
      </c>
      <c r="F514" s="76">
        <v>11.894</v>
      </c>
      <c r="G514" s="76">
        <v>427.649</v>
      </c>
      <c r="H514" s="67">
        <f>H515+H516</f>
        <v>100</v>
      </c>
      <c r="I514" s="67">
        <f>I515+I516</f>
        <v>100</v>
      </c>
      <c r="J514" s="65">
        <f>D514/B514</f>
        <v>4.8393494079041224</v>
      </c>
      <c r="K514" s="65">
        <f>D514/F514</f>
        <v>2.8517740036993438</v>
      </c>
      <c r="L514" s="64">
        <f>E514/G514*100</f>
        <v>56.771557983299381</v>
      </c>
    </row>
    <row r="515" spans="1:12" s="50" customFormat="1" x14ac:dyDescent="0.2">
      <c r="A515" s="14" t="s">
        <v>285</v>
      </c>
      <c r="B515" s="76">
        <v>0</v>
      </c>
      <c r="C515" s="76">
        <v>0</v>
      </c>
      <c r="D515" s="76">
        <v>0</v>
      </c>
      <c r="E515" s="76">
        <v>0</v>
      </c>
      <c r="F515" s="76">
        <v>0</v>
      </c>
      <c r="G515" s="76">
        <v>0</v>
      </c>
      <c r="H515" s="67">
        <f>D515/D514*100</f>
        <v>0</v>
      </c>
      <c r="I515" s="67">
        <f>E515/E514*100</f>
        <v>0</v>
      </c>
      <c r="J515" s="64">
        <v>0</v>
      </c>
      <c r="K515" s="64">
        <v>0</v>
      </c>
      <c r="L515" s="64">
        <v>0</v>
      </c>
    </row>
    <row r="516" spans="1:12" s="50" customFormat="1" x14ac:dyDescent="0.2">
      <c r="A516" s="14" t="s">
        <v>281</v>
      </c>
      <c r="B516" s="76">
        <v>7.0090000000000003</v>
      </c>
      <c r="C516" s="76">
        <v>208.86500000000001</v>
      </c>
      <c r="D516" s="76">
        <v>33.918999999999997</v>
      </c>
      <c r="E516" s="76">
        <v>242.78299999999999</v>
      </c>
      <c r="F516" s="76">
        <v>11.894</v>
      </c>
      <c r="G516" s="76">
        <v>427.649</v>
      </c>
      <c r="H516" s="67">
        <f>D516/D514*100</f>
        <v>100</v>
      </c>
      <c r="I516" s="67">
        <f>E516/E514*100</f>
        <v>100</v>
      </c>
      <c r="J516" s="65">
        <f>D516/B516</f>
        <v>4.8393494079041224</v>
      </c>
      <c r="K516" s="65">
        <f>D516/F516</f>
        <v>2.8517740036993438</v>
      </c>
      <c r="L516" s="64">
        <f>E516/G516*100</f>
        <v>56.771557983299381</v>
      </c>
    </row>
    <row r="517" spans="1:12" s="50" customFormat="1" x14ac:dyDescent="0.2">
      <c r="A517" s="10" t="s">
        <v>279</v>
      </c>
      <c r="B517" s="76">
        <v>7.0090000000000003</v>
      </c>
      <c r="C517" s="76">
        <v>208.86500000000001</v>
      </c>
      <c r="D517" s="76">
        <v>33.918999999999997</v>
      </c>
      <c r="E517" s="76">
        <v>242.78299999999999</v>
      </c>
      <c r="F517" s="76">
        <v>11.894</v>
      </c>
      <c r="G517" s="76">
        <v>427.649</v>
      </c>
      <c r="H517" s="67">
        <f>H518+H519</f>
        <v>100</v>
      </c>
      <c r="I517" s="67">
        <f>I518+I519</f>
        <v>100</v>
      </c>
      <c r="J517" s="65">
        <f>D517/B517</f>
        <v>4.8393494079041224</v>
      </c>
      <c r="K517" s="65">
        <f>D517/F517</f>
        <v>2.8517740036993438</v>
      </c>
      <c r="L517" s="64">
        <f>E517/G517*100</f>
        <v>56.771557983299381</v>
      </c>
    </row>
    <row r="518" spans="1:12" s="50" customFormat="1" x14ac:dyDescent="0.2">
      <c r="A518" s="14" t="s">
        <v>282</v>
      </c>
      <c r="B518" s="76">
        <v>0</v>
      </c>
      <c r="C518" s="76">
        <v>0</v>
      </c>
      <c r="D518" s="76">
        <v>0</v>
      </c>
      <c r="E518" s="76">
        <v>0</v>
      </c>
      <c r="F518" s="76">
        <v>0</v>
      </c>
      <c r="G518" s="76">
        <v>2.8</v>
      </c>
      <c r="H518" s="67">
        <f>D518/D517*100</f>
        <v>0</v>
      </c>
      <c r="I518" s="67">
        <f>E518/E517*100</f>
        <v>0</v>
      </c>
      <c r="J518" s="64">
        <v>0</v>
      </c>
      <c r="K518" s="64">
        <v>0</v>
      </c>
      <c r="L518" s="64">
        <f>E518/G518*100</f>
        <v>0</v>
      </c>
    </row>
    <row r="519" spans="1:12" s="50" customFormat="1" x14ac:dyDescent="0.2">
      <c r="A519" s="14" t="s">
        <v>286</v>
      </c>
      <c r="B519" s="76">
        <v>7.0090000000000003</v>
      </c>
      <c r="C519" s="76">
        <v>208.86500000000001</v>
      </c>
      <c r="D519" s="76">
        <v>33.918999999999997</v>
      </c>
      <c r="E519" s="76">
        <v>242.78299999999999</v>
      </c>
      <c r="F519" s="76">
        <v>11.894</v>
      </c>
      <c r="G519" s="76">
        <v>424.84899999999999</v>
      </c>
      <c r="H519" s="67">
        <f>D519/D517*100</f>
        <v>100</v>
      </c>
      <c r="I519" s="67">
        <f>E519/E517*100</f>
        <v>100</v>
      </c>
      <c r="J519" s="65">
        <f>D519/B519</f>
        <v>4.8393494079041224</v>
      </c>
      <c r="K519" s="65">
        <f>D519/F519</f>
        <v>2.8517740036993438</v>
      </c>
      <c r="L519" s="64">
        <f>E519/G519*100</f>
        <v>57.145715301201129</v>
      </c>
    </row>
    <row r="520" spans="1:12" s="50" customFormat="1" x14ac:dyDescent="0.2">
      <c r="A520" s="9" t="s">
        <v>359</v>
      </c>
      <c r="B520" s="76"/>
      <c r="C520" s="76"/>
      <c r="D520" s="76"/>
      <c r="E520" s="76"/>
      <c r="F520" s="76"/>
      <c r="G520" s="76"/>
      <c r="H520" s="71"/>
      <c r="I520" s="71"/>
      <c r="J520" s="71"/>
      <c r="K520" s="71"/>
      <c r="L520" s="71"/>
    </row>
    <row r="521" spans="1:12" s="50" customFormat="1" x14ac:dyDescent="0.2">
      <c r="A521" s="10" t="s">
        <v>278</v>
      </c>
      <c r="B521" s="76">
        <v>8191.2209999999995</v>
      </c>
      <c r="C521" s="76">
        <v>111730.087</v>
      </c>
      <c r="D521" s="76">
        <v>19336.75</v>
      </c>
      <c r="E521" s="76">
        <v>132249.90599999999</v>
      </c>
      <c r="F521" s="76">
        <v>7159.93</v>
      </c>
      <c r="G521" s="76">
        <v>80937.804999999993</v>
      </c>
      <c r="H521" s="67">
        <f>H522+H523</f>
        <v>100</v>
      </c>
      <c r="I521" s="67">
        <f>I522+I523</f>
        <v>100</v>
      </c>
      <c r="J521" s="65">
        <f>D521/B521</f>
        <v>2.3606675976634008</v>
      </c>
      <c r="K521" s="65">
        <f>D521/F521</f>
        <v>2.700689811213238</v>
      </c>
      <c r="L521" s="64">
        <f t="shared" ref="L521:L526" si="96">E521/G521*100</f>
        <v>163.39695152345681</v>
      </c>
    </row>
    <row r="522" spans="1:12" s="50" customFormat="1" x14ac:dyDescent="0.2">
      <c r="A522" s="14" t="s">
        <v>285</v>
      </c>
      <c r="B522" s="76">
        <v>525</v>
      </c>
      <c r="C522" s="76">
        <v>10320.9</v>
      </c>
      <c r="D522" s="76">
        <v>1270</v>
      </c>
      <c r="E522" s="76">
        <v>11590.9</v>
      </c>
      <c r="F522" s="76">
        <v>1361.3</v>
      </c>
      <c r="G522" s="76">
        <v>20541.7</v>
      </c>
      <c r="H522" s="67">
        <f>D522/D521*100</f>
        <v>6.5678048275951237</v>
      </c>
      <c r="I522" s="67">
        <f>E522/E521*100</f>
        <v>8.7643918627813626</v>
      </c>
      <c r="J522" s="65">
        <f>D522/B522</f>
        <v>2.4190476190476189</v>
      </c>
      <c r="K522" s="64">
        <f>D522/F522*100</f>
        <v>93.293175640931466</v>
      </c>
      <c r="L522" s="64">
        <f t="shared" si="96"/>
        <v>56.426196468646708</v>
      </c>
    </row>
    <row r="523" spans="1:12" s="50" customFormat="1" x14ac:dyDescent="0.2">
      <c r="A523" s="14" t="s">
        <v>281</v>
      </c>
      <c r="B523" s="76">
        <v>7666.2209999999995</v>
      </c>
      <c r="C523" s="76">
        <v>101409.18700000001</v>
      </c>
      <c r="D523" s="76">
        <v>18066.75</v>
      </c>
      <c r="E523" s="76">
        <v>120659.00599999999</v>
      </c>
      <c r="F523" s="76">
        <v>5798.63</v>
      </c>
      <c r="G523" s="76">
        <v>60396.105000000003</v>
      </c>
      <c r="H523" s="67">
        <f>D523/D521*100</f>
        <v>93.432195172404874</v>
      </c>
      <c r="I523" s="67">
        <f>E523/E521*100</f>
        <v>91.235608137218634</v>
      </c>
      <c r="J523" s="65">
        <f>D523/B523</f>
        <v>2.3566696029243093</v>
      </c>
      <c r="K523" s="65">
        <f>D523/F523</f>
        <v>3.1156928446891765</v>
      </c>
      <c r="L523" s="64">
        <f t="shared" si="96"/>
        <v>199.77944935356342</v>
      </c>
    </row>
    <row r="524" spans="1:12" s="50" customFormat="1" x14ac:dyDescent="0.2">
      <c r="A524" s="10" t="s">
        <v>279</v>
      </c>
      <c r="B524" s="76">
        <v>8191.2209999999995</v>
      </c>
      <c r="C524" s="76">
        <v>111730.087</v>
      </c>
      <c r="D524" s="76">
        <v>19336.75</v>
      </c>
      <c r="E524" s="76">
        <v>132249.90599999999</v>
      </c>
      <c r="F524" s="76">
        <v>7159.93</v>
      </c>
      <c r="G524" s="76">
        <v>80937.804999999993</v>
      </c>
      <c r="H524" s="67">
        <f>H525+H526</f>
        <v>99.999994828500135</v>
      </c>
      <c r="I524" s="67">
        <f>I525+I526</f>
        <v>100.00000000000001</v>
      </c>
      <c r="J524" s="65">
        <f>D524/B524</f>
        <v>2.3606675976634008</v>
      </c>
      <c r="K524" s="65">
        <f>D524/F524</f>
        <v>2.700689811213238</v>
      </c>
      <c r="L524" s="64">
        <f t="shared" si="96"/>
        <v>163.39695152345681</v>
      </c>
    </row>
    <row r="525" spans="1:12" s="50" customFormat="1" x14ac:dyDescent="0.2">
      <c r="A525" s="14" t="s">
        <v>282</v>
      </c>
      <c r="B525" s="76">
        <v>527.952</v>
      </c>
      <c r="C525" s="76">
        <v>4089.9340000000002</v>
      </c>
      <c r="D525" s="76">
        <v>92.230999999999995</v>
      </c>
      <c r="E525" s="76">
        <v>4182.165</v>
      </c>
      <c r="F525" s="76">
        <v>1039.6469999999999</v>
      </c>
      <c r="G525" s="76">
        <v>12094.57</v>
      </c>
      <c r="H525" s="67">
        <f>D525/D524*100</f>
        <v>0.47697260397946911</v>
      </c>
      <c r="I525" s="67">
        <f>E525/E524*100</f>
        <v>3.1623198280382905</v>
      </c>
      <c r="J525" s="64">
        <f>D525/B525*100</f>
        <v>17.469580567930418</v>
      </c>
      <c r="K525" s="64">
        <f>D525/F525*100</f>
        <v>8.8713765345352797</v>
      </c>
      <c r="L525" s="64">
        <f t="shared" si="96"/>
        <v>34.578864730205375</v>
      </c>
    </row>
    <row r="526" spans="1:12" s="50" customFormat="1" x14ac:dyDescent="0.2">
      <c r="A526" s="14" t="s">
        <v>286</v>
      </c>
      <c r="B526" s="76">
        <v>7663.2690000000002</v>
      </c>
      <c r="C526" s="76">
        <v>107640.15300000001</v>
      </c>
      <c r="D526" s="76">
        <v>19244.518</v>
      </c>
      <c r="E526" s="76">
        <v>128067.74099999999</v>
      </c>
      <c r="F526" s="76">
        <v>6120.2830000000004</v>
      </c>
      <c r="G526" s="76">
        <v>68843.235000000001</v>
      </c>
      <c r="H526" s="67">
        <f>D526/D524*100</f>
        <v>99.523022224520659</v>
      </c>
      <c r="I526" s="67">
        <f>E526/E524*100</f>
        <v>96.837680171961722</v>
      </c>
      <c r="J526" s="65">
        <f>D526/B526</f>
        <v>2.5112674499616285</v>
      </c>
      <c r="K526" s="65">
        <f>D526/F526</f>
        <v>3.1443836829113945</v>
      </c>
      <c r="L526" s="64">
        <f t="shared" si="96"/>
        <v>186.02806942468638</v>
      </c>
    </row>
    <row r="527" spans="1:12" s="50" customFormat="1" ht="22.5" x14ac:dyDescent="0.2">
      <c r="A527" s="9" t="s">
        <v>360</v>
      </c>
      <c r="B527" s="76"/>
      <c r="C527" s="76"/>
      <c r="D527" s="76"/>
      <c r="E527" s="76"/>
      <c r="F527" s="76"/>
      <c r="G527" s="76"/>
      <c r="H527" s="71"/>
      <c r="I527" s="71"/>
      <c r="J527" s="71"/>
      <c r="K527" s="71"/>
      <c r="L527" s="71"/>
    </row>
    <row r="528" spans="1:12" s="50" customFormat="1" x14ac:dyDescent="0.2">
      <c r="A528" s="10" t="s">
        <v>278</v>
      </c>
      <c r="B528" s="76">
        <v>49017.962</v>
      </c>
      <c r="C528" s="76">
        <v>652445.46499999997</v>
      </c>
      <c r="D528" s="76">
        <v>64576.877</v>
      </c>
      <c r="E528" s="76">
        <v>716954.91299999994</v>
      </c>
      <c r="F528" s="76">
        <v>6540.9989999999998</v>
      </c>
      <c r="G528" s="76">
        <v>71723.118000000002</v>
      </c>
      <c r="H528" s="67">
        <f>H529+H530</f>
        <v>100</v>
      </c>
      <c r="I528" s="67">
        <f>I529+I530</f>
        <v>100.00000000000001</v>
      </c>
      <c r="J528" s="64">
        <f t="shared" ref="J528:J533" si="97">D528/B528*100</f>
        <v>131.74125231889485</v>
      </c>
      <c r="K528" s="65"/>
      <c r="L528" s="65"/>
    </row>
    <row r="529" spans="1:12" s="50" customFormat="1" x14ac:dyDescent="0.2">
      <c r="A529" s="14" t="s">
        <v>285</v>
      </c>
      <c r="B529" s="76">
        <v>144.083</v>
      </c>
      <c r="C529" s="76">
        <v>1541.163</v>
      </c>
      <c r="D529" s="76">
        <v>144.083</v>
      </c>
      <c r="E529" s="76">
        <v>1685.2460000000001</v>
      </c>
      <c r="F529" s="76">
        <v>135.333</v>
      </c>
      <c r="G529" s="76">
        <v>11874.995999999999</v>
      </c>
      <c r="H529" s="67">
        <f>D529/D528*100</f>
        <v>0.22311856301133917</v>
      </c>
      <c r="I529" s="67">
        <f>E529/E528*100</f>
        <v>0.23505606411821889</v>
      </c>
      <c r="J529" s="64">
        <f t="shared" si="97"/>
        <v>100</v>
      </c>
      <c r="K529" s="64">
        <f>D529/F529*100</f>
        <v>106.46553316633785</v>
      </c>
      <c r="L529" s="64">
        <f>E529/G529*100</f>
        <v>14.191550043469489</v>
      </c>
    </row>
    <row r="530" spans="1:12" s="50" customFormat="1" x14ac:dyDescent="0.2">
      <c r="A530" s="14" t="s">
        <v>281</v>
      </c>
      <c r="B530" s="76">
        <v>48873.879000000001</v>
      </c>
      <c r="C530" s="76">
        <v>650904.30200000003</v>
      </c>
      <c r="D530" s="76">
        <v>64432.794000000002</v>
      </c>
      <c r="E530" s="76">
        <v>715269.66700000002</v>
      </c>
      <c r="F530" s="76">
        <v>6405.6660000000002</v>
      </c>
      <c r="G530" s="76">
        <v>59848.122000000003</v>
      </c>
      <c r="H530" s="67">
        <f>D530/D528*100</f>
        <v>99.77688143698866</v>
      </c>
      <c r="I530" s="67">
        <f>E530/E528*100</f>
        <v>99.764943935881789</v>
      </c>
      <c r="J530" s="64">
        <f t="shared" si="97"/>
        <v>131.83482735225499</v>
      </c>
      <c r="K530" s="65"/>
      <c r="L530" s="65"/>
    </row>
    <row r="531" spans="1:12" s="50" customFormat="1" x14ac:dyDescent="0.2">
      <c r="A531" s="10" t="s">
        <v>279</v>
      </c>
      <c r="B531" s="76">
        <v>49017.962</v>
      </c>
      <c r="C531" s="76">
        <v>652445.46499999997</v>
      </c>
      <c r="D531" s="76">
        <v>64576.877</v>
      </c>
      <c r="E531" s="76">
        <v>716954.91299999994</v>
      </c>
      <c r="F531" s="76">
        <v>6540.9989999999998</v>
      </c>
      <c r="G531" s="76">
        <v>71723.118000000002</v>
      </c>
      <c r="H531" s="67">
        <f>H532+H533</f>
        <v>100</v>
      </c>
      <c r="I531" s="67">
        <f>I532+I533</f>
        <v>100</v>
      </c>
      <c r="J531" s="64">
        <f t="shared" si="97"/>
        <v>131.74125231889485</v>
      </c>
      <c r="K531" s="65"/>
      <c r="L531" s="65"/>
    </row>
    <row r="532" spans="1:12" s="50" customFormat="1" x14ac:dyDescent="0.2">
      <c r="A532" s="14" t="s">
        <v>282</v>
      </c>
      <c r="B532" s="76">
        <v>4675.0029999999997</v>
      </c>
      <c r="C532" s="76">
        <v>4631.518</v>
      </c>
      <c r="D532" s="76">
        <v>0</v>
      </c>
      <c r="E532" s="76">
        <v>4638.4629999999997</v>
      </c>
      <c r="F532" s="76">
        <v>0</v>
      </c>
      <c r="G532" s="76">
        <v>5472.14</v>
      </c>
      <c r="H532" s="67">
        <f>D532/D531*100</f>
        <v>0</v>
      </c>
      <c r="I532" s="67">
        <f>E532/E531*100</f>
        <v>0.64696718243982521</v>
      </c>
      <c r="J532" s="64">
        <f t="shared" si="97"/>
        <v>0</v>
      </c>
      <c r="K532" s="64">
        <v>0</v>
      </c>
      <c r="L532" s="64">
        <f>E532/G532*100</f>
        <v>84.765064490309086</v>
      </c>
    </row>
    <row r="533" spans="1:12" s="50" customFormat="1" x14ac:dyDescent="0.2">
      <c r="A533" s="14" t="s">
        <v>286</v>
      </c>
      <c r="B533" s="76">
        <v>44342.959000000003</v>
      </c>
      <c r="C533" s="76">
        <v>647813.94700000004</v>
      </c>
      <c r="D533" s="76">
        <v>64576.877</v>
      </c>
      <c r="E533" s="76">
        <v>712316.45</v>
      </c>
      <c r="F533" s="76">
        <v>6540.9989999999998</v>
      </c>
      <c r="G533" s="76">
        <v>66250.976999999999</v>
      </c>
      <c r="H533" s="67">
        <f>D533/D531*100</f>
        <v>100</v>
      </c>
      <c r="I533" s="67">
        <f>E533/E531*100</f>
        <v>99.353032817560177</v>
      </c>
      <c r="J533" s="64">
        <f t="shared" si="97"/>
        <v>145.6305092314656</v>
      </c>
      <c r="K533" s="65"/>
      <c r="L533" s="65"/>
    </row>
    <row r="534" spans="1:12" s="50" customFormat="1" ht="22.5" x14ac:dyDescent="0.2">
      <c r="A534" s="9" t="s">
        <v>361</v>
      </c>
      <c r="B534" s="76"/>
      <c r="C534" s="76"/>
      <c r="D534" s="76"/>
      <c r="E534" s="76"/>
      <c r="F534" s="76"/>
      <c r="G534" s="76"/>
      <c r="H534" s="71"/>
      <c r="I534" s="71"/>
      <c r="J534" s="71"/>
      <c r="K534" s="71"/>
      <c r="L534" s="71"/>
    </row>
    <row r="535" spans="1:12" s="50" customFormat="1" x14ac:dyDescent="0.2">
      <c r="A535" s="10" t="s">
        <v>278</v>
      </c>
      <c r="B535" s="76">
        <v>208.12799999999999</v>
      </c>
      <c r="C535" s="76">
        <v>1747.0920000000001</v>
      </c>
      <c r="D535" s="76">
        <v>264.654</v>
      </c>
      <c r="E535" s="76">
        <v>2012.19</v>
      </c>
      <c r="F535" s="76">
        <v>595.70500000000004</v>
      </c>
      <c r="G535" s="76">
        <v>6909.2740000000003</v>
      </c>
      <c r="H535" s="67">
        <f>H536+H537</f>
        <v>100</v>
      </c>
      <c r="I535" s="67">
        <f>I536+I537</f>
        <v>100.00004969709619</v>
      </c>
      <c r="J535" s="64">
        <f>D535/B535*100</f>
        <v>127.15924815498157</v>
      </c>
      <c r="K535" s="64">
        <f>D535/F535*100</f>
        <v>44.427023442811453</v>
      </c>
      <c r="L535" s="64">
        <f>E535/G535*100</f>
        <v>29.123030871260859</v>
      </c>
    </row>
    <row r="536" spans="1:12" s="50" customFormat="1" x14ac:dyDescent="0.2">
      <c r="A536" s="14" t="s">
        <v>285</v>
      </c>
      <c r="B536" s="76">
        <v>3.2040000000000002</v>
      </c>
      <c r="C536" s="76">
        <v>94.334000000000003</v>
      </c>
      <c r="D536" s="76">
        <v>3.2040000000000002</v>
      </c>
      <c r="E536" s="76">
        <v>97.539000000000001</v>
      </c>
      <c r="F536" s="76">
        <v>3.4350000000000001</v>
      </c>
      <c r="G536" s="76">
        <v>33.72</v>
      </c>
      <c r="H536" s="67">
        <f>D536/D535*100</f>
        <v>1.2106372849078422</v>
      </c>
      <c r="I536" s="67">
        <f>E536/E535*100</f>
        <v>4.8474050661219863</v>
      </c>
      <c r="J536" s="64">
        <f>D536/B536*100</f>
        <v>100</v>
      </c>
      <c r="K536" s="64">
        <f>D536/F536*100</f>
        <v>93.275109170305683</v>
      </c>
      <c r="L536" s="65">
        <f>E536/G536</f>
        <v>2.8926156583629896</v>
      </c>
    </row>
    <row r="537" spans="1:12" s="50" customFormat="1" x14ac:dyDescent="0.2">
      <c r="A537" s="14" t="s">
        <v>281</v>
      </c>
      <c r="B537" s="76">
        <v>204.92400000000001</v>
      </c>
      <c r="C537" s="76">
        <v>1652.758</v>
      </c>
      <c r="D537" s="76">
        <v>261.45</v>
      </c>
      <c r="E537" s="76">
        <v>1914.652</v>
      </c>
      <c r="F537" s="76">
        <v>592.27</v>
      </c>
      <c r="G537" s="76">
        <v>6875.5540000000001</v>
      </c>
      <c r="H537" s="67">
        <f>D537/D535*100</f>
        <v>98.789362715092153</v>
      </c>
      <c r="I537" s="67">
        <f>E537/E535*100</f>
        <v>95.152644630974208</v>
      </c>
      <c r="J537" s="64">
        <f>D537/B537*100</f>
        <v>127.58388475727587</v>
      </c>
      <c r="K537" s="64">
        <f>D537/F537*100</f>
        <v>44.143718236615058</v>
      </c>
      <c r="L537" s="64">
        <f>E537/G537*100</f>
        <v>27.847239655160877</v>
      </c>
    </row>
    <row r="538" spans="1:12" s="50" customFormat="1" x14ac:dyDescent="0.2">
      <c r="A538" s="10" t="s">
        <v>279</v>
      </c>
      <c r="B538" s="76">
        <v>208.12799999999999</v>
      </c>
      <c r="C538" s="76">
        <v>1747.0920000000001</v>
      </c>
      <c r="D538" s="76">
        <v>264.654</v>
      </c>
      <c r="E538" s="76">
        <v>2012.19</v>
      </c>
      <c r="F538" s="76">
        <v>595.70500000000004</v>
      </c>
      <c r="G538" s="76">
        <v>6909.2740000000003</v>
      </c>
      <c r="H538" s="67">
        <f>H539+H540</f>
        <v>100.00000000000001</v>
      </c>
      <c r="I538" s="67">
        <f>I539+I540</f>
        <v>100</v>
      </c>
      <c r="J538" s="64">
        <f>D538/B538*100</f>
        <v>127.15924815498157</v>
      </c>
      <c r="K538" s="64">
        <f>D538/F538*100</f>
        <v>44.427023442811453</v>
      </c>
      <c r="L538" s="64">
        <f>E538/G538*100</f>
        <v>29.123030871260859</v>
      </c>
    </row>
    <row r="539" spans="1:12" s="50" customFormat="1" x14ac:dyDescent="0.2">
      <c r="A539" s="14" t="s">
        <v>282</v>
      </c>
      <c r="B539" s="76">
        <v>0.46100000000000002</v>
      </c>
      <c r="C539" s="76">
        <v>33.96</v>
      </c>
      <c r="D539" s="76">
        <v>2.972</v>
      </c>
      <c r="E539" s="76">
        <v>36.932000000000002</v>
      </c>
      <c r="F539" s="76">
        <v>0.11799999999999999</v>
      </c>
      <c r="G539" s="76">
        <v>17.739000000000001</v>
      </c>
      <c r="H539" s="67">
        <f>D539/D538*100</f>
        <v>1.1229756587846773</v>
      </c>
      <c r="I539" s="67">
        <f>E539/E538*100</f>
        <v>1.8354131568092478</v>
      </c>
      <c r="J539" s="65"/>
      <c r="K539" s="65"/>
      <c r="L539" s="65">
        <f>E539/G539</f>
        <v>2.081966288967811</v>
      </c>
    </row>
    <row r="540" spans="1:12" s="50" customFormat="1" x14ac:dyDescent="0.2">
      <c r="A540" s="14" t="s">
        <v>286</v>
      </c>
      <c r="B540" s="76">
        <v>207.667</v>
      </c>
      <c r="C540" s="76">
        <v>1713.1320000000001</v>
      </c>
      <c r="D540" s="76">
        <v>261.68200000000002</v>
      </c>
      <c r="E540" s="76">
        <v>1975.258</v>
      </c>
      <c r="F540" s="76">
        <v>595.58699999999999</v>
      </c>
      <c r="G540" s="76">
        <v>6891.5349999999999</v>
      </c>
      <c r="H540" s="67">
        <f>D540/D538*100</f>
        <v>98.877024341215332</v>
      </c>
      <c r="I540" s="67">
        <f>E540/E538*100</f>
        <v>98.164586843190747</v>
      </c>
      <c r="J540" s="64">
        <f>D540/B540*100</f>
        <v>126.01039163661054</v>
      </c>
      <c r="K540" s="64">
        <f>D540/F540*100</f>
        <v>43.936821992420924</v>
      </c>
      <c r="L540" s="64">
        <f>E540/G540*100</f>
        <v>28.662090521197381</v>
      </c>
    </row>
    <row r="541" spans="1:12" s="50" customFormat="1" x14ac:dyDescent="0.2">
      <c r="A541" s="9" t="s">
        <v>362</v>
      </c>
      <c r="B541" s="76"/>
      <c r="C541" s="76"/>
      <c r="D541" s="76"/>
      <c r="E541" s="76"/>
      <c r="F541" s="76"/>
      <c r="G541" s="76"/>
      <c r="H541" s="71"/>
      <c r="I541" s="71"/>
      <c r="J541" s="71"/>
      <c r="K541" s="71"/>
      <c r="L541" s="71"/>
    </row>
    <row r="542" spans="1:12" s="50" customFormat="1" x14ac:dyDescent="0.2">
      <c r="A542" s="10" t="s">
        <v>278</v>
      </c>
      <c r="B542" s="76">
        <v>2060.5160000000001</v>
      </c>
      <c r="C542" s="76">
        <v>19011.968000000001</v>
      </c>
      <c r="D542" s="76">
        <v>1937.0160000000001</v>
      </c>
      <c r="E542" s="76">
        <v>20975.867999999999</v>
      </c>
      <c r="F542" s="76">
        <v>2264.2779999999998</v>
      </c>
      <c r="G542" s="76">
        <v>21466.717000000001</v>
      </c>
      <c r="H542" s="67">
        <f>H543+H544</f>
        <v>99.999999999999986</v>
      </c>
      <c r="I542" s="67">
        <f>I543+I544</f>
        <v>100.00000000000001</v>
      </c>
      <c r="J542" s="64">
        <f t="shared" ref="J542:J547" si="98">D542/B542*100</f>
        <v>94.006355689545728</v>
      </c>
      <c r="K542" s="64">
        <f t="shared" ref="K542:L547" si="99">D542/F542*100</f>
        <v>85.54673940214056</v>
      </c>
      <c r="L542" s="64">
        <f t="shared" si="99"/>
        <v>97.713441696743843</v>
      </c>
    </row>
    <row r="543" spans="1:12" s="50" customFormat="1" x14ac:dyDescent="0.2">
      <c r="A543" s="14" t="s">
        <v>285</v>
      </c>
      <c r="B543" s="76">
        <v>641.71699999999998</v>
      </c>
      <c r="C543" s="76">
        <v>4678.0870000000004</v>
      </c>
      <c r="D543" s="76">
        <v>378.71699999999998</v>
      </c>
      <c r="E543" s="76">
        <v>5056.8040000000001</v>
      </c>
      <c r="F543" s="76">
        <v>777.81700000000001</v>
      </c>
      <c r="G543" s="76">
        <v>5426.8040000000001</v>
      </c>
      <c r="H543" s="67">
        <f>D543/D542*100</f>
        <v>19.55156797878799</v>
      </c>
      <c r="I543" s="67">
        <f>E543/E542*100</f>
        <v>24.107722264461241</v>
      </c>
      <c r="J543" s="64">
        <f t="shared" si="98"/>
        <v>59.016201845985073</v>
      </c>
      <c r="K543" s="64">
        <f t="shared" si="99"/>
        <v>48.689730360740377</v>
      </c>
      <c r="L543" s="64">
        <f t="shared" si="99"/>
        <v>93.18199072603322</v>
      </c>
    </row>
    <row r="544" spans="1:12" s="50" customFormat="1" x14ac:dyDescent="0.2">
      <c r="A544" s="14" t="s">
        <v>281</v>
      </c>
      <c r="B544" s="76">
        <v>1418.799</v>
      </c>
      <c r="C544" s="76">
        <v>14333.880999999999</v>
      </c>
      <c r="D544" s="76">
        <v>1558.299</v>
      </c>
      <c r="E544" s="76">
        <v>15919.064</v>
      </c>
      <c r="F544" s="76">
        <v>1486.461</v>
      </c>
      <c r="G544" s="76">
        <v>16039.913</v>
      </c>
      <c r="H544" s="67">
        <f>D544/D542*100</f>
        <v>80.448432021212</v>
      </c>
      <c r="I544" s="67">
        <f>E544/E542*100</f>
        <v>75.892277735538769</v>
      </c>
      <c r="J544" s="64">
        <f t="shared" si="98"/>
        <v>109.83225953782036</v>
      </c>
      <c r="K544" s="64">
        <f t="shared" si="99"/>
        <v>104.83282104273168</v>
      </c>
      <c r="L544" s="64">
        <f t="shared" si="99"/>
        <v>99.246573220191408</v>
      </c>
    </row>
    <row r="545" spans="1:12" s="50" customFormat="1" x14ac:dyDescent="0.2">
      <c r="A545" s="10" t="s">
        <v>279</v>
      </c>
      <c r="B545" s="76">
        <v>2060.5160000000001</v>
      </c>
      <c r="C545" s="76">
        <v>19011.968000000001</v>
      </c>
      <c r="D545" s="76">
        <v>1937.0160000000001</v>
      </c>
      <c r="E545" s="76">
        <v>20975.867999999999</v>
      </c>
      <c r="F545" s="76">
        <v>2264.2779999999998</v>
      </c>
      <c r="G545" s="76">
        <v>21466.717000000001</v>
      </c>
      <c r="H545" s="67">
        <f>H546+H547</f>
        <v>99.999999999999986</v>
      </c>
      <c r="I545" s="67">
        <f>I546+I547</f>
        <v>100.00000000000003</v>
      </c>
      <c r="J545" s="64">
        <f t="shared" si="98"/>
        <v>94.006355689545728</v>
      </c>
      <c r="K545" s="64">
        <f t="shared" si="99"/>
        <v>85.54673940214056</v>
      </c>
      <c r="L545" s="64">
        <f t="shared" si="99"/>
        <v>97.713441696743843</v>
      </c>
    </row>
    <row r="546" spans="1:12" s="50" customFormat="1" x14ac:dyDescent="0.2">
      <c r="A546" s="14" t="s">
        <v>282</v>
      </c>
      <c r="B546" s="76">
        <v>133.03700000000001</v>
      </c>
      <c r="C546" s="76">
        <v>718.26099999999997</v>
      </c>
      <c r="D546" s="76">
        <v>62.341999999999999</v>
      </c>
      <c r="E546" s="76">
        <v>780.61300000000006</v>
      </c>
      <c r="F546" s="76">
        <v>42.694000000000003</v>
      </c>
      <c r="G546" s="76">
        <v>608.08299999999997</v>
      </c>
      <c r="H546" s="67">
        <f>D546/D545*100</f>
        <v>3.2184556038773038</v>
      </c>
      <c r="I546" s="67">
        <f>E546/E545*100</f>
        <v>3.7214812755305289</v>
      </c>
      <c r="J546" s="64">
        <f t="shared" si="98"/>
        <v>46.860647789712637</v>
      </c>
      <c r="K546" s="64">
        <f t="shared" si="99"/>
        <v>146.02051810558859</v>
      </c>
      <c r="L546" s="64">
        <f t="shared" si="99"/>
        <v>128.37277148020914</v>
      </c>
    </row>
    <row r="547" spans="1:12" s="50" customFormat="1" x14ac:dyDescent="0.2">
      <c r="A547" s="14" t="s">
        <v>286</v>
      </c>
      <c r="B547" s="76">
        <v>1927.479</v>
      </c>
      <c r="C547" s="76">
        <v>18293.706999999999</v>
      </c>
      <c r="D547" s="76">
        <v>1874.674</v>
      </c>
      <c r="E547" s="76">
        <v>20195.255000000001</v>
      </c>
      <c r="F547" s="76">
        <v>2221.5839999999998</v>
      </c>
      <c r="G547" s="76">
        <v>20858.633999999998</v>
      </c>
      <c r="H547" s="67">
        <f>D547/D545*100</f>
        <v>96.781544396122683</v>
      </c>
      <c r="I547" s="67">
        <f>E547/E545*100</f>
        <v>96.278518724469492</v>
      </c>
      <c r="J547" s="64">
        <f t="shared" si="98"/>
        <v>97.260411138072058</v>
      </c>
      <c r="K547" s="64">
        <f t="shared" si="99"/>
        <v>84.384565247138994</v>
      </c>
      <c r="L547" s="64">
        <f t="shared" si="99"/>
        <v>96.819643127157818</v>
      </c>
    </row>
    <row r="548" spans="1:12" s="50" customFormat="1" x14ac:dyDescent="0.2">
      <c r="A548" s="9" t="s">
        <v>363</v>
      </c>
      <c r="B548" s="76"/>
      <c r="C548" s="76"/>
      <c r="D548" s="76"/>
      <c r="E548" s="76"/>
      <c r="F548" s="76"/>
      <c r="G548" s="76"/>
      <c r="H548" s="71"/>
      <c r="I548" s="71"/>
      <c r="J548" s="71"/>
      <c r="K548" s="71"/>
      <c r="L548" s="71"/>
    </row>
    <row r="549" spans="1:12" s="50" customFormat="1" x14ac:dyDescent="0.2">
      <c r="A549" s="10" t="s">
        <v>278</v>
      </c>
      <c r="B549" s="76">
        <v>9155.6209999999992</v>
      </c>
      <c r="C549" s="76">
        <v>87296.782999999996</v>
      </c>
      <c r="D549" s="76">
        <v>8888.9639999999999</v>
      </c>
      <c r="E549" s="76">
        <v>96407.845000000001</v>
      </c>
      <c r="F549" s="76">
        <v>4123.4250000000002</v>
      </c>
      <c r="G549" s="76">
        <v>45404.232000000004</v>
      </c>
      <c r="H549" s="67">
        <f>H550+H551</f>
        <v>100.00001124990494</v>
      </c>
      <c r="I549" s="67">
        <f>I550+I551</f>
        <v>100</v>
      </c>
      <c r="J549" s="64">
        <f t="shared" ref="J549:J554" si="100">D549/B549*100</f>
        <v>97.087505041984599</v>
      </c>
      <c r="K549" s="65">
        <f>D549/F549</f>
        <v>2.1557234580476181</v>
      </c>
      <c r="L549" s="65">
        <f>E549/G549</f>
        <v>2.1233228876110051</v>
      </c>
    </row>
    <row r="550" spans="1:12" s="50" customFormat="1" x14ac:dyDescent="0.2">
      <c r="A550" s="14" t="s">
        <v>285</v>
      </c>
      <c r="B550" s="76">
        <v>43.305999999999997</v>
      </c>
      <c r="C550" s="76">
        <v>506.339</v>
      </c>
      <c r="D550" s="76">
        <v>50.383000000000003</v>
      </c>
      <c r="E550" s="76">
        <v>556.721</v>
      </c>
      <c r="F550" s="76">
        <v>40.548000000000002</v>
      </c>
      <c r="G550" s="76">
        <v>482.25099999999998</v>
      </c>
      <c r="H550" s="67">
        <f>D550/D549*100</f>
        <v>0.56680396050653381</v>
      </c>
      <c r="I550" s="67">
        <f>E550/E549*100</f>
        <v>0.57746441692582173</v>
      </c>
      <c r="J550" s="64">
        <f t="shared" si="100"/>
        <v>116.34184639541867</v>
      </c>
      <c r="K550" s="64">
        <f>D550/F550*100</f>
        <v>124.25520370918417</v>
      </c>
      <c r="L550" s="64">
        <f>E550/G550*100</f>
        <v>115.44216600898703</v>
      </c>
    </row>
    <row r="551" spans="1:12" s="50" customFormat="1" x14ac:dyDescent="0.2">
      <c r="A551" s="14" t="s">
        <v>281</v>
      </c>
      <c r="B551" s="76">
        <v>9112.3160000000007</v>
      </c>
      <c r="C551" s="76">
        <v>86790.444000000003</v>
      </c>
      <c r="D551" s="76">
        <v>8838.5820000000003</v>
      </c>
      <c r="E551" s="76">
        <v>95851.123999999996</v>
      </c>
      <c r="F551" s="76">
        <v>4082.877</v>
      </c>
      <c r="G551" s="76">
        <v>44921.981</v>
      </c>
      <c r="H551" s="67">
        <f>D551/D549*100</f>
        <v>99.43320728939841</v>
      </c>
      <c r="I551" s="67">
        <f>E551/E549*100</f>
        <v>99.422535583074179</v>
      </c>
      <c r="J551" s="64">
        <f t="shared" si="100"/>
        <v>96.995999699747017</v>
      </c>
      <c r="K551" s="65">
        <f>D551/F551</f>
        <v>2.1647926204977521</v>
      </c>
      <c r="L551" s="65">
        <f>E551/G551</f>
        <v>2.1337243341962147</v>
      </c>
    </row>
    <row r="552" spans="1:12" s="50" customFormat="1" x14ac:dyDescent="0.2">
      <c r="A552" s="10" t="s">
        <v>279</v>
      </c>
      <c r="B552" s="76">
        <v>9155.6209999999992</v>
      </c>
      <c r="C552" s="76">
        <v>87296.782999999996</v>
      </c>
      <c r="D552" s="76">
        <v>8888.9639999999999</v>
      </c>
      <c r="E552" s="76">
        <v>96407.845000000001</v>
      </c>
      <c r="F552" s="76">
        <v>4123.4250000000002</v>
      </c>
      <c r="G552" s="76">
        <v>45404.232000000004</v>
      </c>
      <c r="H552" s="67">
        <f>H553+H554</f>
        <v>100</v>
      </c>
      <c r="I552" s="67">
        <f>I553+I554</f>
        <v>100</v>
      </c>
      <c r="J552" s="64">
        <f t="shared" si="100"/>
        <v>97.087505041984599</v>
      </c>
      <c r="K552" s="65">
        <f>D552/F552</f>
        <v>2.1557234580476181</v>
      </c>
      <c r="L552" s="65">
        <f>E552/G552</f>
        <v>2.1233228876110051</v>
      </c>
    </row>
    <row r="553" spans="1:12" s="50" customFormat="1" x14ac:dyDescent="0.2">
      <c r="A553" s="14" t="s">
        <v>282</v>
      </c>
      <c r="B553" s="76">
        <v>97.828999999999994</v>
      </c>
      <c r="C553" s="76">
        <v>553.30999999999995</v>
      </c>
      <c r="D553" s="76">
        <v>52.890999999999998</v>
      </c>
      <c r="E553" s="76">
        <v>606.26099999999997</v>
      </c>
      <c r="F553" s="76">
        <v>27.803999999999998</v>
      </c>
      <c r="G553" s="76">
        <v>460.06700000000001</v>
      </c>
      <c r="H553" s="67">
        <f>D553/D552*100</f>
        <v>0.59501872209179829</v>
      </c>
      <c r="I553" s="67">
        <f>E553/E552*100</f>
        <v>0.62885027665539039</v>
      </c>
      <c r="J553" s="64">
        <f t="shared" si="100"/>
        <v>54.064745627574652</v>
      </c>
      <c r="K553" s="64">
        <f>D553/F553*100</f>
        <v>190.22802474464106</v>
      </c>
      <c r="L553" s="64">
        <f>E553/G553*100</f>
        <v>131.77667600588609</v>
      </c>
    </row>
    <row r="554" spans="1:12" s="50" customFormat="1" x14ac:dyDescent="0.2">
      <c r="A554" s="14" t="s">
        <v>286</v>
      </c>
      <c r="B554" s="76">
        <v>9057.7919999999995</v>
      </c>
      <c r="C554" s="76">
        <v>86743.472999999998</v>
      </c>
      <c r="D554" s="76">
        <v>8836.0730000000003</v>
      </c>
      <c r="E554" s="76">
        <v>95801.584000000003</v>
      </c>
      <c r="F554" s="76">
        <v>4095.6210000000001</v>
      </c>
      <c r="G554" s="76">
        <v>44944.165000000001</v>
      </c>
      <c r="H554" s="67">
        <f>D554/D552*100</f>
        <v>99.404981277908206</v>
      </c>
      <c r="I554" s="67">
        <f>E554/E552*100</f>
        <v>99.371149723344615</v>
      </c>
      <c r="J554" s="64">
        <f t="shared" si="100"/>
        <v>97.552173863122505</v>
      </c>
      <c r="K554" s="65">
        <f>D554/F554</f>
        <v>2.1574440115430602</v>
      </c>
      <c r="L554" s="65">
        <f>E554/G554</f>
        <v>2.1315688922021359</v>
      </c>
    </row>
    <row r="555" spans="1:12" s="50" customFormat="1" ht="22.5" x14ac:dyDescent="0.2">
      <c r="A555" s="9" t="s">
        <v>364</v>
      </c>
      <c r="B555" s="76"/>
      <c r="C555" s="76"/>
      <c r="D555" s="76"/>
      <c r="E555" s="76"/>
      <c r="F555" s="76"/>
      <c r="G555" s="76"/>
      <c r="H555" s="71"/>
      <c r="I555" s="71"/>
      <c r="J555" s="71"/>
      <c r="K555" s="71"/>
      <c r="L555" s="71"/>
    </row>
    <row r="556" spans="1:12" s="50" customFormat="1" x14ac:dyDescent="0.2">
      <c r="A556" s="10" t="s">
        <v>278</v>
      </c>
      <c r="B556" s="76">
        <v>2929.241</v>
      </c>
      <c r="C556" s="76">
        <v>34378.767</v>
      </c>
      <c r="D556" s="76">
        <v>3486.7739999999999</v>
      </c>
      <c r="E556" s="76">
        <v>37866.023999999998</v>
      </c>
      <c r="F556" s="76">
        <v>1572.1510000000001</v>
      </c>
      <c r="G556" s="76">
        <v>21804.955000000002</v>
      </c>
      <c r="H556" s="67">
        <f>H557+H558</f>
        <v>100.00000000000001</v>
      </c>
      <c r="I556" s="67">
        <f>I557+I558</f>
        <v>100</v>
      </c>
      <c r="J556" s="64">
        <f t="shared" ref="J556:J561" si="101">D556/B556*100</f>
        <v>119.03336051898768</v>
      </c>
      <c r="K556" s="65">
        <f t="shared" ref="K556:K561" si="102">D556/F556</f>
        <v>2.2178365818550505</v>
      </c>
      <c r="L556" s="64">
        <f t="shared" ref="L556:L561" si="103">E556/G556*100</f>
        <v>173.65788647580328</v>
      </c>
    </row>
    <row r="557" spans="1:12" s="50" customFormat="1" x14ac:dyDescent="0.2">
      <c r="A557" s="14" t="s">
        <v>285</v>
      </c>
      <c r="B557" s="76">
        <v>19.239000000000001</v>
      </c>
      <c r="C557" s="76">
        <v>143.06700000000001</v>
      </c>
      <c r="D557" s="76">
        <v>21.042999999999999</v>
      </c>
      <c r="E557" s="76">
        <v>164.10900000000001</v>
      </c>
      <c r="F557" s="76">
        <v>9.5839999999999996</v>
      </c>
      <c r="G557" s="76">
        <v>140.37</v>
      </c>
      <c r="H557" s="67">
        <f>D557/D556*100</f>
        <v>0.603509146276759</v>
      </c>
      <c r="I557" s="67">
        <f>E557/E556*100</f>
        <v>0.43339379914828136</v>
      </c>
      <c r="J557" s="64">
        <f t="shared" si="101"/>
        <v>109.37678673527729</v>
      </c>
      <c r="K557" s="65">
        <f t="shared" si="102"/>
        <v>2.1956385642737897</v>
      </c>
      <c r="L557" s="64">
        <f t="shared" si="103"/>
        <v>116.9117332763411</v>
      </c>
    </row>
    <row r="558" spans="1:12" s="50" customFormat="1" x14ac:dyDescent="0.2">
      <c r="A558" s="14" t="s">
        <v>281</v>
      </c>
      <c r="B558" s="76">
        <v>2910.002</v>
      </c>
      <c r="C558" s="76">
        <v>34235.701000000001</v>
      </c>
      <c r="D558" s="76">
        <v>3465.7310000000002</v>
      </c>
      <c r="E558" s="76">
        <v>37701.915000000001</v>
      </c>
      <c r="F558" s="76">
        <v>1562.567</v>
      </c>
      <c r="G558" s="76">
        <v>21664.584999999999</v>
      </c>
      <c r="H558" s="67">
        <f>D558/D556*100</f>
        <v>99.39649085372325</v>
      </c>
      <c r="I558" s="67">
        <f>E558/E556*100</f>
        <v>99.566606200851723</v>
      </c>
      <c r="J558" s="64">
        <f t="shared" si="101"/>
        <v>119.09720336961969</v>
      </c>
      <c r="K558" s="65">
        <f t="shared" si="102"/>
        <v>2.2179727333291948</v>
      </c>
      <c r="L558" s="64">
        <f t="shared" si="103"/>
        <v>174.02555830171684</v>
      </c>
    </row>
    <row r="559" spans="1:12" s="50" customFormat="1" x14ac:dyDescent="0.2">
      <c r="A559" s="10" t="s">
        <v>279</v>
      </c>
      <c r="B559" s="76">
        <v>2929.241</v>
      </c>
      <c r="C559" s="76">
        <v>34378.767</v>
      </c>
      <c r="D559" s="76">
        <v>3486.7739999999999</v>
      </c>
      <c r="E559" s="76">
        <v>37866.023999999998</v>
      </c>
      <c r="F559" s="76">
        <v>1572.1510000000001</v>
      </c>
      <c r="G559" s="76">
        <v>21804.955000000002</v>
      </c>
      <c r="H559" s="67">
        <f>H560+H561</f>
        <v>100</v>
      </c>
      <c r="I559" s="67">
        <f>I560+I561</f>
        <v>100</v>
      </c>
      <c r="J559" s="64">
        <f t="shared" si="101"/>
        <v>119.03336051898768</v>
      </c>
      <c r="K559" s="65">
        <f t="shared" si="102"/>
        <v>2.2178365818550505</v>
      </c>
      <c r="L559" s="64">
        <f t="shared" si="103"/>
        <v>173.65788647580328</v>
      </c>
    </row>
    <row r="560" spans="1:12" s="50" customFormat="1" x14ac:dyDescent="0.2">
      <c r="A560" s="14" t="s">
        <v>282</v>
      </c>
      <c r="B560" s="76">
        <v>68.058000000000007</v>
      </c>
      <c r="C560" s="76">
        <v>174.14400000000001</v>
      </c>
      <c r="D560" s="76">
        <v>13.199</v>
      </c>
      <c r="E560" s="76">
        <v>187.34299999999999</v>
      </c>
      <c r="F560" s="76">
        <v>2.1440000000000001</v>
      </c>
      <c r="G560" s="76">
        <v>165.61699999999999</v>
      </c>
      <c r="H560" s="67">
        <f>D560/D559*100</f>
        <v>0.37854475225523648</v>
      </c>
      <c r="I560" s="67">
        <f>E560/E559*100</f>
        <v>0.49475223487947928</v>
      </c>
      <c r="J560" s="64">
        <f t="shared" si="101"/>
        <v>19.393752387669338</v>
      </c>
      <c r="K560" s="65"/>
      <c r="L560" s="64">
        <f t="shared" si="103"/>
        <v>113.11821854036724</v>
      </c>
    </row>
    <row r="561" spans="1:12" s="50" customFormat="1" x14ac:dyDescent="0.2">
      <c r="A561" s="14" t="s">
        <v>286</v>
      </c>
      <c r="B561" s="76">
        <v>2861.183</v>
      </c>
      <c r="C561" s="76">
        <v>34204.623</v>
      </c>
      <c r="D561" s="76">
        <v>3473.5749999999998</v>
      </c>
      <c r="E561" s="76">
        <v>37678.680999999997</v>
      </c>
      <c r="F561" s="76">
        <v>1570.0070000000001</v>
      </c>
      <c r="G561" s="76">
        <v>21639.338</v>
      </c>
      <c r="H561" s="67">
        <f>D561/D559*100</f>
        <v>99.621455247744763</v>
      </c>
      <c r="I561" s="67">
        <f>E561/E559*100</f>
        <v>99.505247765120515</v>
      </c>
      <c r="J561" s="64">
        <f t="shared" si="101"/>
        <v>121.40345444524169</v>
      </c>
      <c r="K561" s="65">
        <f t="shared" si="102"/>
        <v>2.2124582884025354</v>
      </c>
      <c r="L561" s="64">
        <f t="shared" si="103"/>
        <v>174.12122773811288</v>
      </c>
    </row>
    <row r="562" spans="1:12" s="50" customFormat="1" x14ac:dyDescent="0.2">
      <c r="A562" s="9" t="s">
        <v>365</v>
      </c>
      <c r="B562" s="76"/>
      <c r="C562" s="76"/>
      <c r="D562" s="76"/>
      <c r="E562" s="76"/>
      <c r="F562" s="76"/>
      <c r="G562" s="76"/>
      <c r="H562" s="71"/>
      <c r="I562" s="71"/>
      <c r="J562" s="71"/>
      <c r="K562" s="71"/>
      <c r="L562" s="71"/>
    </row>
    <row r="563" spans="1:12" s="50" customFormat="1" x14ac:dyDescent="0.2">
      <c r="A563" s="10" t="s">
        <v>278</v>
      </c>
      <c r="B563" s="76">
        <v>16102.415000000001</v>
      </c>
      <c r="C563" s="76">
        <v>135571.35999999999</v>
      </c>
      <c r="D563" s="76">
        <v>15285.476000000001</v>
      </c>
      <c r="E563" s="76">
        <v>150858.141</v>
      </c>
      <c r="F563" s="76">
        <v>10403.028</v>
      </c>
      <c r="G563" s="76">
        <v>125290.087</v>
      </c>
      <c r="H563" s="67">
        <f>H564+H565</f>
        <v>99.999999999999986</v>
      </c>
      <c r="I563" s="67">
        <f>I564+I565</f>
        <v>100</v>
      </c>
      <c r="J563" s="64">
        <f t="shared" ref="J563:J568" si="104">D563/B563*100</f>
        <v>94.926605729637444</v>
      </c>
      <c r="K563" s="64">
        <f t="shared" ref="K563:L568" si="105">D563/F563*100</f>
        <v>146.93295067551486</v>
      </c>
      <c r="L563" s="64">
        <f t="shared" si="105"/>
        <v>120.40708456048881</v>
      </c>
    </row>
    <row r="564" spans="1:12" s="50" customFormat="1" x14ac:dyDescent="0.2">
      <c r="A564" s="14" t="s">
        <v>285</v>
      </c>
      <c r="B564" s="76">
        <v>179.56800000000001</v>
      </c>
      <c r="C564" s="76">
        <v>1696.4829999999999</v>
      </c>
      <c r="D564" s="76">
        <v>172.46799999999999</v>
      </c>
      <c r="E564" s="76">
        <v>1868.951</v>
      </c>
      <c r="F564" s="76">
        <v>87.275000000000006</v>
      </c>
      <c r="G564" s="76">
        <v>1007.5</v>
      </c>
      <c r="H564" s="67">
        <f>D564/D563*100</f>
        <v>1.1283129161303185</v>
      </c>
      <c r="I564" s="67">
        <f>E564/E563*100</f>
        <v>1.2388797764649639</v>
      </c>
      <c r="J564" s="64">
        <f t="shared" si="104"/>
        <v>96.046066114229689</v>
      </c>
      <c r="K564" s="64">
        <f t="shared" si="105"/>
        <v>197.6144371240332</v>
      </c>
      <c r="L564" s="64">
        <f t="shared" si="105"/>
        <v>185.50382133995038</v>
      </c>
    </row>
    <row r="565" spans="1:12" s="50" customFormat="1" x14ac:dyDescent="0.2">
      <c r="A565" s="14" t="s">
        <v>281</v>
      </c>
      <c r="B565" s="76">
        <v>15922.847</v>
      </c>
      <c r="C565" s="76">
        <v>133874.87700000001</v>
      </c>
      <c r="D565" s="76">
        <v>15113.008</v>
      </c>
      <c r="E565" s="76">
        <v>148989.19</v>
      </c>
      <c r="F565" s="76">
        <v>10315.753000000001</v>
      </c>
      <c r="G565" s="76">
        <v>124282.587</v>
      </c>
      <c r="H565" s="67">
        <f>D565/D563*100</f>
        <v>98.871687083869674</v>
      </c>
      <c r="I565" s="67">
        <f>E565/E563*100</f>
        <v>98.761120223535031</v>
      </c>
      <c r="J565" s="64">
        <f t="shared" si="104"/>
        <v>94.913981149225393</v>
      </c>
      <c r="K565" s="64">
        <f t="shared" si="105"/>
        <v>146.50416697646793</v>
      </c>
      <c r="L565" s="64">
        <f t="shared" si="105"/>
        <v>119.87937618324599</v>
      </c>
    </row>
    <row r="566" spans="1:12" s="50" customFormat="1" x14ac:dyDescent="0.2">
      <c r="A566" s="10" t="s">
        <v>279</v>
      </c>
      <c r="B566" s="76">
        <v>16102.415000000001</v>
      </c>
      <c r="C566" s="76">
        <v>135571.35999999999</v>
      </c>
      <c r="D566" s="76">
        <v>15285.476000000001</v>
      </c>
      <c r="E566" s="76">
        <v>150858.141</v>
      </c>
      <c r="F566" s="76">
        <v>10403.028</v>
      </c>
      <c r="G566" s="76">
        <v>125290.087</v>
      </c>
      <c r="H566" s="67">
        <f>H567+H568</f>
        <v>100</v>
      </c>
      <c r="I566" s="67">
        <f>I567+I568</f>
        <v>100</v>
      </c>
      <c r="J566" s="64">
        <f t="shared" si="104"/>
        <v>94.926605729637444</v>
      </c>
      <c r="K566" s="64">
        <f t="shared" si="105"/>
        <v>146.93295067551486</v>
      </c>
      <c r="L566" s="64">
        <f t="shared" si="105"/>
        <v>120.40708456048881</v>
      </c>
    </row>
    <row r="567" spans="1:12" s="50" customFormat="1" x14ac:dyDescent="0.2">
      <c r="A567" s="14" t="s">
        <v>282</v>
      </c>
      <c r="B567" s="76">
        <v>263.18299999999999</v>
      </c>
      <c r="C567" s="76">
        <v>619.54399999999998</v>
      </c>
      <c r="D567" s="76">
        <v>22.834</v>
      </c>
      <c r="E567" s="76">
        <v>642.43399999999997</v>
      </c>
      <c r="F567" s="76">
        <v>30.295000000000002</v>
      </c>
      <c r="G567" s="76">
        <v>457.60899999999998</v>
      </c>
      <c r="H567" s="67">
        <f>D567/D566*100</f>
        <v>0.14938363712062352</v>
      </c>
      <c r="I567" s="67">
        <f>E567/E566*100</f>
        <v>0.42585305356507075</v>
      </c>
      <c r="J567" s="64">
        <f t="shared" si="104"/>
        <v>8.6760923007945046</v>
      </c>
      <c r="K567" s="64">
        <f t="shared" si="105"/>
        <v>75.372173626010891</v>
      </c>
      <c r="L567" s="64">
        <f t="shared" si="105"/>
        <v>140.38928430166365</v>
      </c>
    </row>
    <row r="568" spans="1:12" s="50" customFormat="1" x14ac:dyDescent="0.2">
      <c r="A568" s="14" t="s">
        <v>286</v>
      </c>
      <c r="B568" s="76">
        <v>15839.232</v>
      </c>
      <c r="C568" s="76">
        <v>134951.81599999999</v>
      </c>
      <c r="D568" s="76">
        <v>15262.642</v>
      </c>
      <c r="E568" s="76">
        <v>150215.70699999999</v>
      </c>
      <c r="F568" s="76">
        <v>10372.733</v>
      </c>
      <c r="G568" s="76">
        <v>124832.478</v>
      </c>
      <c r="H568" s="67">
        <f>D568/D566*100</f>
        <v>99.850616362879379</v>
      </c>
      <c r="I568" s="67">
        <f>E568/E566*100</f>
        <v>99.574146946434922</v>
      </c>
      <c r="J568" s="64">
        <f t="shared" si="104"/>
        <v>96.359735118470397</v>
      </c>
      <c r="K568" s="64">
        <f t="shared" si="105"/>
        <v>147.141953812944</v>
      </c>
      <c r="L568" s="64">
        <f t="shared" si="105"/>
        <v>120.33383411647087</v>
      </c>
    </row>
    <row r="569" spans="1:12" s="50" customFormat="1" ht="22.5" x14ac:dyDescent="0.2">
      <c r="A569" s="9" t="s">
        <v>366</v>
      </c>
      <c r="B569" s="76"/>
      <c r="C569" s="76"/>
      <c r="D569" s="76"/>
      <c r="E569" s="76"/>
      <c r="F569" s="76"/>
      <c r="G569" s="76"/>
      <c r="H569" s="71"/>
      <c r="I569" s="71"/>
      <c r="J569" s="71"/>
      <c r="K569" s="71"/>
      <c r="L569" s="71"/>
    </row>
    <row r="570" spans="1:12" s="50" customFormat="1" x14ac:dyDescent="0.2">
      <c r="A570" s="10" t="s">
        <v>278</v>
      </c>
      <c r="B570" s="76">
        <v>956122.174</v>
      </c>
      <c r="C570" s="76">
        <v>10317022.23</v>
      </c>
      <c r="D570" s="76">
        <v>941687.40099999995</v>
      </c>
      <c r="E570" s="76">
        <v>11258845.482999999</v>
      </c>
      <c r="F570" s="76">
        <v>677784.66200000001</v>
      </c>
      <c r="G570" s="76">
        <v>11164412.912</v>
      </c>
      <c r="H570" s="67">
        <f>H571+H572</f>
        <v>99.999999999999986</v>
      </c>
      <c r="I570" s="67">
        <f>I571+I572</f>
        <v>100.00000000888191</v>
      </c>
      <c r="J570" s="64">
        <f t="shared" ref="J570:J575" si="106">D570/B570*100</f>
        <v>98.490279444141407</v>
      </c>
      <c r="K570" s="64">
        <f t="shared" ref="K570:L575" si="107">D570/F570*100</f>
        <v>138.93607421290392</v>
      </c>
      <c r="L570" s="64">
        <f t="shared" si="107"/>
        <v>100.84583552887496</v>
      </c>
    </row>
    <row r="571" spans="1:12" s="50" customFormat="1" x14ac:dyDescent="0.2">
      <c r="A571" s="14" t="s">
        <v>285</v>
      </c>
      <c r="B571" s="76">
        <v>6649.25</v>
      </c>
      <c r="C571" s="76">
        <v>261858.75</v>
      </c>
      <c r="D571" s="76">
        <v>6958.25</v>
      </c>
      <c r="E571" s="76">
        <v>268817.00099999999</v>
      </c>
      <c r="F571" s="76">
        <v>19782.582999999999</v>
      </c>
      <c r="G571" s="76">
        <v>150733.99600000001</v>
      </c>
      <c r="H571" s="67">
        <f>D571/D570*100</f>
        <v>0.73891293359249266</v>
      </c>
      <c r="I571" s="67">
        <f>E571/E570*100</f>
        <v>2.3876071610174705</v>
      </c>
      <c r="J571" s="64">
        <f t="shared" si="106"/>
        <v>104.64714065496108</v>
      </c>
      <c r="K571" s="64">
        <f t="shared" si="107"/>
        <v>35.173617115621354</v>
      </c>
      <c r="L571" s="64">
        <f t="shared" si="107"/>
        <v>178.33866820594338</v>
      </c>
    </row>
    <row r="572" spans="1:12" s="50" customFormat="1" x14ac:dyDescent="0.2">
      <c r="A572" s="14" t="s">
        <v>281</v>
      </c>
      <c r="B572" s="76">
        <v>949472.924</v>
      </c>
      <c r="C572" s="76">
        <v>10055163.48</v>
      </c>
      <c r="D572" s="76">
        <v>934729.15099999995</v>
      </c>
      <c r="E572" s="76">
        <v>10990028.482999999</v>
      </c>
      <c r="F572" s="76">
        <v>658002.07900000003</v>
      </c>
      <c r="G572" s="76">
        <v>11013678.915999999</v>
      </c>
      <c r="H572" s="67">
        <f>D572/D570*100</f>
        <v>99.261087066407498</v>
      </c>
      <c r="I572" s="67">
        <f>E572/E570*100</f>
        <v>97.612392847864442</v>
      </c>
      <c r="J572" s="64">
        <f t="shared" si="106"/>
        <v>98.447162354257927</v>
      </c>
      <c r="K572" s="64">
        <f t="shared" si="107"/>
        <v>142.05565314026919</v>
      </c>
      <c r="L572" s="64">
        <f t="shared" si="107"/>
        <v>99.785263097096077</v>
      </c>
    </row>
    <row r="573" spans="1:12" s="50" customFormat="1" x14ac:dyDescent="0.2">
      <c r="A573" s="10" t="s">
        <v>279</v>
      </c>
      <c r="B573" s="76">
        <v>956122.174</v>
      </c>
      <c r="C573" s="76">
        <v>10317022.23</v>
      </c>
      <c r="D573" s="76">
        <v>941687.40099999995</v>
      </c>
      <c r="E573" s="76">
        <v>11258845.482999999</v>
      </c>
      <c r="F573" s="76">
        <v>677784.66200000001</v>
      </c>
      <c r="G573" s="76">
        <v>11164412.912</v>
      </c>
      <c r="H573" s="67">
        <f>H574+H575</f>
        <v>100</v>
      </c>
      <c r="I573" s="67">
        <f>I574+I575</f>
        <v>100.00000000000001</v>
      </c>
      <c r="J573" s="64">
        <f t="shared" si="106"/>
        <v>98.490279444141407</v>
      </c>
      <c r="K573" s="64">
        <f t="shared" si="107"/>
        <v>138.93607421290392</v>
      </c>
      <c r="L573" s="64">
        <f t="shared" si="107"/>
        <v>100.84583552887496</v>
      </c>
    </row>
    <row r="574" spans="1:12" s="50" customFormat="1" x14ac:dyDescent="0.2">
      <c r="A574" s="14" t="s">
        <v>282</v>
      </c>
      <c r="B574" s="76">
        <v>204.077</v>
      </c>
      <c r="C574" s="76">
        <v>30006.59</v>
      </c>
      <c r="D574" s="76">
        <v>303.80599999999998</v>
      </c>
      <c r="E574" s="76">
        <v>30350.472000000002</v>
      </c>
      <c r="F574" s="76">
        <v>4566.165</v>
      </c>
      <c r="G574" s="76">
        <v>51085.675000000003</v>
      </c>
      <c r="H574" s="67">
        <f>D574/D573*100</f>
        <v>3.2261873704307956E-2</v>
      </c>
      <c r="I574" s="67">
        <f>E574/E573*100</f>
        <v>0.26957001981976669</v>
      </c>
      <c r="J574" s="64">
        <f t="shared" si="106"/>
        <v>148.86831931084834</v>
      </c>
      <c r="K574" s="64">
        <f t="shared" si="107"/>
        <v>6.6534170359590599</v>
      </c>
      <c r="L574" s="64">
        <f t="shared" si="107"/>
        <v>59.410924882562476</v>
      </c>
    </row>
    <row r="575" spans="1:12" s="50" customFormat="1" x14ac:dyDescent="0.2">
      <c r="A575" s="14" t="s">
        <v>286</v>
      </c>
      <c r="B575" s="76">
        <v>955918.09699999995</v>
      </c>
      <c r="C575" s="76">
        <v>10287015.640000001</v>
      </c>
      <c r="D575" s="76">
        <v>941383.59499999997</v>
      </c>
      <c r="E575" s="76">
        <v>11228495.011</v>
      </c>
      <c r="F575" s="76">
        <v>673218.49600000004</v>
      </c>
      <c r="G575" s="76">
        <v>11113327.237</v>
      </c>
      <c r="H575" s="67">
        <f>D575/D573*100</f>
        <v>99.967738126295686</v>
      </c>
      <c r="I575" s="67">
        <f>E575/E573*100</f>
        <v>99.730429980180247</v>
      </c>
      <c r="J575" s="64">
        <f t="shared" si="106"/>
        <v>98.479524339416287</v>
      </c>
      <c r="K575" s="64">
        <f t="shared" si="107"/>
        <v>139.83329343940068</v>
      </c>
      <c r="L575" s="64">
        <f t="shared" si="107"/>
        <v>101.03630327393374</v>
      </c>
    </row>
    <row r="576" spans="1:12" s="50" customFormat="1" ht="22.5" x14ac:dyDescent="0.2">
      <c r="A576" s="9" t="s">
        <v>367</v>
      </c>
      <c r="B576" s="76"/>
      <c r="C576" s="76"/>
      <c r="D576" s="76"/>
      <c r="E576" s="76"/>
      <c r="F576" s="76"/>
      <c r="G576" s="76"/>
      <c r="H576" s="71"/>
      <c r="I576" s="71"/>
      <c r="J576" s="71"/>
      <c r="K576" s="71"/>
      <c r="L576" s="71"/>
    </row>
    <row r="577" spans="1:12" s="50" customFormat="1" x14ac:dyDescent="0.2">
      <c r="A577" s="10" t="s">
        <v>278</v>
      </c>
      <c r="B577" s="76">
        <v>318.96699999999998</v>
      </c>
      <c r="C577" s="76">
        <v>4229.7790000000005</v>
      </c>
      <c r="D577" s="76">
        <v>427.63499999999999</v>
      </c>
      <c r="E577" s="76">
        <v>4663.2209999999995</v>
      </c>
      <c r="F577" s="76">
        <v>156.352</v>
      </c>
      <c r="G577" s="76">
        <v>2132.3780000000002</v>
      </c>
      <c r="H577" s="67">
        <f>H578+H579</f>
        <v>100</v>
      </c>
      <c r="I577" s="67">
        <f>I578+I579</f>
        <v>100</v>
      </c>
      <c r="J577" s="64">
        <f>D577/B577*100</f>
        <v>134.0687281129396</v>
      </c>
      <c r="K577" s="65">
        <f>D577/F577</f>
        <v>2.7350785407286122</v>
      </c>
      <c r="L577" s="65">
        <f>E577/G577</f>
        <v>2.1868641488516571</v>
      </c>
    </row>
    <row r="578" spans="1:12" s="50" customFormat="1" x14ac:dyDescent="0.2">
      <c r="A578" s="14" t="s">
        <v>285</v>
      </c>
      <c r="B578" s="76">
        <v>48.058</v>
      </c>
      <c r="C578" s="76">
        <v>431.00799999999998</v>
      </c>
      <c r="D578" s="76">
        <v>49.758000000000003</v>
      </c>
      <c r="E578" s="76">
        <v>480.767</v>
      </c>
      <c r="F578" s="76">
        <v>38.825000000000003</v>
      </c>
      <c r="G578" s="76">
        <v>563.20000000000005</v>
      </c>
      <c r="H578" s="67">
        <f>D578/D577*100</f>
        <v>11.63562383808622</v>
      </c>
      <c r="I578" s="67">
        <f>E578/E577*100</f>
        <v>10.309762286625491</v>
      </c>
      <c r="J578" s="64">
        <f>D578/B578*100</f>
        <v>103.53739231761622</v>
      </c>
      <c r="K578" s="64">
        <f>D578/F578*100</f>
        <v>128.15969092079845</v>
      </c>
      <c r="L578" s="64">
        <f>E578/G578*100</f>
        <v>85.363458806818173</v>
      </c>
    </row>
    <row r="579" spans="1:12" s="50" customFormat="1" x14ac:dyDescent="0.2">
      <c r="A579" s="14" t="s">
        <v>281</v>
      </c>
      <c r="B579" s="76">
        <v>270.90899999999999</v>
      </c>
      <c r="C579" s="76">
        <v>3798.77</v>
      </c>
      <c r="D579" s="76">
        <v>377.87700000000001</v>
      </c>
      <c r="E579" s="76">
        <v>4182.4539999999997</v>
      </c>
      <c r="F579" s="76">
        <v>117.527</v>
      </c>
      <c r="G579" s="76">
        <v>1569.1780000000001</v>
      </c>
      <c r="H579" s="67">
        <f>D579/D577*100</f>
        <v>88.364376161913782</v>
      </c>
      <c r="I579" s="67">
        <f>E579/E577*100</f>
        <v>89.690237713374515</v>
      </c>
      <c r="J579" s="64">
        <f>D579/B579*100</f>
        <v>139.48484546471326</v>
      </c>
      <c r="K579" s="65">
        <f>D579/F579</f>
        <v>3.2152356479787625</v>
      </c>
      <c r="L579" s="65">
        <f>E579/G579</f>
        <v>2.6653789436252606</v>
      </c>
    </row>
    <row r="580" spans="1:12" s="50" customFormat="1" x14ac:dyDescent="0.2">
      <c r="A580" s="10" t="s">
        <v>279</v>
      </c>
      <c r="B580" s="76">
        <v>318.96699999999998</v>
      </c>
      <c r="C580" s="76">
        <v>4229.7790000000005</v>
      </c>
      <c r="D580" s="76">
        <v>427.63499999999999</v>
      </c>
      <c r="E580" s="76">
        <v>4663.2209999999995</v>
      </c>
      <c r="F580" s="76">
        <v>156.352</v>
      </c>
      <c r="G580" s="76">
        <v>2132.3780000000002</v>
      </c>
      <c r="H580" s="67">
        <f>H581+H582</f>
        <v>100</v>
      </c>
      <c r="I580" s="67">
        <f>I581+I582</f>
        <v>100</v>
      </c>
      <c r="J580" s="64">
        <f>D580/B580*100</f>
        <v>134.0687281129396</v>
      </c>
      <c r="K580" s="65">
        <f>D580/F580</f>
        <v>2.7350785407286122</v>
      </c>
      <c r="L580" s="65">
        <f>E580/G580</f>
        <v>2.1868641488516571</v>
      </c>
    </row>
    <row r="581" spans="1:12" s="50" customFormat="1" x14ac:dyDescent="0.2">
      <c r="A581" s="14" t="s">
        <v>282</v>
      </c>
      <c r="B581" s="76">
        <v>1.0609999999999999</v>
      </c>
      <c r="C581" s="76">
        <v>53.493000000000002</v>
      </c>
      <c r="D581" s="76">
        <v>11.247</v>
      </c>
      <c r="E581" s="76">
        <v>64.739999999999995</v>
      </c>
      <c r="F581" s="76">
        <v>3.323</v>
      </c>
      <c r="G581" s="76">
        <v>47.418999999999997</v>
      </c>
      <c r="H581" s="67">
        <f>D581/D580*100</f>
        <v>2.6300466519344772</v>
      </c>
      <c r="I581" s="67">
        <f>E581/E580*100</f>
        <v>1.3883107834691943</v>
      </c>
      <c r="J581" s="65"/>
      <c r="K581" s="65">
        <f>D581/F581</f>
        <v>3.3845922359313874</v>
      </c>
      <c r="L581" s="64">
        <f>E581/G581*100</f>
        <v>136.52755224698961</v>
      </c>
    </row>
    <row r="582" spans="1:12" s="50" customFormat="1" x14ac:dyDescent="0.2">
      <c r="A582" s="14" t="s">
        <v>286</v>
      </c>
      <c r="B582" s="76">
        <v>317.90600000000001</v>
      </c>
      <c r="C582" s="76">
        <v>4176.2860000000001</v>
      </c>
      <c r="D582" s="76">
        <v>416.38799999999998</v>
      </c>
      <c r="E582" s="76">
        <v>4598.4809999999998</v>
      </c>
      <c r="F582" s="76">
        <v>153.029</v>
      </c>
      <c r="G582" s="76">
        <v>2084.9589999999998</v>
      </c>
      <c r="H582" s="67">
        <f>D582/D580*100</f>
        <v>97.369953348065522</v>
      </c>
      <c r="I582" s="67">
        <f>E582/E580*100</f>
        <v>98.611689216530806</v>
      </c>
      <c r="J582" s="64">
        <f>D582/B582*100</f>
        <v>130.97833950916308</v>
      </c>
      <c r="K582" s="65">
        <f>D582/F582</f>
        <v>2.7209744558220992</v>
      </c>
      <c r="L582" s="65">
        <f>E582/G582</f>
        <v>2.2055498453446809</v>
      </c>
    </row>
    <row r="583" spans="1:12" s="50" customFormat="1" ht="33.75" x14ac:dyDescent="0.2">
      <c r="A583" s="9" t="s">
        <v>368</v>
      </c>
      <c r="B583" s="76"/>
      <c r="C583" s="76"/>
      <c r="D583" s="76"/>
      <c r="E583" s="76"/>
      <c r="F583" s="76"/>
      <c r="G583" s="76"/>
      <c r="H583" s="71"/>
      <c r="I583" s="71"/>
      <c r="J583" s="71"/>
      <c r="K583" s="71"/>
      <c r="L583" s="71"/>
    </row>
    <row r="584" spans="1:12" s="50" customFormat="1" x14ac:dyDescent="0.2">
      <c r="A584" s="10" t="s">
        <v>278</v>
      </c>
      <c r="B584" s="76">
        <v>4209626.6349999998</v>
      </c>
      <c r="C584" s="76">
        <v>53914143.884000003</v>
      </c>
      <c r="D584" s="76">
        <v>4003156.38</v>
      </c>
      <c r="E584" s="76">
        <v>57939746.148999996</v>
      </c>
      <c r="F584" s="76">
        <v>4073083.3110000002</v>
      </c>
      <c r="G584" s="76">
        <v>70198892.327000007</v>
      </c>
      <c r="H584" s="67">
        <f>H585+H586</f>
        <v>100</v>
      </c>
      <c r="I584" s="67">
        <f>I585+I586</f>
        <v>100.00000000000001</v>
      </c>
      <c r="J584" s="64">
        <f t="shared" ref="J584:J589" si="108">D584/B584*100</f>
        <v>95.095283432422505</v>
      </c>
      <c r="K584" s="64">
        <f t="shared" ref="K584:L589" si="109">D584/F584*100</f>
        <v>98.283194188266378</v>
      </c>
      <c r="L584" s="64">
        <f t="shared" si="109"/>
        <v>82.536553253725799</v>
      </c>
    </row>
    <row r="585" spans="1:12" s="50" customFormat="1" x14ac:dyDescent="0.2">
      <c r="A585" s="14" t="s">
        <v>285</v>
      </c>
      <c r="B585" s="76">
        <v>531211.41700000002</v>
      </c>
      <c r="C585" s="76">
        <v>2721198.4219999998</v>
      </c>
      <c r="D585" s="76">
        <v>407489.41700000002</v>
      </c>
      <c r="E585" s="76">
        <v>3128687.8390000002</v>
      </c>
      <c r="F585" s="76">
        <v>291374.58399999997</v>
      </c>
      <c r="G585" s="76">
        <v>2488172.0079999999</v>
      </c>
      <c r="H585" s="67">
        <f>D585/D584*100</f>
        <v>10.179203066756038</v>
      </c>
      <c r="I585" s="67">
        <f>E585/E584*100</f>
        <v>5.3998991140799113</v>
      </c>
      <c r="J585" s="64">
        <f t="shared" si="108"/>
        <v>76.709461423341367</v>
      </c>
      <c r="K585" s="64">
        <f t="shared" si="109"/>
        <v>139.85070743164064</v>
      </c>
      <c r="L585" s="64">
        <f t="shared" si="109"/>
        <v>125.74242572220113</v>
      </c>
    </row>
    <row r="586" spans="1:12" s="50" customFormat="1" x14ac:dyDescent="0.2">
      <c r="A586" s="14" t="s">
        <v>281</v>
      </c>
      <c r="B586" s="76">
        <v>3678415.2179999999</v>
      </c>
      <c r="C586" s="76">
        <v>51192945.461999997</v>
      </c>
      <c r="D586" s="76">
        <v>3595666.963</v>
      </c>
      <c r="E586" s="76">
        <v>54811058.310000002</v>
      </c>
      <c r="F586" s="76">
        <v>3781708.727</v>
      </c>
      <c r="G586" s="76">
        <v>67710720.319000006</v>
      </c>
      <c r="H586" s="67">
        <f>D586/D584*100</f>
        <v>89.820796933243969</v>
      </c>
      <c r="I586" s="67">
        <f>E586/E584*100</f>
        <v>94.600100885920099</v>
      </c>
      <c r="J586" s="64">
        <f t="shared" si="108"/>
        <v>97.750437346086471</v>
      </c>
      <c r="K586" s="64">
        <f t="shared" si="109"/>
        <v>95.08048405019322</v>
      </c>
      <c r="L586" s="64">
        <f t="shared" si="109"/>
        <v>80.948863122077455</v>
      </c>
    </row>
    <row r="587" spans="1:12" s="50" customFormat="1" x14ac:dyDescent="0.2">
      <c r="A587" s="10" t="s">
        <v>279</v>
      </c>
      <c r="B587" s="76">
        <v>4209626.6349999998</v>
      </c>
      <c r="C587" s="76">
        <v>53914143.884000003</v>
      </c>
      <c r="D587" s="76">
        <v>4003156.38</v>
      </c>
      <c r="E587" s="76">
        <v>57939746.148999996</v>
      </c>
      <c r="F587" s="76">
        <v>4073083.3110000002</v>
      </c>
      <c r="G587" s="76">
        <v>70198892.327000007</v>
      </c>
      <c r="H587" s="67">
        <f>H588+H589</f>
        <v>100.00000002498028</v>
      </c>
      <c r="I587" s="67">
        <f>I588+I589</f>
        <v>100.00000000000001</v>
      </c>
      <c r="J587" s="64">
        <f t="shared" si="108"/>
        <v>95.095283432422505</v>
      </c>
      <c r="K587" s="64">
        <f t="shared" si="109"/>
        <v>98.283194188266378</v>
      </c>
      <c r="L587" s="64">
        <f t="shared" si="109"/>
        <v>82.536553253725799</v>
      </c>
    </row>
    <row r="588" spans="1:12" s="50" customFormat="1" x14ac:dyDescent="0.2">
      <c r="A588" s="14" t="s">
        <v>282</v>
      </c>
      <c r="B588" s="76">
        <v>50725.334000000003</v>
      </c>
      <c r="C588" s="76">
        <v>1000022.345</v>
      </c>
      <c r="D588" s="76">
        <v>53048.432999999997</v>
      </c>
      <c r="E588" s="76">
        <v>1053711.2320000001</v>
      </c>
      <c r="F588" s="76">
        <v>101501.211</v>
      </c>
      <c r="G588" s="76">
        <v>987934.37300000002</v>
      </c>
      <c r="H588" s="67">
        <f>D588/D587*100</f>
        <v>1.3251651438108445</v>
      </c>
      <c r="I588" s="67">
        <f>E588/E587*100</f>
        <v>1.8186328074172733</v>
      </c>
      <c r="J588" s="64">
        <f t="shared" si="108"/>
        <v>104.57976087451686</v>
      </c>
      <c r="K588" s="64">
        <f t="shared" si="109"/>
        <v>52.263842448145766</v>
      </c>
      <c r="L588" s="64">
        <f t="shared" si="109"/>
        <v>106.65801907471439</v>
      </c>
    </row>
    <row r="589" spans="1:12" s="50" customFormat="1" x14ac:dyDescent="0.2">
      <c r="A589" s="14" t="s">
        <v>286</v>
      </c>
      <c r="B589" s="76">
        <v>4158901.301</v>
      </c>
      <c r="C589" s="76">
        <v>52914121.538999997</v>
      </c>
      <c r="D589" s="76">
        <v>3950107.9479999999</v>
      </c>
      <c r="E589" s="76">
        <v>56886034.917000003</v>
      </c>
      <c r="F589" s="76">
        <v>3971582.1</v>
      </c>
      <c r="G589" s="76">
        <v>69210957.954999998</v>
      </c>
      <c r="H589" s="67">
        <f>D589/D587*100</f>
        <v>98.674834881169431</v>
      </c>
      <c r="I589" s="67">
        <f>E589/E587*100</f>
        <v>98.181367192582741</v>
      </c>
      <c r="J589" s="64">
        <f t="shared" si="108"/>
        <v>94.979603075701846</v>
      </c>
      <c r="K589" s="64">
        <f t="shared" si="109"/>
        <v>99.459304844787169</v>
      </c>
      <c r="L589" s="64">
        <f t="shared" si="109"/>
        <v>82.19223746908186</v>
      </c>
    </row>
    <row r="590" spans="1:12" s="50" customFormat="1" ht="33.75" x14ac:dyDescent="0.2">
      <c r="A590" s="9" t="s">
        <v>369</v>
      </c>
      <c r="B590" s="76"/>
      <c r="C590" s="76"/>
      <c r="D590" s="76"/>
      <c r="E590" s="76"/>
      <c r="F590" s="76"/>
      <c r="G590" s="76"/>
      <c r="H590" s="71"/>
      <c r="I590" s="71"/>
      <c r="J590" s="71"/>
      <c r="K590" s="71"/>
      <c r="L590" s="71"/>
    </row>
    <row r="591" spans="1:12" s="50" customFormat="1" x14ac:dyDescent="0.2">
      <c r="A591" s="10" t="s">
        <v>278</v>
      </c>
      <c r="B591" s="76">
        <v>2464.828</v>
      </c>
      <c r="C591" s="76">
        <v>20970.903999999999</v>
      </c>
      <c r="D591" s="76">
        <v>2110.4989999999998</v>
      </c>
      <c r="E591" s="76">
        <v>23082.488000000001</v>
      </c>
      <c r="F591" s="76">
        <v>890.33299999999997</v>
      </c>
      <c r="G591" s="76">
        <v>9096.1319999999996</v>
      </c>
      <c r="H591" s="67">
        <f>H592+H593</f>
        <v>100.00000000000001</v>
      </c>
      <c r="I591" s="67">
        <f>I592+I593</f>
        <v>100</v>
      </c>
      <c r="J591" s="64">
        <f t="shared" ref="J591:J596" si="110">D591/B591*100</f>
        <v>85.624595306447333</v>
      </c>
      <c r="K591" s="65">
        <f>D591/F591</f>
        <v>2.3704602659903653</v>
      </c>
      <c r="L591" s="65">
        <f>E591/G591</f>
        <v>2.5376157689884011</v>
      </c>
    </row>
    <row r="592" spans="1:12" s="50" customFormat="1" x14ac:dyDescent="0.2">
      <c r="A592" s="14" t="s">
        <v>285</v>
      </c>
      <c r="B592" s="76">
        <v>18.917000000000002</v>
      </c>
      <c r="C592" s="76">
        <v>146.071</v>
      </c>
      <c r="D592" s="76">
        <v>19.238</v>
      </c>
      <c r="E592" s="76">
        <v>165.309</v>
      </c>
      <c r="F592" s="76">
        <v>12.888</v>
      </c>
      <c r="G592" s="76">
        <v>147.04300000000001</v>
      </c>
      <c r="H592" s="67">
        <f>D592/D591*100</f>
        <v>0.91153798224969562</v>
      </c>
      <c r="I592" s="67">
        <f>E592/E591*100</f>
        <v>0.71616629888424499</v>
      </c>
      <c r="J592" s="64">
        <f t="shared" si="110"/>
        <v>101.69688639847756</v>
      </c>
      <c r="K592" s="64">
        <f>D592/F592*100</f>
        <v>149.27063935443823</v>
      </c>
      <c r="L592" s="64">
        <f>E592/G592*100</f>
        <v>112.42221663050944</v>
      </c>
    </row>
    <row r="593" spans="1:12" s="50" customFormat="1" x14ac:dyDescent="0.2">
      <c r="A593" s="14" t="s">
        <v>281</v>
      </c>
      <c r="B593" s="76">
        <v>2445.9110000000001</v>
      </c>
      <c r="C593" s="76">
        <v>20824.832999999999</v>
      </c>
      <c r="D593" s="76">
        <v>2091.261</v>
      </c>
      <c r="E593" s="76">
        <v>22917.179</v>
      </c>
      <c r="F593" s="76">
        <v>877.44500000000005</v>
      </c>
      <c r="G593" s="76">
        <v>8949.0889999999999</v>
      </c>
      <c r="H593" s="67">
        <f>D593/D591*100</f>
        <v>99.088462017750317</v>
      </c>
      <c r="I593" s="67">
        <f>E593/E591*100</f>
        <v>99.283833701115753</v>
      </c>
      <c r="J593" s="64">
        <f t="shared" si="110"/>
        <v>85.500290075967598</v>
      </c>
      <c r="K593" s="65">
        <f>D593/F593</f>
        <v>2.3833528027397728</v>
      </c>
      <c r="L593" s="65">
        <f>E593/G593</f>
        <v>2.560839321186771</v>
      </c>
    </row>
    <row r="594" spans="1:12" s="50" customFormat="1" x14ac:dyDescent="0.2">
      <c r="A594" s="10" t="s">
        <v>279</v>
      </c>
      <c r="B594" s="76">
        <v>2464.828</v>
      </c>
      <c r="C594" s="76">
        <v>20970.903999999999</v>
      </c>
      <c r="D594" s="76">
        <v>2110.4989999999998</v>
      </c>
      <c r="E594" s="76">
        <v>23082.488000000001</v>
      </c>
      <c r="F594" s="76">
        <v>890.33299999999997</v>
      </c>
      <c r="G594" s="76">
        <v>9096.1319999999996</v>
      </c>
      <c r="H594" s="67">
        <f>H595+H596</f>
        <v>100.00000000000003</v>
      </c>
      <c r="I594" s="67">
        <f>I595+I596</f>
        <v>100</v>
      </c>
      <c r="J594" s="64">
        <f t="shared" si="110"/>
        <v>85.624595306447333</v>
      </c>
      <c r="K594" s="65">
        <f>D594/F594</f>
        <v>2.3704602659903653</v>
      </c>
      <c r="L594" s="65">
        <f>E594/G594</f>
        <v>2.5376157689884011</v>
      </c>
    </row>
    <row r="595" spans="1:12" s="50" customFormat="1" x14ac:dyDescent="0.2">
      <c r="A595" s="14" t="s">
        <v>282</v>
      </c>
      <c r="B595" s="76">
        <v>29.808</v>
      </c>
      <c r="C595" s="76">
        <v>198.05799999999999</v>
      </c>
      <c r="D595" s="76">
        <v>7.141</v>
      </c>
      <c r="E595" s="76">
        <v>205.19900000000001</v>
      </c>
      <c r="F595" s="76">
        <v>4.5170000000000003</v>
      </c>
      <c r="G595" s="76">
        <v>130.69900000000001</v>
      </c>
      <c r="H595" s="67">
        <f>D595/D594*100</f>
        <v>0.3383560001686805</v>
      </c>
      <c r="I595" s="67">
        <f>E595/E594*100</f>
        <v>0.88898129179142205</v>
      </c>
      <c r="J595" s="64">
        <f t="shared" si="110"/>
        <v>23.956655931293614</v>
      </c>
      <c r="K595" s="64">
        <f>D595/F595*100</f>
        <v>158.09165375249057</v>
      </c>
      <c r="L595" s="64">
        <f>E595/G595*100</f>
        <v>157.00120123336828</v>
      </c>
    </row>
    <row r="596" spans="1:12" s="50" customFormat="1" x14ac:dyDescent="0.2">
      <c r="A596" s="14" t="s">
        <v>286</v>
      </c>
      <c r="B596" s="76">
        <v>2435.02</v>
      </c>
      <c r="C596" s="76">
        <v>20772.846000000001</v>
      </c>
      <c r="D596" s="76">
        <v>2103.3580000000002</v>
      </c>
      <c r="E596" s="76">
        <v>22877.289000000001</v>
      </c>
      <c r="F596" s="76">
        <v>885.81600000000003</v>
      </c>
      <c r="G596" s="76">
        <v>8965.4330000000009</v>
      </c>
      <c r="H596" s="67">
        <f>D596/D594*100</f>
        <v>99.661643999831341</v>
      </c>
      <c r="I596" s="67">
        <f>E596/E594*100</f>
        <v>99.111018708208576</v>
      </c>
      <c r="J596" s="64">
        <f t="shared" si="110"/>
        <v>86.37949585629687</v>
      </c>
      <c r="K596" s="65">
        <f>D596/F596</f>
        <v>2.3744863493095631</v>
      </c>
      <c r="L596" s="65">
        <f>E596/G596</f>
        <v>2.5517215955994539</v>
      </c>
    </row>
    <row r="597" spans="1:12" s="50" customFormat="1" ht="22.5" x14ac:dyDescent="0.2">
      <c r="A597" s="9" t="s">
        <v>370</v>
      </c>
      <c r="B597" s="76"/>
      <c r="C597" s="76"/>
      <c r="D597" s="76"/>
      <c r="E597" s="76"/>
      <c r="F597" s="76"/>
      <c r="G597" s="76"/>
      <c r="H597" s="71"/>
      <c r="I597" s="71"/>
      <c r="J597" s="71"/>
      <c r="K597" s="71"/>
      <c r="L597" s="71"/>
    </row>
    <row r="598" spans="1:12" s="50" customFormat="1" x14ac:dyDescent="0.2">
      <c r="A598" s="10" t="s">
        <v>278</v>
      </c>
      <c r="B598" s="76">
        <v>3019.5259999999998</v>
      </c>
      <c r="C598" s="76">
        <v>37282.86</v>
      </c>
      <c r="D598" s="76">
        <v>3106.5250000000001</v>
      </c>
      <c r="E598" s="76">
        <v>40423.750999999997</v>
      </c>
      <c r="F598" s="76">
        <v>2910.88</v>
      </c>
      <c r="G598" s="76">
        <v>51600.123</v>
      </c>
      <c r="H598" s="67">
        <f>H599+H600</f>
        <v>100</v>
      </c>
      <c r="I598" s="67">
        <f>I599+I600</f>
        <v>100.00000000000001</v>
      </c>
      <c r="J598" s="64">
        <f>D598/B598*100</f>
        <v>102.88121380640538</v>
      </c>
      <c r="K598" s="64">
        <f t="shared" ref="K598:L603" si="111">D598/F598*100</f>
        <v>106.72116335953388</v>
      </c>
      <c r="L598" s="64">
        <f t="shared" si="111"/>
        <v>78.340415971489051</v>
      </c>
    </row>
    <row r="599" spans="1:12" s="50" customFormat="1" x14ac:dyDescent="0.2">
      <c r="A599" s="14" t="s">
        <v>285</v>
      </c>
      <c r="B599" s="76">
        <v>198.233</v>
      </c>
      <c r="C599" s="76">
        <v>1495.048</v>
      </c>
      <c r="D599" s="76">
        <v>203.63300000000001</v>
      </c>
      <c r="E599" s="76">
        <v>1698.68</v>
      </c>
      <c r="F599" s="76">
        <v>115.557</v>
      </c>
      <c r="G599" s="76">
        <v>1356.9839999999999</v>
      </c>
      <c r="H599" s="67">
        <f>D599/D598*100</f>
        <v>6.5550092144759819</v>
      </c>
      <c r="I599" s="67">
        <f>E599/E598*100</f>
        <v>4.2021830185922138</v>
      </c>
      <c r="J599" s="64">
        <f>D599/B599*100</f>
        <v>102.72406713312112</v>
      </c>
      <c r="K599" s="64">
        <f t="shared" si="111"/>
        <v>176.21866265133227</v>
      </c>
      <c r="L599" s="64">
        <f t="shared" si="111"/>
        <v>125.18054744934355</v>
      </c>
    </row>
    <row r="600" spans="1:12" s="50" customFormat="1" x14ac:dyDescent="0.2">
      <c r="A600" s="14" t="s">
        <v>281</v>
      </c>
      <c r="B600" s="76">
        <v>2821.2930000000001</v>
      </c>
      <c r="C600" s="76">
        <v>35787.813000000002</v>
      </c>
      <c r="D600" s="76">
        <v>2902.8919999999998</v>
      </c>
      <c r="E600" s="76">
        <v>38725.071000000004</v>
      </c>
      <c r="F600" s="76">
        <v>2795.3229999999999</v>
      </c>
      <c r="G600" s="76">
        <v>50243.139000000003</v>
      </c>
      <c r="H600" s="67">
        <f>D600/D598*100</f>
        <v>93.444990785524013</v>
      </c>
      <c r="I600" s="67">
        <f>E600/E598*100</f>
        <v>95.797816981407806</v>
      </c>
      <c r="J600" s="64">
        <f>D600/B600*100</f>
        <v>102.89225543040017</v>
      </c>
      <c r="K600" s="64">
        <f t="shared" si="111"/>
        <v>103.84817783132753</v>
      </c>
      <c r="L600" s="64">
        <f t="shared" si="111"/>
        <v>77.075341570517722</v>
      </c>
    </row>
    <row r="601" spans="1:12" s="50" customFormat="1" x14ac:dyDescent="0.2">
      <c r="A601" s="10" t="s">
        <v>279</v>
      </c>
      <c r="B601" s="76">
        <v>3019.5259999999998</v>
      </c>
      <c r="C601" s="76">
        <v>37282.86</v>
      </c>
      <c r="D601" s="76">
        <v>3106.5250000000001</v>
      </c>
      <c r="E601" s="76">
        <v>40423.750999999997</v>
      </c>
      <c r="F601" s="76">
        <v>2910.88</v>
      </c>
      <c r="G601" s="76">
        <v>51600.123</v>
      </c>
      <c r="H601" s="67">
        <f>H602+H603</f>
        <v>99.999999999999986</v>
      </c>
      <c r="I601" s="67">
        <f>I602+I603</f>
        <v>100</v>
      </c>
      <c r="J601" s="64">
        <f>D601/B601*100</f>
        <v>102.88121380640538</v>
      </c>
      <c r="K601" s="64">
        <f t="shared" si="111"/>
        <v>106.72116335953388</v>
      </c>
      <c r="L601" s="64">
        <f t="shared" si="111"/>
        <v>78.340415971489051</v>
      </c>
    </row>
    <row r="602" spans="1:12" s="50" customFormat="1" x14ac:dyDescent="0.2">
      <c r="A602" s="14" t="s">
        <v>282</v>
      </c>
      <c r="B602" s="76">
        <v>1.4670000000000001</v>
      </c>
      <c r="C602" s="76">
        <v>88.441999999999993</v>
      </c>
      <c r="D602" s="76">
        <v>17.007999999999999</v>
      </c>
      <c r="E602" s="76">
        <v>105.45</v>
      </c>
      <c r="F602" s="76">
        <v>12.845000000000001</v>
      </c>
      <c r="G602" s="76">
        <v>247.774</v>
      </c>
      <c r="H602" s="67">
        <f>D602/D601*100</f>
        <v>0.54749277729939394</v>
      </c>
      <c r="I602" s="67">
        <f>E602/E601*100</f>
        <v>0.26086149204708886</v>
      </c>
      <c r="J602" s="65"/>
      <c r="K602" s="64">
        <f t="shared" si="111"/>
        <v>132.40949785908913</v>
      </c>
      <c r="L602" s="64">
        <f t="shared" si="111"/>
        <v>42.558944844898981</v>
      </c>
    </row>
    <row r="603" spans="1:12" s="50" customFormat="1" x14ac:dyDescent="0.2">
      <c r="A603" s="14" t="s">
        <v>286</v>
      </c>
      <c r="B603" s="76">
        <v>3018.0590000000002</v>
      </c>
      <c r="C603" s="76">
        <v>37194.417999999998</v>
      </c>
      <c r="D603" s="76">
        <v>3089.5169999999998</v>
      </c>
      <c r="E603" s="76">
        <v>40318.300999999999</v>
      </c>
      <c r="F603" s="76">
        <v>2898.0349999999999</v>
      </c>
      <c r="G603" s="76">
        <v>51352.349000000002</v>
      </c>
      <c r="H603" s="67">
        <f>D603/D601*100</f>
        <v>99.452507222700589</v>
      </c>
      <c r="I603" s="67">
        <f>E603/E601*100</f>
        <v>99.739138507952916</v>
      </c>
      <c r="J603" s="64">
        <f>D603/B603*100</f>
        <v>102.36768068483751</v>
      </c>
      <c r="K603" s="64">
        <f t="shared" si="111"/>
        <v>106.60730460467178</v>
      </c>
      <c r="L603" s="64">
        <f t="shared" si="111"/>
        <v>78.513060814413763</v>
      </c>
    </row>
    <row r="604" spans="1:12" s="50" customFormat="1" ht="56.25" x14ac:dyDescent="0.2">
      <c r="A604" s="9" t="s">
        <v>371</v>
      </c>
      <c r="B604" s="76"/>
      <c r="C604" s="76"/>
      <c r="D604" s="76"/>
      <c r="E604" s="76"/>
      <c r="F604" s="76"/>
      <c r="G604" s="76"/>
      <c r="H604" s="71"/>
      <c r="I604" s="71"/>
      <c r="J604" s="71"/>
      <c r="K604" s="71"/>
      <c r="L604" s="71"/>
    </row>
    <row r="605" spans="1:12" s="50" customFormat="1" x14ac:dyDescent="0.2">
      <c r="A605" s="10" t="s">
        <v>278</v>
      </c>
      <c r="B605" s="76">
        <v>52.274000000000001</v>
      </c>
      <c r="C605" s="76">
        <v>808.12699999999995</v>
      </c>
      <c r="D605" s="76">
        <v>37.950000000000003</v>
      </c>
      <c r="E605" s="76">
        <v>804.178</v>
      </c>
      <c r="F605" s="76">
        <v>60.06</v>
      </c>
      <c r="G605" s="76">
        <v>875.06799999999998</v>
      </c>
      <c r="H605" s="67">
        <f>H606+H607</f>
        <v>100</v>
      </c>
      <c r="I605" s="67">
        <f>I606+I607</f>
        <v>100.00012435057911</v>
      </c>
      <c r="J605" s="64">
        <f t="shared" ref="J605:J610" si="112">D605/B605*100</f>
        <v>72.598232390863529</v>
      </c>
      <c r="K605" s="64">
        <f t="shared" ref="K605:L610" si="113">D605/F605*100</f>
        <v>63.186813186813183</v>
      </c>
      <c r="L605" s="64">
        <f t="shared" si="113"/>
        <v>91.898915284297914</v>
      </c>
    </row>
    <row r="606" spans="1:12" s="50" customFormat="1" x14ac:dyDescent="0.2">
      <c r="A606" s="14" t="s">
        <v>285</v>
      </c>
      <c r="B606" s="76">
        <v>19.972000000000001</v>
      </c>
      <c r="C606" s="76">
        <v>195.917</v>
      </c>
      <c r="D606" s="76">
        <v>24.271999999999998</v>
      </c>
      <c r="E606" s="76">
        <v>220.19</v>
      </c>
      <c r="F606" s="76">
        <v>19.55</v>
      </c>
      <c r="G606" s="76">
        <v>236.5</v>
      </c>
      <c r="H606" s="67">
        <f>D606/D605*100</f>
        <v>63.957839262187079</v>
      </c>
      <c r="I606" s="67">
        <f>E606/E605*100</f>
        <v>27.380754012171433</v>
      </c>
      <c r="J606" s="64">
        <f t="shared" si="112"/>
        <v>121.5301421990787</v>
      </c>
      <c r="K606" s="64">
        <f t="shared" si="113"/>
        <v>124.15345268542197</v>
      </c>
      <c r="L606" s="64">
        <f t="shared" si="113"/>
        <v>93.103594080338269</v>
      </c>
    </row>
    <row r="607" spans="1:12" s="50" customFormat="1" x14ac:dyDescent="0.2">
      <c r="A607" s="14" t="s">
        <v>281</v>
      </c>
      <c r="B607" s="76">
        <v>32.301000000000002</v>
      </c>
      <c r="C607" s="76">
        <v>612.20899999999995</v>
      </c>
      <c r="D607" s="76">
        <v>13.678000000000001</v>
      </c>
      <c r="E607" s="76">
        <v>583.98900000000003</v>
      </c>
      <c r="F607" s="76">
        <v>40.51</v>
      </c>
      <c r="G607" s="76">
        <v>638.56799999999998</v>
      </c>
      <c r="H607" s="67">
        <f>D607/D605*100</f>
        <v>36.042160737812914</v>
      </c>
      <c r="I607" s="67">
        <f>E607/E605*100</f>
        <v>72.619370338407677</v>
      </c>
      <c r="J607" s="64">
        <f t="shared" si="112"/>
        <v>42.34543822172688</v>
      </c>
      <c r="K607" s="64">
        <f t="shared" si="113"/>
        <v>33.764502591952606</v>
      </c>
      <c r="L607" s="64">
        <f t="shared" si="113"/>
        <v>91.452907129702723</v>
      </c>
    </row>
    <row r="608" spans="1:12" s="50" customFormat="1" x14ac:dyDescent="0.2">
      <c r="A608" s="10" t="s">
        <v>279</v>
      </c>
      <c r="B608" s="76">
        <v>52.274000000000001</v>
      </c>
      <c r="C608" s="76">
        <v>808.12699999999995</v>
      </c>
      <c r="D608" s="76">
        <v>37.950000000000003</v>
      </c>
      <c r="E608" s="76">
        <v>804.178</v>
      </c>
      <c r="F608" s="76">
        <v>60.06</v>
      </c>
      <c r="G608" s="76">
        <v>875.06799999999998</v>
      </c>
      <c r="H608" s="67">
        <f>H609+H610</f>
        <v>100</v>
      </c>
      <c r="I608" s="67">
        <f>I609+I610</f>
        <v>99.999999999999986</v>
      </c>
      <c r="J608" s="64">
        <f t="shared" si="112"/>
        <v>72.598232390863529</v>
      </c>
      <c r="K608" s="64">
        <f t="shared" si="113"/>
        <v>63.186813186813183</v>
      </c>
      <c r="L608" s="64">
        <f t="shared" si="113"/>
        <v>91.898915284297914</v>
      </c>
    </row>
    <row r="609" spans="1:12" s="50" customFormat="1" x14ac:dyDescent="0.2">
      <c r="A609" s="14" t="s">
        <v>282</v>
      </c>
      <c r="B609" s="76">
        <v>0.71499999999999997</v>
      </c>
      <c r="C609" s="76">
        <v>1.87</v>
      </c>
      <c r="D609" s="76">
        <v>0</v>
      </c>
      <c r="E609" s="76">
        <v>1.87</v>
      </c>
      <c r="F609" s="76">
        <v>1.6850000000000001</v>
      </c>
      <c r="G609" s="76">
        <v>57.872</v>
      </c>
      <c r="H609" s="67">
        <f>D609/D608*100</f>
        <v>0</v>
      </c>
      <c r="I609" s="67">
        <f>E609/E608*100</f>
        <v>0.23253558291820967</v>
      </c>
      <c r="J609" s="64">
        <f t="shared" si="112"/>
        <v>0</v>
      </c>
      <c r="K609" s="64">
        <f t="shared" si="113"/>
        <v>0</v>
      </c>
      <c r="L609" s="64">
        <f t="shared" si="113"/>
        <v>3.2312690074647503</v>
      </c>
    </row>
    <row r="610" spans="1:12" s="50" customFormat="1" x14ac:dyDescent="0.2">
      <c r="A610" s="14" t="s">
        <v>286</v>
      </c>
      <c r="B610" s="76">
        <v>51.558999999999997</v>
      </c>
      <c r="C610" s="76">
        <v>806.25599999999997</v>
      </c>
      <c r="D610" s="76">
        <v>37.950000000000003</v>
      </c>
      <c r="E610" s="76">
        <v>802.30799999999999</v>
      </c>
      <c r="F610" s="76">
        <v>58.375</v>
      </c>
      <c r="G610" s="76">
        <v>817.197</v>
      </c>
      <c r="H610" s="67">
        <f>D610/D608*100</f>
        <v>100</v>
      </c>
      <c r="I610" s="67">
        <f>E610/E608*100</f>
        <v>99.767464417081783</v>
      </c>
      <c r="J610" s="64">
        <f t="shared" si="112"/>
        <v>73.604996217925105</v>
      </c>
      <c r="K610" s="64">
        <f t="shared" si="113"/>
        <v>65.010706638115636</v>
      </c>
      <c r="L610" s="64">
        <f t="shared" si="113"/>
        <v>98.178040301175855</v>
      </c>
    </row>
    <row r="611" spans="1:12" s="50" customFormat="1" ht="33.75" x14ac:dyDescent="0.2">
      <c r="A611" s="9" t="s">
        <v>576</v>
      </c>
      <c r="B611" s="76"/>
      <c r="C611" s="76"/>
      <c r="D611" s="76"/>
      <c r="E611" s="76"/>
      <c r="F611" s="76"/>
      <c r="G611" s="76"/>
      <c r="H611" s="71"/>
      <c r="I611" s="71"/>
      <c r="J611" s="71"/>
      <c r="K611" s="71"/>
      <c r="L611" s="71"/>
    </row>
    <row r="612" spans="1:12" s="50" customFormat="1" x14ac:dyDescent="0.2">
      <c r="A612" s="10" t="s">
        <v>278</v>
      </c>
      <c r="B612" s="76">
        <v>115815.633</v>
      </c>
      <c r="C612" s="76">
        <v>1200411.1329999999</v>
      </c>
      <c r="D612" s="76">
        <v>154243.633</v>
      </c>
      <c r="E612" s="76">
        <v>1373094.567</v>
      </c>
      <c r="F612" s="76">
        <v>659852.4</v>
      </c>
      <c r="G612" s="76">
        <v>2239692.9</v>
      </c>
      <c r="H612" s="67">
        <f>H613+H614</f>
        <v>99.999999999999986</v>
      </c>
      <c r="I612" s="67">
        <f>I613+I614</f>
        <v>99.999999999999986</v>
      </c>
      <c r="J612" s="64">
        <f t="shared" ref="J612:J617" si="114">D612/B612*100</f>
        <v>133.18032203821741</v>
      </c>
      <c r="K612" s="64">
        <f t="shared" ref="K612:L617" si="115">D612/F612*100</f>
        <v>23.375475030476512</v>
      </c>
      <c r="L612" s="64">
        <f t="shared" si="115"/>
        <v>61.307269715415003</v>
      </c>
    </row>
    <row r="613" spans="1:12" s="50" customFormat="1" x14ac:dyDescent="0.2">
      <c r="A613" s="14" t="s">
        <v>285</v>
      </c>
      <c r="B613" s="76">
        <v>12033.333000000001</v>
      </c>
      <c r="C613" s="76">
        <v>95133.332999999999</v>
      </c>
      <c r="D613" s="76">
        <v>11233.333000000001</v>
      </c>
      <c r="E613" s="76">
        <v>106366.667</v>
      </c>
      <c r="F613" s="76">
        <v>9500</v>
      </c>
      <c r="G613" s="76">
        <v>127700</v>
      </c>
      <c r="H613" s="67">
        <f>D613/D612*100</f>
        <v>7.282850372177113</v>
      </c>
      <c r="I613" s="67">
        <f>E613/E612*100</f>
        <v>7.746492452620708</v>
      </c>
      <c r="J613" s="64">
        <f t="shared" si="114"/>
        <v>93.351800369855965</v>
      </c>
      <c r="K613" s="64">
        <f t="shared" si="115"/>
        <v>118.24561052631579</v>
      </c>
      <c r="L613" s="64">
        <f t="shared" si="115"/>
        <v>83.294179326546598</v>
      </c>
    </row>
    <row r="614" spans="1:12" s="50" customFormat="1" x14ac:dyDescent="0.2">
      <c r="A614" s="14" t="s">
        <v>281</v>
      </c>
      <c r="B614" s="76">
        <v>103782.3</v>
      </c>
      <c r="C614" s="76">
        <v>1105277.8</v>
      </c>
      <c r="D614" s="76">
        <v>143010.29999999999</v>
      </c>
      <c r="E614" s="76">
        <v>1266727.8999999999</v>
      </c>
      <c r="F614" s="76">
        <v>650352.4</v>
      </c>
      <c r="G614" s="76">
        <v>2111992.9</v>
      </c>
      <c r="H614" s="67">
        <f>D614/D612*100</f>
        <v>92.717149627822877</v>
      </c>
      <c r="I614" s="67">
        <f>E614/E612*100</f>
        <v>92.253507547379272</v>
      </c>
      <c r="J614" s="64">
        <f t="shared" si="114"/>
        <v>137.79835289832658</v>
      </c>
      <c r="K614" s="64">
        <f t="shared" si="115"/>
        <v>21.989662835102937</v>
      </c>
      <c r="L614" s="64">
        <f t="shared" si="115"/>
        <v>59.977848410380538</v>
      </c>
    </row>
    <row r="615" spans="1:12" s="50" customFormat="1" x14ac:dyDescent="0.2">
      <c r="A615" s="10" t="s">
        <v>279</v>
      </c>
      <c r="B615" s="76">
        <v>115815.633</v>
      </c>
      <c r="C615" s="76">
        <v>1200411.1329999999</v>
      </c>
      <c r="D615" s="76">
        <v>154243.633</v>
      </c>
      <c r="E615" s="76">
        <v>1373094.567</v>
      </c>
      <c r="F615" s="76">
        <v>659852.4</v>
      </c>
      <c r="G615" s="76">
        <v>2239692.9</v>
      </c>
      <c r="H615" s="67">
        <f>H616+H617</f>
        <v>99.999999999999986</v>
      </c>
      <c r="I615" s="67">
        <f>I616+I617</f>
        <v>100</v>
      </c>
      <c r="J615" s="64">
        <f t="shared" si="114"/>
        <v>133.18032203821741</v>
      </c>
      <c r="K615" s="64">
        <f t="shared" si="115"/>
        <v>23.375475030476512</v>
      </c>
      <c r="L615" s="64">
        <f t="shared" si="115"/>
        <v>61.307269715415003</v>
      </c>
    </row>
    <row r="616" spans="1:12" s="50" customFormat="1" x14ac:dyDescent="0.2">
      <c r="A616" s="14" t="s">
        <v>282</v>
      </c>
      <c r="B616" s="76">
        <v>334</v>
      </c>
      <c r="C616" s="76">
        <v>6589.5</v>
      </c>
      <c r="D616" s="76">
        <v>120.7</v>
      </c>
      <c r="E616" s="76">
        <v>6710.2</v>
      </c>
      <c r="F616" s="76">
        <v>462.6</v>
      </c>
      <c r="G616" s="76">
        <v>19094.400000000001</v>
      </c>
      <c r="H616" s="67">
        <f>D616/D615*100</f>
        <v>7.8252824867007645E-2</v>
      </c>
      <c r="I616" s="67">
        <f>E616/E615*100</f>
        <v>0.48869175956764233</v>
      </c>
      <c r="J616" s="64">
        <f t="shared" si="114"/>
        <v>36.137724550898206</v>
      </c>
      <c r="K616" s="64">
        <f t="shared" si="115"/>
        <v>26.091655858192826</v>
      </c>
      <c r="L616" s="64">
        <f t="shared" si="115"/>
        <v>35.142240656946541</v>
      </c>
    </row>
    <row r="617" spans="1:12" s="50" customFormat="1" x14ac:dyDescent="0.2">
      <c r="A617" s="14" t="s">
        <v>286</v>
      </c>
      <c r="B617" s="76">
        <v>115481.633</v>
      </c>
      <c r="C617" s="76">
        <v>1193821.6329999999</v>
      </c>
      <c r="D617" s="76">
        <v>154122.93299999999</v>
      </c>
      <c r="E617" s="76">
        <v>1366384.3670000001</v>
      </c>
      <c r="F617" s="76">
        <v>659389.80000000005</v>
      </c>
      <c r="G617" s="76">
        <v>2220598.5</v>
      </c>
      <c r="H617" s="67">
        <f>D617/D615*100</f>
        <v>99.921747175132978</v>
      </c>
      <c r="I617" s="67">
        <f>E617/E615*100</f>
        <v>99.511308240432356</v>
      </c>
      <c r="J617" s="64">
        <f t="shared" si="114"/>
        <v>133.46099201766569</v>
      </c>
      <c r="K617" s="64">
        <f t="shared" si="115"/>
        <v>23.373569472867185</v>
      </c>
      <c r="L617" s="64">
        <f t="shared" si="115"/>
        <v>61.532256596588716</v>
      </c>
    </row>
    <row r="618" spans="1:12" s="50" customFormat="1" ht="22.5" x14ac:dyDescent="0.2">
      <c r="A618" s="9" t="s">
        <v>372</v>
      </c>
      <c r="B618" s="76"/>
      <c r="C618" s="76"/>
      <c r="D618" s="76"/>
      <c r="E618" s="76"/>
      <c r="F618" s="76"/>
      <c r="G618" s="76"/>
      <c r="H618" s="71"/>
      <c r="I618" s="71"/>
      <c r="J618" s="71"/>
      <c r="K618" s="71"/>
      <c r="L618" s="71"/>
    </row>
    <row r="619" spans="1:12" s="50" customFormat="1" x14ac:dyDescent="0.2">
      <c r="A619" s="10" t="s">
        <v>278</v>
      </c>
      <c r="B619" s="76">
        <v>2900.098</v>
      </c>
      <c r="C619" s="76">
        <v>30534.685000000001</v>
      </c>
      <c r="D619" s="76">
        <v>2210.9609999999998</v>
      </c>
      <c r="E619" s="76">
        <v>32975.79</v>
      </c>
      <c r="F619" s="76">
        <v>2570.1</v>
      </c>
      <c r="G619" s="76">
        <v>34995.877999999997</v>
      </c>
      <c r="H619" s="67">
        <f>H620+H621</f>
        <v>100</v>
      </c>
      <c r="I619" s="67">
        <f>I620+I621</f>
        <v>100</v>
      </c>
      <c r="J619" s="64">
        <f>D619/B619*100</f>
        <v>76.237458182447625</v>
      </c>
      <c r="K619" s="64">
        <f>D619/F619*100</f>
        <v>86.026263569510903</v>
      </c>
      <c r="L619" s="64">
        <f>E619/G619*100</f>
        <v>94.227640180937883</v>
      </c>
    </row>
    <row r="620" spans="1:12" s="50" customFormat="1" x14ac:dyDescent="0.2">
      <c r="A620" s="14" t="s">
        <v>285</v>
      </c>
      <c r="B620" s="76">
        <v>0</v>
      </c>
      <c r="C620" s="76">
        <v>0</v>
      </c>
      <c r="D620" s="76">
        <v>0</v>
      </c>
      <c r="E620" s="76">
        <v>0</v>
      </c>
      <c r="F620" s="76">
        <v>0</v>
      </c>
      <c r="G620" s="76">
        <v>0</v>
      </c>
      <c r="H620" s="67">
        <f>D620/D619*100</f>
        <v>0</v>
      </c>
      <c r="I620" s="67">
        <f>E620/E619*100</f>
        <v>0</v>
      </c>
      <c r="J620" s="64">
        <v>0</v>
      </c>
      <c r="K620" s="64">
        <v>0</v>
      </c>
      <c r="L620" s="64">
        <v>0</v>
      </c>
    </row>
    <row r="621" spans="1:12" s="50" customFormat="1" x14ac:dyDescent="0.2">
      <c r="A621" s="14" t="s">
        <v>281</v>
      </c>
      <c r="B621" s="76">
        <v>2900.098</v>
      </c>
      <c r="C621" s="76">
        <v>30534.685000000001</v>
      </c>
      <c r="D621" s="76">
        <v>2210.9609999999998</v>
      </c>
      <c r="E621" s="76">
        <v>32975.79</v>
      </c>
      <c r="F621" s="76">
        <v>2570.1</v>
      </c>
      <c r="G621" s="76">
        <v>34995.877999999997</v>
      </c>
      <c r="H621" s="67">
        <f>D621/D619*100</f>
        <v>100</v>
      </c>
      <c r="I621" s="67">
        <f>E621/E619*100</f>
        <v>100</v>
      </c>
      <c r="J621" s="64">
        <f>D621/B621*100</f>
        <v>76.237458182447625</v>
      </c>
      <c r="K621" s="64">
        <f t="shared" ref="K621:L624" si="116">D621/F621*100</f>
        <v>86.026263569510903</v>
      </c>
      <c r="L621" s="64">
        <f t="shared" si="116"/>
        <v>94.227640180937883</v>
      </c>
    </row>
    <row r="622" spans="1:12" s="50" customFormat="1" x14ac:dyDescent="0.2">
      <c r="A622" s="10" t="s">
        <v>279</v>
      </c>
      <c r="B622" s="76">
        <v>2900.098</v>
      </c>
      <c r="C622" s="76">
        <v>30534.685000000001</v>
      </c>
      <c r="D622" s="76">
        <v>2210.9609999999998</v>
      </c>
      <c r="E622" s="76">
        <v>32975.79</v>
      </c>
      <c r="F622" s="76">
        <v>2570.1</v>
      </c>
      <c r="G622" s="76">
        <v>34995.877999999997</v>
      </c>
      <c r="H622" s="67">
        <f>H623+H624</f>
        <v>100.00000000000001</v>
      </c>
      <c r="I622" s="67">
        <f>I623+I624</f>
        <v>100</v>
      </c>
      <c r="J622" s="64">
        <f>D622/B622*100</f>
        <v>76.237458182447625</v>
      </c>
      <c r="K622" s="64">
        <f t="shared" si="116"/>
        <v>86.026263569510903</v>
      </c>
      <c r="L622" s="64">
        <f t="shared" si="116"/>
        <v>94.227640180937883</v>
      </c>
    </row>
    <row r="623" spans="1:12" s="50" customFormat="1" x14ac:dyDescent="0.2">
      <c r="A623" s="14" t="s">
        <v>282</v>
      </c>
      <c r="B623" s="76">
        <v>24.738</v>
      </c>
      <c r="C623" s="76">
        <v>204.31700000000001</v>
      </c>
      <c r="D623" s="76">
        <v>13.074999999999999</v>
      </c>
      <c r="E623" s="76">
        <v>217.392</v>
      </c>
      <c r="F623" s="76">
        <v>98.718000000000004</v>
      </c>
      <c r="G623" s="76">
        <v>558.19799999999998</v>
      </c>
      <c r="H623" s="67">
        <f>D623/D622*100</f>
        <v>0.5913718061964911</v>
      </c>
      <c r="I623" s="67">
        <f>E623/E622*100</f>
        <v>0.65924728414391276</v>
      </c>
      <c r="J623" s="64">
        <f>D623/B623*100</f>
        <v>52.853908965963292</v>
      </c>
      <c r="K623" s="64">
        <f t="shared" si="116"/>
        <v>13.244798314390485</v>
      </c>
      <c r="L623" s="64">
        <f t="shared" si="116"/>
        <v>38.945320477679964</v>
      </c>
    </row>
    <row r="624" spans="1:12" s="50" customFormat="1" x14ac:dyDescent="0.2">
      <c r="A624" s="14" t="s">
        <v>286</v>
      </c>
      <c r="B624" s="76">
        <v>2875.36</v>
      </c>
      <c r="C624" s="76">
        <v>30330.367999999999</v>
      </c>
      <c r="D624" s="76">
        <v>2197.886</v>
      </c>
      <c r="E624" s="76">
        <v>32758.398000000001</v>
      </c>
      <c r="F624" s="76">
        <v>2471.3820000000001</v>
      </c>
      <c r="G624" s="76">
        <v>34437.68</v>
      </c>
      <c r="H624" s="67">
        <f>D624/D622*100</f>
        <v>99.408628193803523</v>
      </c>
      <c r="I624" s="67">
        <f>E624/E622*100</f>
        <v>99.340752715856084</v>
      </c>
      <c r="J624" s="64">
        <f>D624/B624*100</f>
        <v>76.438637248901003</v>
      </c>
      <c r="K624" s="64">
        <f t="shared" si="116"/>
        <v>88.933479324523674</v>
      </c>
      <c r="L624" s="64">
        <f t="shared" si="116"/>
        <v>95.123707520367233</v>
      </c>
    </row>
    <row r="625" spans="1:12" s="50" customFormat="1" ht="22.5" x14ac:dyDescent="0.2">
      <c r="A625" s="9" t="s">
        <v>373</v>
      </c>
      <c r="B625" s="76"/>
      <c r="C625" s="76"/>
      <c r="D625" s="76"/>
      <c r="E625" s="76"/>
      <c r="F625" s="76"/>
      <c r="G625" s="76"/>
      <c r="H625" s="71"/>
      <c r="I625" s="71"/>
      <c r="J625" s="71"/>
      <c r="K625" s="71"/>
      <c r="L625" s="71"/>
    </row>
    <row r="626" spans="1:12" s="50" customFormat="1" x14ac:dyDescent="0.2">
      <c r="A626" s="10" t="s">
        <v>278</v>
      </c>
      <c r="B626" s="76">
        <v>1424707.0989999999</v>
      </c>
      <c r="C626" s="76">
        <v>5444221.5990000004</v>
      </c>
      <c r="D626" s="76">
        <v>1014403.826</v>
      </c>
      <c r="E626" s="76">
        <v>6450644.3540000003</v>
      </c>
      <c r="F626" s="76">
        <v>77880.933000000005</v>
      </c>
      <c r="G626" s="76">
        <v>835943.22699999996</v>
      </c>
      <c r="H626" s="67">
        <f>H627+H628</f>
        <v>99.999999901419926</v>
      </c>
      <c r="I626" s="67">
        <f>I627+I628</f>
        <v>99.999999999999986</v>
      </c>
      <c r="J626" s="64">
        <f t="shared" ref="J626:J631" si="117">D626/B626*100</f>
        <v>71.2008683547663</v>
      </c>
      <c r="K626" s="65"/>
      <c r="L626" s="65"/>
    </row>
    <row r="627" spans="1:12" s="50" customFormat="1" x14ac:dyDescent="0.2">
      <c r="A627" s="14" t="s">
        <v>285</v>
      </c>
      <c r="B627" s="76">
        <v>8882.3330000000005</v>
      </c>
      <c r="C627" s="76">
        <v>86526.332999999999</v>
      </c>
      <c r="D627" s="76">
        <v>8882.3330000000005</v>
      </c>
      <c r="E627" s="76">
        <v>95408.667000000001</v>
      </c>
      <c r="F627" s="76">
        <v>10306</v>
      </c>
      <c r="G627" s="76">
        <v>98789</v>
      </c>
      <c r="H627" s="67">
        <f>D627/D626*100</f>
        <v>0.8756210073679277</v>
      </c>
      <c r="I627" s="67">
        <f>E627/E626*100</f>
        <v>1.4790563820316298</v>
      </c>
      <c r="J627" s="64">
        <f t="shared" si="117"/>
        <v>100</v>
      </c>
      <c r="K627" s="64">
        <f>D627/F627*100</f>
        <v>86.186037259848632</v>
      </c>
      <c r="L627" s="64">
        <f>E627/G627*100</f>
        <v>96.578229357519561</v>
      </c>
    </row>
    <row r="628" spans="1:12" s="50" customFormat="1" x14ac:dyDescent="0.2">
      <c r="A628" s="14" t="s">
        <v>281</v>
      </c>
      <c r="B628" s="76">
        <v>1415824.7649999999</v>
      </c>
      <c r="C628" s="76">
        <v>5357695.2649999997</v>
      </c>
      <c r="D628" s="76">
        <v>1005521.492</v>
      </c>
      <c r="E628" s="76">
        <v>6355235.6869999999</v>
      </c>
      <c r="F628" s="76">
        <v>67574.933000000005</v>
      </c>
      <c r="G628" s="76">
        <v>737154.22699999996</v>
      </c>
      <c r="H628" s="67">
        <f>D628/D626*100</f>
        <v>99.124378894052001</v>
      </c>
      <c r="I628" s="67">
        <f>E628/E626*100</f>
        <v>98.520943617968356</v>
      </c>
      <c r="J628" s="64">
        <f t="shared" si="117"/>
        <v>71.020193802020415</v>
      </c>
      <c r="K628" s="65"/>
      <c r="L628" s="65"/>
    </row>
    <row r="629" spans="1:12" s="50" customFormat="1" x14ac:dyDescent="0.2">
      <c r="A629" s="10" t="s">
        <v>279</v>
      </c>
      <c r="B629" s="76">
        <v>1424707.0989999999</v>
      </c>
      <c r="C629" s="76">
        <v>5444221.5990000004</v>
      </c>
      <c r="D629" s="76">
        <v>1014403.826</v>
      </c>
      <c r="E629" s="76">
        <v>6450644.3540000003</v>
      </c>
      <c r="F629" s="76">
        <v>77880.933000000005</v>
      </c>
      <c r="G629" s="76">
        <v>835943.22699999996</v>
      </c>
      <c r="H629" s="67">
        <f>H630+H631</f>
        <v>100</v>
      </c>
      <c r="I629" s="67">
        <f>I630+I631</f>
        <v>100</v>
      </c>
      <c r="J629" s="64">
        <f t="shared" si="117"/>
        <v>71.2008683547663</v>
      </c>
      <c r="K629" s="65"/>
      <c r="L629" s="65"/>
    </row>
    <row r="630" spans="1:12" s="50" customFormat="1" x14ac:dyDescent="0.2">
      <c r="A630" s="14" t="s">
        <v>282</v>
      </c>
      <c r="B630" s="76">
        <v>79180.486999999994</v>
      </c>
      <c r="C630" s="76">
        <v>97985.104000000007</v>
      </c>
      <c r="D630" s="76">
        <v>137454.394</v>
      </c>
      <c r="E630" s="76">
        <v>233360.37</v>
      </c>
      <c r="F630" s="76">
        <v>2572.5949999999998</v>
      </c>
      <c r="G630" s="76">
        <v>24491.738000000001</v>
      </c>
      <c r="H630" s="67">
        <f>D630/D629*100</f>
        <v>13.550263758567487</v>
      </c>
      <c r="I630" s="67">
        <f>E630/E629*100</f>
        <v>3.6176288319986956</v>
      </c>
      <c r="J630" s="64">
        <f t="shared" si="117"/>
        <v>173.59629778483176</v>
      </c>
      <c r="K630" s="65"/>
      <c r="L630" s="65"/>
    </row>
    <row r="631" spans="1:12" s="50" customFormat="1" x14ac:dyDescent="0.2">
      <c r="A631" s="14" t="s">
        <v>286</v>
      </c>
      <c r="B631" s="76">
        <v>1345526.611</v>
      </c>
      <c r="C631" s="76">
        <v>5346236.4950000001</v>
      </c>
      <c r="D631" s="76">
        <v>876949.43200000003</v>
      </c>
      <c r="E631" s="76">
        <v>6217283.9840000002</v>
      </c>
      <c r="F631" s="76">
        <v>75308.337</v>
      </c>
      <c r="G631" s="76">
        <v>811451.48899999994</v>
      </c>
      <c r="H631" s="67">
        <f>D631/D629*100</f>
        <v>86.449736241432518</v>
      </c>
      <c r="I631" s="67">
        <f>E631/E629*100</f>
        <v>96.382371168001299</v>
      </c>
      <c r="J631" s="64">
        <f t="shared" si="117"/>
        <v>65.175183071871629</v>
      </c>
      <c r="K631" s="65"/>
      <c r="L631" s="65"/>
    </row>
    <row r="632" spans="1:12" s="50" customFormat="1" ht="33.75" x14ac:dyDescent="0.2">
      <c r="A632" s="9" t="s">
        <v>374</v>
      </c>
      <c r="B632" s="76"/>
      <c r="C632" s="76"/>
      <c r="D632" s="76"/>
      <c r="E632" s="76"/>
      <c r="F632" s="76"/>
      <c r="G632" s="76"/>
      <c r="H632" s="71"/>
      <c r="I632" s="71"/>
      <c r="J632" s="71"/>
      <c r="K632" s="71"/>
      <c r="L632" s="71"/>
    </row>
    <row r="633" spans="1:12" s="50" customFormat="1" x14ac:dyDescent="0.2">
      <c r="A633" s="10" t="s">
        <v>278</v>
      </c>
      <c r="B633" s="76">
        <v>4656183.0429999996</v>
      </c>
      <c r="C633" s="76">
        <v>49491743.920999996</v>
      </c>
      <c r="D633" s="76">
        <v>4553712.5219999999</v>
      </c>
      <c r="E633" s="76">
        <v>54373713.060999997</v>
      </c>
      <c r="F633" s="76">
        <v>4329600.301</v>
      </c>
      <c r="G633" s="76">
        <v>52447806.270000003</v>
      </c>
      <c r="H633" s="67">
        <f>H634+H635</f>
        <v>100</v>
      </c>
      <c r="I633" s="67">
        <f>I634+I635</f>
        <v>100</v>
      </c>
      <c r="J633" s="64">
        <f t="shared" ref="J633:J638" si="118">D633/B633*100</f>
        <v>97.799259177448974</v>
      </c>
      <c r="K633" s="64">
        <f t="shared" ref="K633:L636" si="119">D633/F633*100</f>
        <v>105.17627968910288</v>
      </c>
      <c r="L633" s="64">
        <f t="shared" si="119"/>
        <v>103.67204451047098</v>
      </c>
    </row>
    <row r="634" spans="1:12" s="50" customFormat="1" x14ac:dyDescent="0.2">
      <c r="A634" s="14" t="s">
        <v>285</v>
      </c>
      <c r="B634" s="76">
        <v>687286.08400000003</v>
      </c>
      <c r="C634" s="76">
        <v>3914970.9139999999</v>
      </c>
      <c r="D634" s="76">
        <v>687286.08400000003</v>
      </c>
      <c r="E634" s="76">
        <v>4602256.9979999997</v>
      </c>
      <c r="F634" s="76">
        <v>420285.08199999999</v>
      </c>
      <c r="G634" s="76">
        <v>4146596.9840000002</v>
      </c>
      <c r="H634" s="67">
        <f>D634/D633*100</f>
        <v>15.092873796480735</v>
      </c>
      <c r="I634" s="67">
        <f>E634/E633*100</f>
        <v>8.4641212433605304</v>
      </c>
      <c r="J634" s="64">
        <f t="shared" si="118"/>
        <v>100</v>
      </c>
      <c r="K634" s="64">
        <f t="shared" si="119"/>
        <v>163.52854608339396</v>
      </c>
      <c r="L634" s="64">
        <f t="shared" si="119"/>
        <v>110.98877020743041</v>
      </c>
    </row>
    <row r="635" spans="1:12" s="50" customFormat="1" x14ac:dyDescent="0.2">
      <c r="A635" s="14" t="s">
        <v>281</v>
      </c>
      <c r="B635" s="76">
        <v>3968896.9589999998</v>
      </c>
      <c r="C635" s="76">
        <v>45576773.006999999</v>
      </c>
      <c r="D635" s="76">
        <v>3866426.4380000001</v>
      </c>
      <c r="E635" s="76">
        <v>49771456.063000001</v>
      </c>
      <c r="F635" s="76">
        <v>3909315.219</v>
      </c>
      <c r="G635" s="76">
        <v>48301209.285999998</v>
      </c>
      <c r="H635" s="67">
        <f>D635/D633*100</f>
        <v>84.907126203519269</v>
      </c>
      <c r="I635" s="67">
        <f>E635/E633*100</f>
        <v>91.535878756639477</v>
      </c>
      <c r="J635" s="64">
        <f t="shared" si="118"/>
        <v>97.418161215608421</v>
      </c>
      <c r="K635" s="64">
        <f t="shared" si="119"/>
        <v>98.902908090103551</v>
      </c>
      <c r="L635" s="64">
        <f t="shared" si="119"/>
        <v>103.04391297595555</v>
      </c>
    </row>
    <row r="636" spans="1:12" s="50" customFormat="1" x14ac:dyDescent="0.2">
      <c r="A636" s="10" t="s">
        <v>279</v>
      </c>
      <c r="B636" s="76">
        <v>4656183.0429999996</v>
      </c>
      <c r="C636" s="76">
        <v>49491743.920999996</v>
      </c>
      <c r="D636" s="76">
        <v>4553712.5219999999</v>
      </c>
      <c r="E636" s="76">
        <v>54373713.060999997</v>
      </c>
      <c r="F636" s="76">
        <v>4329600.301</v>
      </c>
      <c r="G636" s="76">
        <v>52447806.270000003</v>
      </c>
      <c r="H636" s="67">
        <f>H637+H638</f>
        <v>100.00000000000001</v>
      </c>
      <c r="I636" s="67">
        <f>I637+I638</f>
        <v>100.00000000000001</v>
      </c>
      <c r="J636" s="64">
        <f t="shared" si="118"/>
        <v>97.799259177448974</v>
      </c>
      <c r="K636" s="64">
        <f t="shared" si="119"/>
        <v>105.17627968910288</v>
      </c>
      <c r="L636" s="64">
        <f t="shared" si="119"/>
        <v>103.67204451047098</v>
      </c>
    </row>
    <row r="637" spans="1:12" s="50" customFormat="1" x14ac:dyDescent="0.2">
      <c r="A637" s="14" t="s">
        <v>282</v>
      </c>
      <c r="B637" s="76">
        <v>714493.34</v>
      </c>
      <c r="C637" s="76">
        <v>3277952.841</v>
      </c>
      <c r="D637" s="76">
        <v>253078.28099999999</v>
      </c>
      <c r="E637" s="76">
        <v>3531847.9479999999</v>
      </c>
      <c r="F637" s="76">
        <v>44879.442999999999</v>
      </c>
      <c r="G637" s="76">
        <v>392489.826</v>
      </c>
      <c r="H637" s="67">
        <f>D637/D636*100</f>
        <v>5.5576253392659822</v>
      </c>
      <c r="I637" s="67">
        <f>E637/E636*100</f>
        <v>6.4955062826732854</v>
      </c>
      <c r="J637" s="64">
        <f t="shared" si="118"/>
        <v>35.420663403244603</v>
      </c>
      <c r="K637" s="65"/>
      <c r="L637" s="65"/>
    </row>
    <row r="638" spans="1:12" s="50" customFormat="1" x14ac:dyDescent="0.2">
      <c r="A638" s="14" t="s">
        <v>286</v>
      </c>
      <c r="B638" s="76">
        <v>3941689.7030000002</v>
      </c>
      <c r="C638" s="76">
        <v>46213791.079999998</v>
      </c>
      <c r="D638" s="76">
        <v>4300634.2410000004</v>
      </c>
      <c r="E638" s="76">
        <v>50841865.112999998</v>
      </c>
      <c r="F638" s="76">
        <v>4284720.858</v>
      </c>
      <c r="G638" s="76">
        <v>52055316.443000004</v>
      </c>
      <c r="H638" s="67">
        <f>D638/D636*100</f>
        <v>94.442374660734032</v>
      </c>
      <c r="I638" s="67">
        <f>E638/E636*100</f>
        <v>93.504493717326724</v>
      </c>
      <c r="J638" s="64">
        <f t="shared" si="118"/>
        <v>109.10636211995097</v>
      </c>
      <c r="K638" s="64">
        <f>D638/F638*100</f>
        <v>100.37139836006558</v>
      </c>
      <c r="L638" s="64">
        <f>E638/G638*100</f>
        <v>97.668919501567686</v>
      </c>
    </row>
    <row r="639" spans="1:12" s="50" customFormat="1" ht="33.75" x14ac:dyDescent="0.2">
      <c r="A639" s="9" t="s">
        <v>375</v>
      </c>
      <c r="B639" s="76"/>
      <c r="C639" s="76"/>
      <c r="D639" s="76"/>
      <c r="E639" s="76"/>
      <c r="F639" s="76"/>
      <c r="G639" s="76"/>
      <c r="H639" s="71"/>
      <c r="I639" s="71"/>
      <c r="J639" s="71"/>
      <c r="K639" s="71"/>
      <c r="L639" s="71"/>
    </row>
    <row r="640" spans="1:12" s="50" customFormat="1" x14ac:dyDescent="0.2">
      <c r="A640" s="10" t="s">
        <v>278</v>
      </c>
      <c r="B640" s="76">
        <v>603.99300000000005</v>
      </c>
      <c r="C640" s="76">
        <v>6909.6589999999997</v>
      </c>
      <c r="D640" s="76">
        <v>630.48299999999995</v>
      </c>
      <c r="E640" s="76">
        <v>7551.0010000000002</v>
      </c>
      <c r="F640" s="76">
        <v>501.30200000000002</v>
      </c>
      <c r="G640" s="76">
        <v>7947.3689999999997</v>
      </c>
      <c r="H640" s="67">
        <f>H641+H642</f>
        <v>100.00000000000001</v>
      </c>
      <c r="I640" s="67">
        <f>I641+I642</f>
        <v>100</v>
      </c>
      <c r="J640" s="64">
        <f t="shared" ref="J640:J645" si="120">D640/B640*100</f>
        <v>104.38581241835583</v>
      </c>
      <c r="K640" s="64">
        <f t="shared" ref="K640:L643" si="121">D640/F640*100</f>
        <v>125.76909727070706</v>
      </c>
      <c r="L640" s="64">
        <f t="shared" si="121"/>
        <v>95.012588442791582</v>
      </c>
    </row>
    <row r="641" spans="1:12" s="50" customFormat="1" x14ac:dyDescent="0.2">
      <c r="A641" s="14" t="s">
        <v>285</v>
      </c>
      <c r="B641" s="76">
        <v>95.162999999999997</v>
      </c>
      <c r="C641" s="76">
        <v>1482.393</v>
      </c>
      <c r="D641" s="76">
        <v>95.162999999999997</v>
      </c>
      <c r="E641" s="76">
        <v>1577.557</v>
      </c>
      <c r="F641" s="76">
        <v>167.416</v>
      </c>
      <c r="G641" s="76">
        <v>1615.992</v>
      </c>
      <c r="H641" s="67">
        <f>D641/D640*100</f>
        <v>15.09366628442004</v>
      </c>
      <c r="I641" s="67">
        <f>E641/E640*100</f>
        <v>20.892024779231257</v>
      </c>
      <c r="J641" s="64">
        <f t="shared" si="120"/>
        <v>100</v>
      </c>
      <c r="K641" s="64">
        <f t="shared" si="121"/>
        <v>56.842237301094279</v>
      </c>
      <c r="L641" s="64">
        <f t="shared" si="121"/>
        <v>97.621584760320602</v>
      </c>
    </row>
    <row r="642" spans="1:12" s="50" customFormat="1" x14ac:dyDescent="0.2">
      <c r="A642" s="14" t="s">
        <v>281</v>
      </c>
      <c r="B642" s="76">
        <v>508.83</v>
      </c>
      <c r="C642" s="76">
        <v>5427.2650000000003</v>
      </c>
      <c r="D642" s="76">
        <v>535.32000000000005</v>
      </c>
      <c r="E642" s="76">
        <v>5973.4440000000004</v>
      </c>
      <c r="F642" s="76">
        <v>333.88600000000002</v>
      </c>
      <c r="G642" s="76">
        <v>6331.3770000000004</v>
      </c>
      <c r="H642" s="67">
        <f>D642/D640*100</f>
        <v>84.906333715579976</v>
      </c>
      <c r="I642" s="67">
        <f>E642/E640*100</f>
        <v>79.107975220768751</v>
      </c>
      <c r="J642" s="64">
        <f t="shared" si="120"/>
        <v>105.20606096338661</v>
      </c>
      <c r="K642" s="64">
        <f t="shared" si="121"/>
        <v>160.33017257387252</v>
      </c>
      <c r="L642" s="64">
        <f t="shared" si="121"/>
        <v>94.346680035006599</v>
      </c>
    </row>
    <row r="643" spans="1:12" s="50" customFormat="1" x14ac:dyDescent="0.2">
      <c r="A643" s="10" t="s">
        <v>279</v>
      </c>
      <c r="B643" s="76">
        <v>603.99300000000005</v>
      </c>
      <c r="C643" s="76">
        <v>6909.6589999999997</v>
      </c>
      <c r="D643" s="76">
        <v>630.48299999999995</v>
      </c>
      <c r="E643" s="76">
        <v>7551.0010000000002</v>
      </c>
      <c r="F643" s="76">
        <v>501.30200000000002</v>
      </c>
      <c r="G643" s="76">
        <v>7947.3689999999997</v>
      </c>
      <c r="H643" s="67">
        <f>H644+H645</f>
        <v>100</v>
      </c>
      <c r="I643" s="67">
        <f>I644+I645</f>
        <v>99.999986756722706</v>
      </c>
      <c r="J643" s="64">
        <f t="shared" si="120"/>
        <v>104.38581241835583</v>
      </c>
      <c r="K643" s="64">
        <f t="shared" si="121"/>
        <v>125.76909727070706</v>
      </c>
      <c r="L643" s="64">
        <f t="shared" si="121"/>
        <v>95.012588442791582</v>
      </c>
    </row>
    <row r="644" spans="1:12" s="50" customFormat="1" x14ac:dyDescent="0.2">
      <c r="A644" s="14" t="s">
        <v>282</v>
      </c>
      <c r="B644" s="76">
        <v>1.1100000000000001</v>
      </c>
      <c r="C644" s="76">
        <v>296.61900000000003</v>
      </c>
      <c r="D644" s="76">
        <v>2.1850000000000001</v>
      </c>
      <c r="E644" s="76">
        <v>298.80399999999997</v>
      </c>
      <c r="F644" s="76">
        <v>0</v>
      </c>
      <c r="G644" s="76">
        <v>85.56</v>
      </c>
      <c r="H644" s="67">
        <f>D644/D643*100</f>
        <v>0.34655970105458833</v>
      </c>
      <c r="I644" s="67">
        <f>E644/E643*100</f>
        <v>3.9571442249842104</v>
      </c>
      <c r="J644" s="64">
        <f t="shared" si="120"/>
        <v>196.84684684684683</v>
      </c>
      <c r="K644" s="64">
        <v>0</v>
      </c>
      <c r="L644" s="65">
        <f>E644/G644</f>
        <v>3.4923328658251513</v>
      </c>
    </row>
    <row r="645" spans="1:12" s="50" customFormat="1" x14ac:dyDescent="0.2">
      <c r="A645" s="14" t="s">
        <v>286</v>
      </c>
      <c r="B645" s="76">
        <v>602.88300000000004</v>
      </c>
      <c r="C645" s="76">
        <v>6613.0389999999998</v>
      </c>
      <c r="D645" s="76">
        <v>628.298</v>
      </c>
      <c r="E645" s="76">
        <v>7252.1959999999999</v>
      </c>
      <c r="F645" s="76">
        <v>501.30200000000002</v>
      </c>
      <c r="G645" s="76">
        <v>7861.8090000000002</v>
      </c>
      <c r="H645" s="67">
        <f>D645/D643*100</f>
        <v>99.653440298945412</v>
      </c>
      <c r="I645" s="67">
        <f>E645/E643*100</f>
        <v>96.042842531738501</v>
      </c>
      <c r="J645" s="64">
        <f t="shared" si="120"/>
        <v>104.215577483525</v>
      </c>
      <c r="K645" s="64">
        <f>D645/F645*100</f>
        <v>125.33323226318667</v>
      </c>
      <c r="L645" s="64">
        <f>E645/G645*100</f>
        <v>92.245894042961353</v>
      </c>
    </row>
    <row r="646" spans="1:12" s="50" customFormat="1" ht="22.5" x14ac:dyDescent="0.2">
      <c r="A646" s="9" t="s">
        <v>376</v>
      </c>
      <c r="B646" s="76"/>
      <c r="C646" s="76"/>
      <c r="D646" s="76"/>
      <c r="E646" s="76"/>
      <c r="F646" s="76"/>
      <c r="G646" s="76"/>
      <c r="H646" s="71"/>
      <c r="I646" s="71"/>
      <c r="J646" s="71"/>
      <c r="K646" s="71"/>
      <c r="L646" s="71"/>
    </row>
    <row r="647" spans="1:12" s="50" customFormat="1" x14ac:dyDescent="0.2">
      <c r="A647" s="10" t="s">
        <v>278</v>
      </c>
      <c r="B647" s="76">
        <v>605.26900000000001</v>
      </c>
      <c r="C647" s="76">
        <v>2482.5140000000001</v>
      </c>
      <c r="D647" s="76">
        <v>415.36500000000001</v>
      </c>
      <c r="E647" s="76">
        <v>2941.634</v>
      </c>
      <c r="F647" s="76">
        <v>152.393</v>
      </c>
      <c r="G647" s="76">
        <v>2708.0340000000001</v>
      </c>
      <c r="H647" s="67">
        <f>H648+H649</f>
        <v>99.99975924789041</v>
      </c>
      <c r="I647" s="67">
        <f>I648+I649</f>
        <v>100.00000000000001</v>
      </c>
      <c r="J647" s="64">
        <f>D647/B647*100</f>
        <v>68.624859360053136</v>
      </c>
      <c r="K647" s="65">
        <f>D647/F647</f>
        <v>2.7256173183807655</v>
      </c>
      <c r="L647" s="64">
        <f>E647/G647*100</f>
        <v>108.62618416164642</v>
      </c>
    </row>
    <row r="648" spans="1:12" s="50" customFormat="1" x14ac:dyDescent="0.2">
      <c r="A648" s="14" t="s">
        <v>285</v>
      </c>
      <c r="B648" s="76">
        <v>18.917000000000002</v>
      </c>
      <c r="C648" s="76">
        <v>159.92699999999999</v>
      </c>
      <c r="D648" s="76">
        <v>18.917000000000002</v>
      </c>
      <c r="E648" s="76">
        <v>178.845</v>
      </c>
      <c r="F648" s="76">
        <v>14.417999999999999</v>
      </c>
      <c r="G648" s="76">
        <v>251.01599999999999</v>
      </c>
      <c r="H648" s="67">
        <f>D648/D647*100</f>
        <v>4.5543076571208454</v>
      </c>
      <c r="I648" s="67">
        <f>E648/E647*100</f>
        <v>6.0797842287653729</v>
      </c>
      <c r="J648" s="64">
        <f>D648/B648*100</f>
        <v>100</v>
      </c>
      <c r="K648" s="64">
        <f>D648/F648*100</f>
        <v>131.20405049244002</v>
      </c>
      <c r="L648" s="64">
        <f>E648/G648*100</f>
        <v>71.248446314179176</v>
      </c>
    </row>
    <row r="649" spans="1:12" s="50" customFormat="1" x14ac:dyDescent="0.2">
      <c r="A649" s="14" t="s">
        <v>281</v>
      </c>
      <c r="B649" s="76">
        <v>586.35199999999998</v>
      </c>
      <c r="C649" s="76">
        <v>2322.587</v>
      </c>
      <c r="D649" s="76">
        <v>396.447</v>
      </c>
      <c r="E649" s="76">
        <v>2762.7890000000002</v>
      </c>
      <c r="F649" s="76">
        <v>137.97499999999999</v>
      </c>
      <c r="G649" s="76">
        <v>2457.018</v>
      </c>
      <c r="H649" s="67">
        <f>D649/D647*100</f>
        <v>95.445451590769565</v>
      </c>
      <c r="I649" s="67">
        <f>E649/E647*100</f>
        <v>93.920215771234638</v>
      </c>
      <c r="J649" s="64">
        <f>D649/B649*100</f>
        <v>67.612458045679048</v>
      </c>
      <c r="K649" s="65">
        <f>D649/F649</f>
        <v>2.8733248776952349</v>
      </c>
      <c r="L649" s="64">
        <f>E649/G649*100</f>
        <v>112.44480097418905</v>
      </c>
    </row>
    <row r="650" spans="1:12" s="50" customFormat="1" x14ac:dyDescent="0.2">
      <c r="A650" s="10" t="s">
        <v>279</v>
      </c>
      <c r="B650" s="76">
        <v>605.26900000000001</v>
      </c>
      <c r="C650" s="76">
        <v>2482.5140000000001</v>
      </c>
      <c r="D650" s="76">
        <v>415.36500000000001</v>
      </c>
      <c r="E650" s="76">
        <v>2941.634</v>
      </c>
      <c r="F650" s="76">
        <v>152.393</v>
      </c>
      <c r="G650" s="76">
        <v>2708.0340000000001</v>
      </c>
      <c r="H650" s="67">
        <f>H651+H652</f>
        <v>100</v>
      </c>
      <c r="I650" s="67">
        <f>I651+I652</f>
        <v>99.999999999999986</v>
      </c>
      <c r="J650" s="64">
        <f>D650/B650*100</f>
        <v>68.624859360053136</v>
      </c>
      <c r="K650" s="65">
        <f>D650/F650</f>
        <v>2.7256173183807655</v>
      </c>
      <c r="L650" s="64">
        <f>E650/G650*100</f>
        <v>108.62618416164642</v>
      </c>
    </row>
    <row r="651" spans="1:12" s="50" customFormat="1" x14ac:dyDescent="0.2">
      <c r="A651" s="14" t="s">
        <v>282</v>
      </c>
      <c r="B651" s="76">
        <v>7</v>
      </c>
      <c r="C651" s="76">
        <v>336.35500000000002</v>
      </c>
      <c r="D651" s="76">
        <v>22.128</v>
      </c>
      <c r="E651" s="76">
        <v>358.483</v>
      </c>
      <c r="F651" s="76">
        <v>0</v>
      </c>
      <c r="G651" s="76">
        <v>2.3420000000000001</v>
      </c>
      <c r="H651" s="67">
        <f>D651/D650*100</f>
        <v>5.3273626810154919</v>
      </c>
      <c r="I651" s="67">
        <f>E651/E650*100</f>
        <v>12.186526263974375</v>
      </c>
      <c r="J651" s="65">
        <f>D651/B651</f>
        <v>3.161142857142857</v>
      </c>
      <c r="K651" s="64">
        <v>0</v>
      </c>
      <c r="L651" s="65"/>
    </row>
    <row r="652" spans="1:12" s="50" customFormat="1" x14ac:dyDescent="0.2">
      <c r="A652" s="14" t="s">
        <v>286</v>
      </c>
      <c r="B652" s="76">
        <v>598.26900000000001</v>
      </c>
      <c r="C652" s="76">
        <v>2146.1590000000001</v>
      </c>
      <c r="D652" s="76">
        <v>393.23700000000002</v>
      </c>
      <c r="E652" s="76">
        <v>2583.1509999999998</v>
      </c>
      <c r="F652" s="76">
        <v>152.393</v>
      </c>
      <c r="G652" s="76">
        <v>2705.692</v>
      </c>
      <c r="H652" s="67">
        <f>D652/D650*100</f>
        <v>94.672637318984513</v>
      </c>
      <c r="I652" s="67">
        <f>E652/E650*100</f>
        <v>87.813473736025614</v>
      </c>
      <c r="J652" s="64">
        <f>D652/B652*100</f>
        <v>65.729128535825865</v>
      </c>
      <c r="K652" s="65">
        <f>D652/F652</f>
        <v>2.5804137985340536</v>
      </c>
      <c r="L652" s="64">
        <f>E652/G652*100</f>
        <v>95.470992263716639</v>
      </c>
    </row>
    <row r="653" spans="1:12" s="50" customFormat="1" ht="45" x14ac:dyDescent="0.2">
      <c r="A653" s="9" t="s">
        <v>377</v>
      </c>
      <c r="B653" s="76"/>
      <c r="C653" s="76"/>
      <c r="D653" s="76"/>
      <c r="E653" s="76"/>
      <c r="F653" s="76"/>
      <c r="G653" s="76"/>
      <c r="H653" s="71"/>
      <c r="I653" s="71"/>
      <c r="J653" s="71"/>
      <c r="K653" s="71"/>
      <c r="L653" s="71"/>
    </row>
    <row r="654" spans="1:12" s="50" customFormat="1" x14ac:dyDescent="0.2">
      <c r="A654" s="10" t="s">
        <v>278</v>
      </c>
      <c r="B654" s="76">
        <v>831.32600000000002</v>
      </c>
      <c r="C654" s="76">
        <v>10431.209999999999</v>
      </c>
      <c r="D654" s="76">
        <v>814.76700000000005</v>
      </c>
      <c r="E654" s="76">
        <v>11247.518</v>
      </c>
      <c r="F654" s="76">
        <v>1782.452</v>
      </c>
      <c r="G654" s="76">
        <v>15466.647999999999</v>
      </c>
      <c r="H654" s="67">
        <f>H655+H656</f>
        <v>100</v>
      </c>
      <c r="I654" s="67">
        <f>I655+I656</f>
        <v>100</v>
      </c>
      <c r="J654" s="64">
        <f>D654/B654*100</f>
        <v>98.008121964187339</v>
      </c>
      <c r="K654" s="64">
        <f t="shared" ref="K654:L659" si="122">D654/F654*100</f>
        <v>45.71045952429575</v>
      </c>
      <c r="L654" s="64">
        <f t="shared" si="122"/>
        <v>72.721109318580218</v>
      </c>
    </row>
    <row r="655" spans="1:12" s="50" customFormat="1" x14ac:dyDescent="0.2">
      <c r="A655" s="14" t="s">
        <v>285</v>
      </c>
      <c r="B655" s="76">
        <v>0</v>
      </c>
      <c r="C655" s="76">
        <v>2073.596</v>
      </c>
      <c r="D655" s="76">
        <v>0</v>
      </c>
      <c r="E655" s="76">
        <v>2073.596</v>
      </c>
      <c r="F655" s="76">
        <v>748.88499999999999</v>
      </c>
      <c r="G655" s="76">
        <v>6738.4650000000001</v>
      </c>
      <c r="H655" s="67">
        <f>D655/D654*100</f>
        <v>0</v>
      </c>
      <c r="I655" s="67">
        <f>E655/E654*100</f>
        <v>18.436031842758556</v>
      </c>
      <c r="J655" s="64">
        <v>0</v>
      </c>
      <c r="K655" s="64">
        <f t="shared" si="122"/>
        <v>0</v>
      </c>
      <c r="L655" s="64">
        <f t="shared" si="122"/>
        <v>30.772527571190171</v>
      </c>
    </row>
    <row r="656" spans="1:12" s="50" customFormat="1" x14ac:dyDescent="0.2">
      <c r="A656" s="14" t="s">
        <v>281</v>
      </c>
      <c r="B656" s="76">
        <v>831.32600000000002</v>
      </c>
      <c r="C656" s="76">
        <v>8357.6139999999996</v>
      </c>
      <c r="D656" s="76">
        <v>814.76700000000005</v>
      </c>
      <c r="E656" s="76">
        <v>9173.9220000000005</v>
      </c>
      <c r="F656" s="76">
        <v>1033.567</v>
      </c>
      <c r="G656" s="76">
        <v>8728.1830000000009</v>
      </c>
      <c r="H656" s="67">
        <f>D656/D654*100</f>
        <v>100</v>
      </c>
      <c r="I656" s="67">
        <f>E656/E654*100</f>
        <v>81.563968157241447</v>
      </c>
      <c r="J656" s="64">
        <f>D656/B656*100</f>
        <v>98.008121964187339</v>
      </c>
      <c r="K656" s="64">
        <f t="shared" si="122"/>
        <v>78.830593469025231</v>
      </c>
      <c r="L656" s="64">
        <f t="shared" si="122"/>
        <v>105.10689338204755</v>
      </c>
    </row>
    <row r="657" spans="1:12" s="50" customFormat="1" x14ac:dyDescent="0.2">
      <c r="A657" s="10" t="s">
        <v>279</v>
      </c>
      <c r="B657" s="76">
        <v>831.32600000000002</v>
      </c>
      <c r="C657" s="76">
        <v>10431.209999999999</v>
      </c>
      <c r="D657" s="76">
        <v>814.76700000000005</v>
      </c>
      <c r="E657" s="76">
        <v>11247.518</v>
      </c>
      <c r="F657" s="76">
        <v>1782.452</v>
      </c>
      <c r="G657" s="76">
        <v>15466.647999999999</v>
      </c>
      <c r="H657" s="67">
        <f>H658+H659</f>
        <v>100</v>
      </c>
      <c r="I657" s="67">
        <f>I658+I659</f>
        <v>100</v>
      </c>
      <c r="J657" s="64">
        <f>D657/B657*100</f>
        <v>98.008121964187339</v>
      </c>
      <c r="K657" s="64">
        <f t="shared" si="122"/>
        <v>45.71045952429575</v>
      </c>
      <c r="L657" s="64">
        <f t="shared" si="122"/>
        <v>72.721109318580218</v>
      </c>
    </row>
    <row r="658" spans="1:12" s="50" customFormat="1" x14ac:dyDescent="0.2">
      <c r="A658" s="14" t="s">
        <v>282</v>
      </c>
      <c r="B658" s="76">
        <v>0</v>
      </c>
      <c r="C658" s="76">
        <v>59.182000000000002</v>
      </c>
      <c r="D658" s="76">
        <v>0</v>
      </c>
      <c r="E658" s="76">
        <v>59.182000000000002</v>
      </c>
      <c r="F658" s="76">
        <v>0.11</v>
      </c>
      <c r="G658" s="76">
        <v>77.668000000000006</v>
      </c>
      <c r="H658" s="67">
        <f>D658/D657*100</f>
        <v>0</v>
      </c>
      <c r="I658" s="67">
        <f>E658/E657*100</f>
        <v>0.52617830885000583</v>
      </c>
      <c r="J658" s="64">
        <v>0</v>
      </c>
      <c r="K658" s="64">
        <f t="shared" si="122"/>
        <v>0</v>
      </c>
      <c r="L658" s="64">
        <f t="shared" si="122"/>
        <v>76.198691867950757</v>
      </c>
    </row>
    <row r="659" spans="1:12" s="50" customFormat="1" x14ac:dyDescent="0.2">
      <c r="A659" s="14" t="s">
        <v>286</v>
      </c>
      <c r="B659" s="76">
        <v>831.32600000000002</v>
      </c>
      <c r="C659" s="76">
        <v>10372.028</v>
      </c>
      <c r="D659" s="76">
        <v>814.76700000000005</v>
      </c>
      <c r="E659" s="76">
        <v>11188.335999999999</v>
      </c>
      <c r="F659" s="76">
        <v>1782.3420000000001</v>
      </c>
      <c r="G659" s="76">
        <v>15388.98</v>
      </c>
      <c r="H659" s="67">
        <f>D659/D657*100</f>
        <v>100</v>
      </c>
      <c r="I659" s="67">
        <f>E659/E657*100</f>
        <v>99.473821691149993</v>
      </c>
      <c r="J659" s="64">
        <f>D659/B659*100</f>
        <v>98.008121964187339</v>
      </c>
      <c r="K659" s="64">
        <f t="shared" si="122"/>
        <v>45.713280616178039</v>
      </c>
      <c r="L659" s="64">
        <f t="shared" si="122"/>
        <v>72.703558000595223</v>
      </c>
    </row>
    <row r="660" spans="1:12" s="50" customFormat="1" ht="56.25" x14ac:dyDescent="0.2">
      <c r="A660" s="9" t="s">
        <v>378</v>
      </c>
      <c r="B660" s="76"/>
      <c r="C660" s="76"/>
      <c r="D660" s="76"/>
      <c r="E660" s="76"/>
      <c r="F660" s="76"/>
      <c r="G660" s="76"/>
      <c r="H660" s="71"/>
      <c r="I660" s="71"/>
      <c r="J660" s="71"/>
      <c r="K660" s="71"/>
      <c r="L660" s="71"/>
    </row>
    <row r="661" spans="1:12" s="50" customFormat="1" x14ac:dyDescent="0.2">
      <c r="A661" s="10" t="s">
        <v>278</v>
      </c>
      <c r="B661" s="76">
        <v>6506.2370000000001</v>
      </c>
      <c r="C661" s="76">
        <v>55069.862999999998</v>
      </c>
      <c r="D661" s="76">
        <v>6053.5450000000001</v>
      </c>
      <c r="E661" s="76">
        <v>61216.646000000001</v>
      </c>
      <c r="F661" s="76">
        <v>5321.98</v>
      </c>
      <c r="G661" s="76">
        <v>72931.884999999995</v>
      </c>
      <c r="H661" s="67">
        <f>H662+H663</f>
        <v>100</v>
      </c>
      <c r="I661" s="67">
        <f>I662+I663</f>
        <v>100</v>
      </c>
      <c r="J661" s="64">
        <f t="shared" ref="J661:J666" si="123">D661/B661*100</f>
        <v>93.042183984382987</v>
      </c>
      <c r="K661" s="64">
        <f t="shared" ref="K661:L666" si="124">D661/F661*100</f>
        <v>113.74610577266357</v>
      </c>
      <c r="L661" s="64">
        <f t="shared" si="124"/>
        <v>83.936739054530136</v>
      </c>
    </row>
    <row r="662" spans="1:12" s="50" customFormat="1" x14ac:dyDescent="0.2">
      <c r="A662" s="14" t="s">
        <v>285</v>
      </c>
      <c r="B662" s="76">
        <v>4821.1350000000002</v>
      </c>
      <c r="C662" s="76">
        <v>33129.633999999998</v>
      </c>
      <c r="D662" s="76">
        <v>4226.482</v>
      </c>
      <c r="E662" s="76">
        <v>37356.116000000002</v>
      </c>
      <c r="F662" s="76">
        <v>2841.7640000000001</v>
      </c>
      <c r="G662" s="76">
        <v>46980.972000000002</v>
      </c>
      <c r="H662" s="67">
        <f>D662/D661*100</f>
        <v>69.818296551855155</v>
      </c>
      <c r="I662" s="67">
        <f>E662/E661*100</f>
        <v>61.02280742398073</v>
      </c>
      <c r="J662" s="64">
        <f t="shared" si="123"/>
        <v>87.665705274795243</v>
      </c>
      <c r="K662" s="64">
        <f t="shared" si="124"/>
        <v>148.72741015791598</v>
      </c>
      <c r="L662" s="64">
        <f t="shared" si="124"/>
        <v>79.51328891194504</v>
      </c>
    </row>
    <row r="663" spans="1:12" s="50" customFormat="1" x14ac:dyDescent="0.2">
      <c r="A663" s="14" t="s">
        <v>281</v>
      </c>
      <c r="B663" s="76">
        <v>1685.1020000000001</v>
      </c>
      <c r="C663" s="76">
        <v>21940.228999999999</v>
      </c>
      <c r="D663" s="76">
        <v>1827.0630000000001</v>
      </c>
      <c r="E663" s="76">
        <v>23860.53</v>
      </c>
      <c r="F663" s="76">
        <v>2480.2159999999999</v>
      </c>
      <c r="G663" s="76">
        <v>25950.913</v>
      </c>
      <c r="H663" s="67">
        <f>D663/D661*100</f>
        <v>30.181703448144848</v>
      </c>
      <c r="I663" s="67">
        <f>E663/E661*100</f>
        <v>38.97719257601927</v>
      </c>
      <c r="J663" s="64">
        <f t="shared" si="123"/>
        <v>108.42447519497335</v>
      </c>
      <c r="K663" s="64">
        <f t="shared" si="124"/>
        <v>73.665479135688201</v>
      </c>
      <c r="L663" s="64">
        <f t="shared" si="124"/>
        <v>91.944857585550068</v>
      </c>
    </row>
    <row r="664" spans="1:12" s="50" customFormat="1" x14ac:dyDescent="0.2">
      <c r="A664" s="10" t="s">
        <v>279</v>
      </c>
      <c r="B664" s="76">
        <v>6506.2370000000001</v>
      </c>
      <c r="C664" s="76">
        <v>55069.862999999998</v>
      </c>
      <c r="D664" s="76">
        <v>6053.5450000000001</v>
      </c>
      <c r="E664" s="76">
        <v>61216.646000000001</v>
      </c>
      <c r="F664" s="76">
        <v>5321.98</v>
      </c>
      <c r="G664" s="76">
        <v>72931.884999999995</v>
      </c>
      <c r="H664" s="67">
        <f>H665+H666</f>
        <v>99.999983480753826</v>
      </c>
      <c r="I664" s="67">
        <f>I665+I666</f>
        <v>100.00000163354261</v>
      </c>
      <c r="J664" s="64">
        <f t="shared" si="123"/>
        <v>93.042183984382987</v>
      </c>
      <c r="K664" s="64">
        <f t="shared" si="124"/>
        <v>113.74610577266357</v>
      </c>
      <c r="L664" s="64">
        <f t="shared" si="124"/>
        <v>83.936739054530136</v>
      </c>
    </row>
    <row r="665" spans="1:12" s="50" customFormat="1" x14ac:dyDescent="0.2">
      <c r="A665" s="14" t="s">
        <v>282</v>
      </c>
      <c r="B665" s="76">
        <v>19.533999999999999</v>
      </c>
      <c r="C665" s="76">
        <v>509.00400000000002</v>
      </c>
      <c r="D665" s="76">
        <v>26.463999999999999</v>
      </c>
      <c r="E665" s="76">
        <v>535.46900000000005</v>
      </c>
      <c r="F665" s="76">
        <v>61.500999999999998</v>
      </c>
      <c r="G665" s="76">
        <v>481.91399999999999</v>
      </c>
      <c r="H665" s="67">
        <f>D665/D664*100</f>
        <v>0.43716533039731259</v>
      </c>
      <c r="I665" s="67">
        <f>E665/E664*100</f>
        <v>0.87471143061317014</v>
      </c>
      <c r="J665" s="64">
        <f t="shared" si="123"/>
        <v>135.47660489403091</v>
      </c>
      <c r="K665" s="64">
        <f t="shared" si="124"/>
        <v>43.030194630981612</v>
      </c>
      <c r="L665" s="64">
        <f t="shared" si="124"/>
        <v>111.11297866424302</v>
      </c>
    </row>
    <row r="666" spans="1:12" s="50" customFormat="1" x14ac:dyDescent="0.2">
      <c r="A666" s="14" t="s">
        <v>286</v>
      </c>
      <c r="B666" s="76">
        <v>6486.7020000000002</v>
      </c>
      <c r="C666" s="76">
        <v>54560.858</v>
      </c>
      <c r="D666" s="76">
        <v>6027.08</v>
      </c>
      <c r="E666" s="76">
        <v>60681.178</v>
      </c>
      <c r="F666" s="76">
        <v>5260.4790000000003</v>
      </c>
      <c r="G666" s="76">
        <v>72449.971000000005</v>
      </c>
      <c r="H666" s="67">
        <f>D666/D664*100</f>
        <v>99.56281815035652</v>
      </c>
      <c r="I666" s="67">
        <f>E666/E664*100</f>
        <v>99.125290202929435</v>
      </c>
      <c r="J666" s="64">
        <f t="shared" si="123"/>
        <v>92.914396252517832</v>
      </c>
      <c r="K666" s="64">
        <f t="shared" si="124"/>
        <v>114.57283642801347</v>
      </c>
      <c r="L666" s="64">
        <f t="shared" si="124"/>
        <v>83.755972793971154</v>
      </c>
    </row>
    <row r="667" spans="1:12" s="50" customFormat="1" x14ac:dyDescent="0.2">
      <c r="A667" s="9" t="s">
        <v>379</v>
      </c>
      <c r="B667" s="76"/>
      <c r="C667" s="76"/>
      <c r="D667" s="76"/>
      <c r="E667" s="76"/>
      <c r="F667" s="76"/>
      <c r="G667" s="76"/>
      <c r="H667" s="71"/>
      <c r="I667" s="71"/>
      <c r="J667" s="71"/>
      <c r="K667" s="71"/>
      <c r="L667" s="71"/>
    </row>
    <row r="668" spans="1:12" s="50" customFormat="1" x14ac:dyDescent="0.2">
      <c r="A668" s="10" t="s">
        <v>278</v>
      </c>
      <c r="B668" s="76">
        <v>4929.6750000000002</v>
      </c>
      <c r="C668" s="76">
        <v>38361.451999999997</v>
      </c>
      <c r="D668" s="76">
        <v>4749.4679999999998</v>
      </c>
      <c r="E668" s="76">
        <v>43211.112000000001</v>
      </c>
      <c r="F668" s="76">
        <v>3895.3290000000002</v>
      </c>
      <c r="G668" s="76">
        <v>56034.286999999997</v>
      </c>
      <c r="H668" s="67">
        <f>H669+H670</f>
        <v>99.99997894501027</v>
      </c>
      <c r="I668" s="67">
        <f>I669+I670</f>
        <v>100</v>
      </c>
      <c r="J668" s="64">
        <f t="shared" ref="J668:J673" si="125">D668/B668*100</f>
        <v>96.344444613488704</v>
      </c>
      <c r="K668" s="64">
        <f t="shared" ref="K668:L673" si="126">D668/F668*100</f>
        <v>121.92726211316167</v>
      </c>
      <c r="L668" s="64">
        <f t="shared" si="126"/>
        <v>77.115484667450133</v>
      </c>
    </row>
    <row r="669" spans="1:12" s="50" customFormat="1" x14ac:dyDescent="0.2">
      <c r="A669" s="14" t="s">
        <v>285</v>
      </c>
      <c r="B669" s="76">
        <v>3653.5239999999999</v>
      </c>
      <c r="C669" s="76">
        <v>23471.646000000001</v>
      </c>
      <c r="D669" s="76">
        <v>3321.0349999999999</v>
      </c>
      <c r="E669" s="76">
        <v>26792.682000000001</v>
      </c>
      <c r="F669" s="76">
        <v>1922.2829999999999</v>
      </c>
      <c r="G669" s="76">
        <v>35312.658000000003</v>
      </c>
      <c r="H669" s="67">
        <f>D669/D668*100</f>
        <v>69.924357843867995</v>
      </c>
      <c r="I669" s="67">
        <f>E669/E668*100</f>
        <v>62.004148377389591</v>
      </c>
      <c r="J669" s="64">
        <f t="shared" si="125"/>
        <v>90.899498675799038</v>
      </c>
      <c r="K669" s="64">
        <f t="shared" si="126"/>
        <v>172.7651443621985</v>
      </c>
      <c r="L669" s="64">
        <f t="shared" si="126"/>
        <v>75.872742289747762</v>
      </c>
    </row>
    <row r="670" spans="1:12" s="50" customFormat="1" x14ac:dyDescent="0.2">
      <c r="A670" s="14" t="s">
        <v>281</v>
      </c>
      <c r="B670" s="76">
        <v>1276.1510000000001</v>
      </c>
      <c r="C670" s="76">
        <v>14889.805</v>
      </c>
      <c r="D670" s="76">
        <v>1428.432</v>
      </c>
      <c r="E670" s="76">
        <v>16418.43</v>
      </c>
      <c r="F670" s="76">
        <v>1973.046</v>
      </c>
      <c r="G670" s="76">
        <v>20721.629000000001</v>
      </c>
      <c r="H670" s="67">
        <f>D670/D668*100</f>
        <v>30.075621101142275</v>
      </c>
      <c r="I670" s="67">
        <f>E670/E668*100</f>
        <v>37.995851622610402</v>
      </c>
      <c r="J670" s="64">
        <f t="shared" si="125"/>
        <v>111.93283553435292</v>
      </c>
      <c r="K670" s="64">
        <f t="shared" si="126"/>
        <v>72.397298390407514</v>
      </c>
      <c r="L670" s="64">
        <f t="shared" si="126"/>
        <v>79.233297729633122</v>
      </c>
    </row>
    <row r="671" spans="1:12" s="50" customFormat="1" x14ac:dyDescent="0.2">
      <c r="A671" s="10" t="s">
        <v>279</v>
      </c>
      <c r="B671" s="76">
        <v>4929.6750000000002</v>
      </c>
      <c r="C671" s="76">
        <v>38361.451999999997</v>
      </c>
      <c r="D671" s="76">
        <v>4749.4679999999998</v>
      </c>
      <c r="E671" s="76">
        <v>43211.112000000001</v>
      </c>
      <c r="F671" s="76">
        <v>3895.3290000000002</v>
      </c>
      <c r="G671" s="76">
        <v>56034.286999999997</v>
      </c>
      <c r="H671" s="67">
        <f>H672+H673</f>
        <v>99.99997894501027</v>
      </c>
      <c r="I671" s="67">
        <f>I672+I673</f>
        <v>99.999997685780443</v>
      </c>
      <c r="J671" s="64">
        <f t="shared" si="125"/>
        <v>96.344444613488704</v>
      </c>
      <c r="K671" s="64">
        <f t="shared" si="126"/>
        <v>121.92726211316167</v>
      </c>
      <c r="L671" s="64">
        <f t="shared" si="126"/>
        <v>77.115484667450133</v>
      </c>
    </row>
    <row r="672" spans="1:12" s="50" customFormat="1" x14ac:dyDescent="0.2">
      <c r="A672" s="14" t="s">
        <v>282</v>
      </c>
      <c r="B672" s="76">
        <v>11.464</v>
      </c>
      <c r="C672" s="76">
        <v>243.36699999999999</v>
      </c>
      <c r="D672" s="76">
        <v>14.523</v>
      </c>
      <c r="E672" s="76">
        <v>257.89</v>
      </c>
      <c r="F672" s="76">
        <v>15.488</v>
      </c>
      <c r="G672" s="76">
        <v>225.149</v>
      </c>
      <c r="H672" s="67">
        <f>D672/D671*100</f>
        <v>0.3057816159620404</v>
      </c>
      <c r="I672" s="67">
        <f>E672/E671*100</f>
        <v>0.59681407874900327</v>
      </c>
      <c r="J672" s="64">
        <f t="shared" si="125"/>
        <v>126.68353105373342</v>
      </c>
      <c r="K672" s="64">
        <f t="shared" si="126"/>
        <v>93.769369834710744</v>
      </c>
      <c r="L672" s="64">
        <f t="shared" si="126"/>
        <v>114.54192556928966</v>
      </c>
    </row>
    <row r="673" spans="1:12" s="50" customFormat="1" x14ac:dyDescent="0.2">
      <c r="A673" s="14" t="s">
        <v>286</v>
      </c>
      <c r="B673" s="76">
        <v>4918.2110000000002</v>
      </c>
      <c r="C673" s="76">
        <v>38118.084000000003</v>
      </c>
      <c r="D673" s="76">
        <v>4734.9440000000004</v>
      </c>
      <c r="E673" s="76">
        <v>42953.220999999998</v>
      </c>
      <c r="F673" s="76">
        <v>3879.8409999999999</v>
      </c>
      <c r="G673" s="76">
        <v>55809.137000000002</v>
      </c>
      <c r="H673" s="67">
        <f>D673/D671*100</f>
        <v>99.694197329048222</v>
      </c>
      <c r="I673" s="67">
        <f>E673/E671*100</f>
        <v>99.403183607031437</v>
      </c>
      <c r="J673" s="64">
        <f t="shared" si="125"/>
        <v>96.273706028472546</v>
      </c>
      <c r="K673" s="64">
        <f t="shared" si="126"/>
        <v>122.03964028422816</v>
      </c>
      <c r="L673" s="64">
        <f t="shared" si="126"/>
        <v>76.964495974915366</v>
      </c>
    </row>
    <row r="674" spans="1:12" s="50" customFormat="1" ht="67.5" x14ac:dyDescent="0.2">
      <c r="A674" s="9" t="s">
        <v>380</v>
      </c>
      <c r="B674" s="76"/>
      <c r="C674" s="76"/>
      <c r="D674" s="76"/>
      <c r="E674" s="76"/>
      <c r="F674" s="76"/>
      <c r="G674" s="76"/>
      <c r="H674" s="71"/>
      <c r="I674" s="71"/>
      <c r="J674" s="71"/>
      <c r="K674" s="71"/>
      <c r="L674" s="71"/>
    </row>
    <row r="675" spans="1:12" s="50" customFormat="1" x14ac:dyDescent="0.2">
      <c r="A675" s="10" t="s">
        <v>278</v>
      </c>
      <c r="B675" s="76">
        <v>793.68299999999999</v>
      </c>
      <c r="C675" s="76">
        <v>11570.567999999999</v>
      </c>
      <c r="D675" s="76">
        <v>1294.1759999999999</v>
      </c>
      <c r="E675" s="76">
        <v>12570.125</v>
      </c>
      <c r="F675" s="76">
        <v>877.23500000000001</v>
      </c>
      <c r="G675" s="76">
        <v>7877.7259999999997</v>
      </c>
      <c r="H675" s="67">
        <f>H676+H677</f>
        <v>99.999922730756865</v>
      </c>
      <c r="I675" s="67">
        <f>I676+I677</f>
        <v>100</v>
      </c>
      <c r="J675" s="64">
        <f t="shared" ref="J675:J680" si="127">D675/B675*100</f>
        <v>163.05955904309403</v>
      </c>
      <c r="K675" s="64">
        <f t="shared" ref="K675:L680" si="128">D675/F675*100</f>
        <v>147.5289973610264</v>
      </c>
      <c r="L675" s="64">
        <f t="shared" si="128"/>
        <v>159.56539996440597</v>
      </c>
    </row>
    <row r="676" spans="1:12" s="50" customFormat="1" x14ac:dyDescent="0.2">
      <c r="A676" s="14" t="s">
        <v>285</v>
      </c>
      <c r="B676" s="76">
        <v>26.202999999999999</v>
      </c>
      <c r="C676" s="76">
        <v>302.75599999999997</v>
      </c>
      <c r="D676" s="76">
        <v>26.202999999999999</v>
      </c>
      <c r="E676" s="76">
        <v>328.96</v>
      </c>
      <c r="F676" s="76">
        <v>22.896000000000001</v>
      </c>
      <c r="G676" s="76">
        <v>287.77199999999999</v>
      </c>
      <c r="H676" s="67">
        <f>D676/D675*100</f>
        <v>2.0246859777959103</v>
      </c>
      <c r="I676" s="67">
        <f>E676/E675*100</f>
        <v>2.6169986376428236</v>
      </c>
      <c r="J676" s="64">
        <f t="shared" si="127"/>
        <v>100</v>
      </c>
      <c r="K676" s="64">
        <f t="shared" si="128"/>
        <v>114.44357092941996</v>
      </c>
      <c r="L676" s="64">
        <f t="shared" si="128"/>
        <v>114.31271979205759</v>
      </c>
    </row>
    <row r="677" spans="1:12" s="50" customFormat="1" x14ac:dyDescent="0.2">
      <c r="A677" s="14" t="s">
        <v>281</v>
      </c>
      <c r="B677" s="76">
        <v>767.48</v>
      </c>
      <c r="C677" s="76">
        <v>11267.811</v>
      </c>
      <c r="D677" s="76">
        <v>1267.972</v>
      </c>
      <c r="E677" s="76">
        <v>12241.165000000001</v>
      </c>
      <c r="F677" s="76">
        <v>854.33900000000006</v>
      </c>
      <c r="G677" s="76">
        <v>7589.9539999999997</v>
      </c>
      <c r="H677" s="67">
        <f>D677/D675*100</f>
        <v>97.975236752960953</v>
      </c>
      <c r="I677" s="67">
        <f>E677/E675*100</f>
        <v>97.383001362357177</v>
      </c>
      <c r="J677" s="64">
        <f t="shared" si="127"/>
        <v>165.21238338458332</v>
      </c>
      <c r="K677" s="64">
        <f t="shared" si="128"/>
        <v>148.41555869508471</v>
      </c>
      <c r="L677" s="64">
        <f t="shared" si="128"/>
        <v>161.28114873950489</v>
      </c>
    </row>
    <row r="678" spans="1:12" s="50" customFormat="1" x14ac:dyDescent="0.2">
      <c r="A678" s="10" t="s">
        <v>279</v>
      </c>
      <c r="B678" s="76">
        <v>793.68299999999999</v>
      </c>
      <c r="C678" s="76">
        <v>11570.567999999999</v>
      </c>
      <c r="D678" s="76">
        <v>1294.1759999999999</v>
      </c>
      <c r="E678" s="76">
        <v>12570.125</v>
      </c>
      <c r="F678" s="76">
        <v>877.23500000000001</v>
      </c>
      <c r="G678" s="76">
        <v>7877.7259999999997</v>
      </c>
      <c r="H678" s="67">
        <f>H679+H680</f>
        <v>100.00000000000001</v>
      </c>
      <c r="I678" s="67">
        <f>I679+I680</f>
        <v>100</v>
      </c>
      <c r="J678" s="64">
        <f t="shared" si="127"/>
        <v>163.05955904309403</v>
      </c>
      <c r="K678" s="64">
        <f t="shared" si="128"/>
        <v>147.5289973610264</v>
      </c>
      <c r="L678" s="64">
        <f t="shared" si="128"/>
        <v>159.56539996440597</v>
      </c>
    </row>
    <row r="679" spans="1:12" s="50" customFormat="1" x14ac:dyDescent="0.2">
      <c r="A679" s="14" t="s">
        <v>282</v>
      </c>
      <c r="B679" s="76">
        <v>6.8630000000000004</v>
      </c>
      <c r="C679" s="76">
        <v>39.707999999999998</v>
      </c>
      <c r="D679" s="76">
        <v>8.2759999999999998</v>
      </c>
      <c r="E679" s="76">
        <v>47.984000000000002</v>
      </c>
      <c r="F679" s="76">
        <v>5.9329999999999998</v>
      </c>
      <c r="G679" s="76">
        <v>89.962999999999994</v>
      </c>
      <c r="H679" s="67">
        <f>D679/D678*100</f>
        <v>0.63948025616299486</v>
      </c>
      <c r="I679" s="67">
        <f>E679/E678*100</f>
        <v>0.38173049194021541</v>
      </c>
      <c r="J679" s="64">
        <f t="shared" si="127"/>
        <v>120.58866384962843</v>
      </c>
      <c r="K679" s="64">
        <f t="shared" si="128"/>
        <v>139.49098263947411</v>
      </c>
      <c r="L679" s="64">
        <f t="shared" si="128"/>
        <v>53.337483187532655</v>
      </c>
    </row>
    <row r="680" spans="1:12" s="50" customFormat="1" x14ac:dyDescent="0.2">
      <c r="A680" s="14" t="s">
        <v>286</v>
      </c>
      <c r="B680" s="76">
        <v>786.82</v>
      </c>
      <c r="C680" s="76">
        <v>11530.86</v>
      </c>
      <c r="D680" s="76">
        <v>1285.9000000000001</v>
      </c>
      <c r="E680" s="76">
        <v>12522.141</v>
      </c>
      <c r="F680" s="76">
        <v>871.30200000000002</v>
      </c>
      <c r="G680" s="76">
        <v>7787.7619999999997</v>
      </c>
      <c r="H680" s="67">
        <f>D680/D678*100</f>
        <v>99.360519743837017</v>
      </c>
      <c r="I680" s="67">
        <f>E680/E678*100</f>
        <v>99.618269508059782</v>
      </c>
      <c r="J680" s="64">
        <f t="shared" si="127"/>
        <v>163.4300094049465</v>
      </c>
      <c r="K680" s="64">
        <f t="shared" si="128"/>
        <v>147.58373101404564</v>
      </c>
      <c r="L680" s="64">
        <f t="shared" si="128"/>
        <v>160.79254861666291</v>
      </c>
    </row>
    <row r="681" spans="1:12" s="50" customFormat="1" ht="67.5" x14ac:dyDescent="0.2">
      <c r="A681" s="9" t="s">
        <v>381</v>
      </c>
      <c r="B681" s="76"/>
      <c r="C681" s="76"/>
      <c r="D681" s="76"/>
      <c r="E681" s="76"/>
      <c r="F681" s="76"/>
      <c r="G681" s="76"/>
      <c r="H681" s="71"/>
      <c r="I681" s="71"/>
      <c r="J681" s="71"/>
      <c r="K681" s="71"/>
      <c r="L681" s="71"/>
    </row>
    <row r="682" spans="1:12" s="50" customFormat="1" x14ac:dyDescent="0.2">
      <c r="A682" s="10" t="s">
        <v>278</v>
      </c>
      <c r="B682" s="76">
        <v>40.317</v>
      </c>
      <c r="C682" s="76">
        <v>458.22199999999998</v>
      </c>
      <c r="D682" s="76">
        <v>79.631</v>
      </c>
      <c r="E682" s="76">
        <v>537.91099999999994</v>
      </c>
      <c r="F682" s="76">
        <v>36.889000000000003</v>
      </c>
      <c r="G682" s="76">
        <v>439.49099999999999</v>
      </c>
      <c r="H682" s="67">
        <f>H683+H684</f>
        <v>99.998744207657808</v>
      </c>
      <c r="I682" s="67">
        <f>I683+I684</f>
        <v>100.00000000000003</v>
      </c>
      <c r="J682" s="64">
        <f>D682/B682*100</f>
        <v>197.51221569065157</v>
      </c>
      <c r="K682" s="65">
        <f>D682/F682</f>
        <v>2.1586651847434193</v>
      </c>
      <c r="L682" s="64">
        <f>E682/G682*100</f>
        <v>122.39408770600535</v>
      </c>
    </row>
    <row r="683" spans="1:12" s="50" customFormat="1" x14ac:dyDescent="0.2">
      <c r="A683" s="14" t="s">
        <v>285</v>
      </c>
      <c r="B683" s="76">
        <v>24.085999999999999</v>
      </c>
      <c r="C683" s="76">
        <v>260.52</v>
      </c>
      <c r="D683" s="76">
        <v>24.085999999999999</v>
      </c>
      <c r="E683" s="76">
        <v>284.60700000000003</v>
      </c>
      <c r="F683" s="76">
        <v>5.0519999999999996</v>
      </c>
      <c r="G683" s="76">
        <v>53.122999999999998</v>
      </c>
      <c r="H683" s="67">
        <f>D683/D682*100</f>
        <v>30.247014353706469</v>
      </c>
      <c r="I683" s="67">
        <f>E683/E682*100</f>
        <v>52.909682084954589</v>
      </c>
      <c r="J683" s="64">
        <f>D683/B683*100</f>
        <v>100</v>
      </c>
      <c r="K683" s="65">
        <f>D683/F683</f>
        <v>4.7676167854315121</v>
      </c>
      <c r="L683" s="65"/>
    </row>
    <row r="684" spans="1:12" s="50" customFormat="1" x14ac:dyDescent="0.2">
      <c r="A684" s="14" t="s">
        <v>281</v>
      </c>
      <c r="B684" s="76">
        <v>16.23</v>
      </c>
      <c r="C684" s="76">
        <v>197.70099999999999</v>
      </c>
      <c r="D684" s="76">
        <v>55.543999999999997</v>
      </c>
      <c r="E684" s="76">
        <v>253.304</v>
      </c>
      <c r="F684" s="76">
        <v>31.837</v>
      </c>
      <c r="G684" s="76">
        <v>386.36799999999999</v>
      </c>
      <c r="H684" s="67">
        <f>D684/D682*100</f>
        <v>69.751729853951346</v>
      </c>
      <c r="I684" s="67">
        <f>E684/E682*100</f>
        <v>47.090317915045432</v>
      </c>
      <c r="J684" s="65">
        <f>D684/B684</f>
        <v>3.4223043746149102</v>
      </c>
      <c r="K684" s="64">
        <f>D684/F684*100</f>
        <v>174.46367434117536</v>
      </c>
      <c r="L684" s="64">
        <f>E684/G684*100</f>
        <v>65.560294848434651</v>
      </c>
    </row>
    <row r="685" spans="1:12" s="50" customFormat="1" x14ac:dyDescent="0.2">
      <c r="A685" s="10" t="s">
        <v>279</v>
      </c>
      <c r="B685" s="76">
        <v>40.317</v>
      </c>
      <c r="C685" s="76">
        <v>458.22199999999998</v>
      </c>
      <c r="D685" s="76">
        <v>79.631</v>
      </c>
      <c r="E685" s="76">
        <v>537.91099999999994</v>
      </c>
      <c r="F685" s="76">
        <v>36.889000000000003</v>
      </c>
      <c r="G685" s="76">
        <v>439.49099999999999</v>
      </c>
      <c r="H685" s="67">
        <f>H686+H687</f>
        <v>100</v>
      </c>
      <c r="I685" s="67">
        <f>I686+I687</f>
        <v>99.999999999999986</v>
      </c>
      <c r="J685" s="64">
        <f>D685/B685*100</f>
        <v>197.51221569065157</v>
      </c>
      <c r="K685" s="65">
        <f>D685/F685</f>
        <v>2.1586651847434193</v>
      </c>
      <c r="L685" s="64">
        <f>E685/G685*100</f>
        <v>122.39408770600535</v>
      </c>
    </row>
    <row r="686" spans="1:12" s="50" customFormat="1" x14ac:dyDescent="0.2">
      <c r="A686" s="14" t="s">
        <v>282</v>
      </c>
      <c r="B686" s="76">
        <v>0.13400000000000001</v>
      </c>
      <c r="C686" s="76">
        <v>6.3230000000000004</v>
      </c>
      <c r="D686" s="76">
        <v>8.9999999999999993E-3</v>
      </c>
      <c r="E686" s="76">
        <v>6.3319999999999999</v>
      </c>
      <c r="F686" s="76">
        <v>0.16</v>
      </c>
      <c r="G686" s="76">
        <v>1.633</v>
      </c>
      <c r="H686" s="67">
        <f>D686/D685*100</f>
        <v>1.1302131079604677E-2</v>
      </c>
      <c r="I686" s="67">
        <f>E686/E685*100</f>
        <v>1.1771464052603497</v>
      </c>
      <c r="J686" s="64">
        <f>D686/B686*100</f>
        <v>6.7164179104477597</v>
      </c>
      <c r="K686" s="64">
        <f>D686/F686*100</f>
        <v>5.6249999999999991</v>
      </c>
      <c r="L686" s="65">
        <f>E686/G686</f>
        <v>3.8775260257195345</v>
      </c>
    </row>
    <row r="687" spans="1:12" s="50" customFormat="1" x14ac:dyDescent="0.2">
      <c r="A687" s="14" t="s">
        <v>286</v>
      </c>
      <c r="B687" s="76">
        <v>40.182000000000002</v>
      </c>
      <c r="C687" s="76">
        <v>451.899</v>
      </c>
      <c r="D687" s="76">
        <v>79.622</v>
      </c>
      <c r="E687" s="76">
        <v>531.57899999999995</v>
      </c>
      <c r="F687" s="76">
        <v>36.728999999999999</v>
      </c>
      <c r="G687" s="76">
        <v>437.85899999999998</v>
      </c>
      <c r="H687" s="67">
        <f>D687/D685*100</f>
        <v>99.988697868920397</v>
      </c>
      <c r="I687" s="67">
        <f>E687/E685*100</f>
        <v>98.822853594739641</v>
      </c>
      <c r="J687" s="64">
        <f>D687/B687*100</f>
        <v>198.15340202080532</v>
      </c>
      <c r="K687" s="65">
        <f>D687/F687</f>
        <v>2.1678237904653002</v>
      </c>
      <c r="L687" s="64">
        <f>E687/G687*100</f>
        <v>121.40415065123705</v>
      </c>
    </row>
    <row r="688" spans="1:12" s="50" customFormat="1" x14ac:dyDescent="0.2">
      <c r="A688" s="9" t="s">
        <v>382</v>
      </c>
      <c r="B688" s="76"/>
      <c r="C688" s="76"/>
      <c r="D688" s="76"/>
      <c r="E688" s="76"/>
      <c r="F688" s="76"/>
      <c r="G688" s="76"/>
      <c r="H688" s="71"/>
      <c r="I688" s="71"/>
      <c r="J688" s="71"/>
      <c r="K688" s="71"/>
      <c r="L688" s="71"/>
    </row>
    <row r="689" spans="1:12" s="50" customFormat="1" x14ac:dyDescent="0.2">
      <c r="A689" s="10" t="s">
        <v>278</v>
      </c>
      <c r="B689" s="76">
        <v>455.815</v>
      </c>
      <c r="C689" s="76">
        <v>9047.4570000000003</v>
      </c>
      <c r="D689" s="76">
        <v>589.01499999999999</v>
      </c>
      <c r="E689" s="76">
        <v>9637.8700000000008</v>
      </c>
      <c r="F689" s="76">
        <v>788.97299999999996</v>
      </c>
      <c r="G689" s="76">
        <v>7817.4960000000001</v>
      </c>
      <c r="H689" s="67"/>
      <c r="I689" s="67">
        <f>I690+I691</f>
        <v>100</v>
      </c>
      <c r="J689" s="64">
        <f>D689/B689*100</f>
        <v>129.22238188738854</v>
      </c>
      <c r="K689" s="64">
        <f t="shared" ref="K689:L694" si="129">D689/F689*100</f>
        <v>74.655913446974736</v>
      </c>
      <c r="L689" s="64">
        <f t="shared" si="129"/>
        <v>123.28589614884358</v>
      </c>
    </row>
    <row r="690" spans="1:12" s="50" customFormat="1" x14ac:dyDescent="0.2">
      <c r="A690" s="14" t="s">
        <v>285</v>
      </c>
      <c r="B690" s="76" t="s">
        <v>280</v>
      </c>
      <c r="C690" s="76">
        <v>5425</v>
      </c>
      <c r="D690" s="76" t="s">
        <v>280</v>
      </c>
      <c r="E690" s="76">
        <v>5744</v>
      </c>
      <c r="F690" s="76">
        <v>553</v>
      </c>
      <c r="G690" s="76">
        <v>5294</v>
      </c>
      <c r="H690" s="67"/>
      <c r="I690" s="67">
        <f>E690/E689*100</f>
        <v>59.598230729403902</v>
      </c>
      <c r="J690" s="64"/>
      <c r="K690" s="64"/>
      <c r="L690" s="64">
        <f t="shared" si="129"/>
        <v>108.5001888930865</v>
      </c>
    </row>
    <row r="691" spans="1:12" s="50" customFormat="1" x14ac:dyDescent="0.2">
      <c r="A691" s="14" t="s">
        <v>281</v>
      </c>
      <c r="B691" s="76">
        <v>151.815</v>
      </c>
      <c r="C691" s="76">
        <v>3622.4569999999999</v>
      </c>
      <c r="D691" s="76">
        <v>270.01499999999999</v>
      </c>
      <c r="E691" s="76">
        <v>3893.87</v>
      </c>
      <c r="F691" s="76">
        <v>235.97300000000001</v>
      </c>
      <c r="G691" s="76">
        <v>2523.4960000000001</v>
      </c>
      <c r="H691" s="67">
        <f>D691/D689*100</f>
        <v>45.841786711713624</v>
      </c>
      <c r="I691" s="67">
        <f>E691/E689*100</f>
        <v>40.401769270596091</v>
      </c>
      <c r="J691" s="64">
        <f>D691/B691*100</f>
        <v>177.85791917794685</v>
      </c>
      <c r="K691" s="64">
        <f t="shared" si="129"/>
        <v>114.42622672932919</v>
      </c>
      <c r="L691" s="64">
        <f t="shared" si="129"/>
        <v>154.30458379961766</v>
      </c>
    </row>
    <row r="692" spans="1:12" s="50" customFormat="1" x14ac:dyDescent="0.2">
      <c r="A692" s="10" t="s">
        <v>279</v>
      </c>
      <c r="B692" s="76">
        <v>455.815</v>
      </c>
      <c r="C692" s="76">
        <v>9047.4570000000003</v>
      </c>
      <c r="D692" s="76">
        <v>589.01499999999999</v>
      </c>
      <c r="E692" s="76">
        <v>9637.8700000000008</v>
      </c>
      <c r="F692" s="76">
        <v>788.97299999999996</v>
      </c>
      <c r="G692" s="76">
        <v>7817.4960000000001</v>
      </c>
      <c r="H692" s="67">
        <f>H693+H694</f>
        <v>100.00000000000001</v>
      </c>
      <c r="I692" s="67">
        <f>I693+I694</f>
        <v>100.00001037573654</v>
      </c>
      <c r="J692" s="64">
        <f>D692/B692*100</f>
        <v>129.22238188738854</v>
      </c>
      <c r="K692" s="64">
        <f t="shared" si="129"/>
        <v>74.655913446974736</v>
      </c>
      <c r="L692" s="64">
        <f t="shared" si="129"/>
        <v>123.28589614884358</v>
      </c>
    </row>
    <row r="693" spans="1:12" s="50" customFormat="1" x14ac:dyDescent="0.2">
      <c r="A693" s="14" t="s">
        <v>282</v>
      </c>
      <c r="B693" s="76">
        <v>2E-3</v>
      </c>
      <c r="C693" s="76">
        <v>7.5990000000000002</v>
      </c>
      <c r="D693" s="76">
        <v>6.0000000000000001E-3</v>
      </c>
      <c r="E693" s="76">
        <v>7.6050000000000004</v>
      </c>
      <c r="F693" s="76">
        <v>36.110999999999997</v>
      </c>
      <c r="G693" s="76">
        <v>87.361999999999995</v>
      </c>
      <c r="H693" s="67">
        <f>D693/D692*100</f>
        <v>1.0186497797169851E-3</v>
      </c>
      <c r="I693" s="67">
        <f>E693/E692*100</f>
        <v>7.8907476444484106E-2</v>
      </c>
      <c r="J693" s="65">
        <f>D693/B693</f>
        <v>3</v>
      </c>
      <c r="K693" s="64">
        <f t="shared" si="129"/>
        <v>1.6615435739802276E-2</v>
      </c>
      <c r="L693" s="64">
        <f t="shared" si="129"/>
        <v>8.7051578489503463</v>
      </c>
    </row>
    <row r="694" spans="1:12" s="50" customFormat="1" x14ac:dyDescent="0.2">
      <c r="A694" s="14" t="s">
        <v>286</v>
      </c>
      <c r="B694" s="76">
        <v>455.81299999999999</v>
      </c>
      <c r="C694" s="76">
        <v>9039.8590000000004</v>
      </c>
      <c r="D694" s="76">
        <v>589.00900000000001</v>
      </c>
      <c r="E694" s="76">
        <v>9630.2659999999996</v>
      </c>
      <c r="F694" s="76">
        <v>752.86199999999997</v>
      </c>
      <c r="G694" s="76">
        <v>7730.1350000000002</v>
      </c>
      <c r="H694" s="67">
        <f>D694/D692*100</f>
        <v>99.998981350220291</v>
      </c>
      <c r="I694" s="67">
        <f>E694/E692*100</f>
        <v>99.921102899292052</v>
      </c>
      <c r="J694" s="64">
        <f>D694/B694*100</f>
        <v>129.22163255545587</v>
      </c>
      <c r="K694" s="64">
        <f t="shared" si="129"/>
        <v>78.235984815278243</v>
      </c>
      <c r="L694" s="64">
        <f t="shared" si="129"/>
        <v>124.58082556126122</v>
      </c>
    </row>
    <row r="695" spans="1:12" s="50" customFormat="1" ht="22.5" x14ac:dyDescent="0.2">
      <c r="A695" s="9" t="s">
        <v>383</v>
      </c>
      <c r="B695" s="76"/>
      <c r="C695" s="76"/>
      <c r="D695" s="76"/>
      <c r="E695" s="76"/>
      <c r="F695" s="76"/>
      <c r="G695" s="76"/>
      <c r="H695" s="71"/>
      <c r="I695" s="71"/>
      <c r="J695" s="71"/>
      <c r="K695" s="71"/>
      <c r="L695" s="71"/>
    </row>
    <row r="696" spans="1:12" s="50" customFormat="1" x14ac:dyDescent="0.2">
      <c r="A696" s="10" t="s">
        <v>278</v>
      </c>
      <c r="B696" s="76">
        <v>285050.06800000003</v>
      </c>
      <c r="C696" s="76">
        <v>2791502.2790000001</v>
      </c>
      <c r="D696" s="76">
        <v>266529.348</v>
      </c>
      <c r="E696" s="76">
        <v>3057568.8330000001</v>
      </c>
      <c r="F696" s="76">
        <v>281466.32500000001</v>
      </c>
      <c r="G696" s="76">
        <v>3504976.642</v>
      </c>
      <c r="H696" s="67">
        <f>H697+H698</f>
        <v>100</v>
      </c>
      <c r="I696" s="67">
        <f>I697+I698</f>
        <v>100.00000003270571</v>
      </c>
      <c r="J696" s="64">
        <f t="shared" ref="J696:J701" si="130">D696/B696*100</f>
        <v>93.502643191791819</v>
      </c>
      <c r="K696" s="64">
        <f t="shared" ref="K696:L701" si="131">D696/F696*100</f>
        <v>94.693156632503019</v>
      </c>
      <c r="L696" s="64">
        <f t="shared" si="131"/>
        <v>87.23507016740912</v>
      </c>
    </row>
    <row r="697" spans="1:12" s="50" customFormat="1" x14ac:dyDescent="0.2">
      <c r="A697" s="14" t="s">
        <v>285</v>
      </c>
      <c r="B697" s="76">
        <v>219633.33300000001</v>
      </c>
      <c r="C697" s="76">
        <v>2238233.3330000001</v>
      </c>
      <c r="D697" s="76">
        <v>201833.33300000001</v>
      </c>
      <c r="E697" s="76">
        <v>2440066.6669999999</v>
      </c>
      <c r="F697" s="76">
        <v>204300</v>
      </c>
      <c r="G697" s="76">
        <v>2439400</v>
      </c>
      <c r="H697" s="67">
        <f>D697/D696*100</f>
        <v>75.726494854893062</v>
      </c>
      <c r="I697" s="67">
        <f>E697/E696*100</f>
        <v>79.804145066650079</v>
      </c>
      <c r="J697" s="64">
        <f t="shared" si="130"/>
        <v>91.895583536038217</v>
      </c>
      <c r="K697" s="64">
        <f t="shared" si="131"/>
        <v>98.792625061184538</v>
      </c>
      <c r="L697" s="64">
        <f t="shared" si="131"/>
        <v>100.02732913831269</v>
      </c>
    </row>
    <row r="698" spans="1:12" s="50" customFormat="1" x14ac:dyDescent="0.2">
      <c r="A698" s="14" t="s">
        <v>281</v>
      </c>
      <c r="B698" s="76">
        <v>65416.735000000001</v>
      </c>
      <c r="C698" s="76">
        <v>553268.946</v>
      </c>
      <c r="D698" s="76">
        <v>64696.014999999999</v>
      </c>
      <c r="E698" s="76">
        <v>617502.16700000002</v>
      </c>
      <c r="F698" s="76">
        <v>77166.324999999997</v>
      </c>
      <c r="G698" s="76">
        <v>1065576.642</v>
      </c>
      <c r="H698" s="67">
        <f>D698/D696*100</f>
        <v>24.273505145106945</v>
      </c>
      <c r="I698" s="67">
        <f>E698/E696*100</f>
        <v>20.195854966055641</v>
      </c>
      <c r="J698" s="64">
        <f t="shared" si="130"/>
        <v>98.898263571240591</v>
      </c>
      <c r="K698" s="64">
        <f t="shared" si="131"/>
        <v>83.839699506228911</v>
      </c>
      <c r="L698" s="64">
        <f t="shared" si="131"/>
        <v>57.950047200828195</v>
      </c>
    </row>
    <row r="699" spans="1:12" s="50" customFormat="1" x14ac:dyDescent="0.2">
      <c r="A699" s="10" t="s">
        <v>279</v>
      </c>
      <c r="B699" s="76">
        <v>285050.06800000003</v>
      </c>
      <c r="C699" s="76">
        <v>2791502.2790000001</v>
      </c>
      <c r="D699" s="76">
        <v>266529.348</v>
      </c>
      <c r="E699" s="76">
        <v>3057568.8330000001</v>
      </c>
      <c r="F699" s="76">
        <v>281466.32500000001</v>
      </c>
      <c r="G699" s="76">
        <v>3504976.642</v>
      </c>
      <c r="H699" s="67">
        <f>H700+H701</f>
        <v>100</v>
      </c>
      <c r="I699" s="67">
        <f>I700+I701</f>
        <v>100</v>
      </c>
      <c r="J699" s="64">
        <f t="shared" si="130"/>
        <v>93.502643191791819</v>
      </c>
      <c r="K699" s="64">
        <f t="shared" si="131"/>
        <v>94.693156632503019</v>
      </c>
      <c r="L699" s="64">
        <f t="shared" si="131"/>
        <v>87.23507016740912</v>
      </c>
    </row>
    <row r="700" spans="1:12" s="50" customFormat="1" x14ac:dyDescent="0.2">
      <c r="A700" s="14" t="s">
        <v>282</v>
      </c>
      <c r="B700" s="76">
        <v>2113.0500000000002</v>
      </c>
      <c r="C700" s="76">
        <v>29341.86</v>
      </c>
      <c r="D700" s="76">
        <v>382.05</v>
      </c>
      <c r="E700" s="76">
        <v>29723.91</v>
      </c>
      <c r="F700" s="76">
        <v>7587.5630000000001</v>
      </c>
      <c r="G700" s="76">
        <v>30120.161</v>
      </c>
      <c r="H700" s="67">
        <f>D700/D699*100</f>
        <v>0.14334256353638025</v>
      </c>
      <c r="I700" s="67">
        <f>E700/E699*100</f>
        <v>0.97214197368815214</v>
      </c>
      <c r="J700" s="64">
        <f t="shared" si="130"/>
        <v>18.080499751543975</v>
      </c>
      <c r="K700" s="64">
        <f t="shared" si="131"/>
        <v>5.0352135461675909</v>
      </c>
      <c r="L700" s="64">
        <f t="shared" si="131"/>
        <v>98.684432662893144</v>
      </c>
    </row>
    <row r="701" spans="1:12" s="50" customFormat="1" x14ac:dyDescent="0.2">
      <c r="A701" s="14" t="s">
        <v>286</v>
      </c>
      <c r="B701" s="76">
        <v>282937.01799999998</v>
      </c>
      <c r="C701" s="76">
        <v>2762160.4190000002</v>
      </c>
      <c r="D701" s="76">
        <v>266147.29800000001</v>
      </c>
      <c r="E701" s="76">
        <v>3027844.923</v>
      </c>
      <c r="F701" s="76">
        <v>273878.76199999999</v>
      </c>
      <c r="G701" s="76">
        <v>3474856.4810000001</v>
      </c>
      <c r="H701" s="67">
        <f>D701/D699*100</f>
        <v>99.856657436463621</v>
      </c>
      <c r="I701" s="67">
        <f>E701/E699*100</f>
        <v>99.027858026311847</v>
      </c>
      <c r="J701" s="64">
        <f t="shared" si="130"/>
        <v>94.065916111408242</v>
      </c>
      <c r="K701" s="64">
        <f t="shared" si="131"/>
        <v>97.177048726399605</v>
      </c>
      <c r="L701" s="64">
        <f t="shared" si="131"/>
        <v>87.135826747257241</v>
      </c>
    </row>
    <row r="702" spans="1:12" s="50" customFormat="1" ht="22.5" x14ac:dyDescent="0.2">
      <c r="A702" s="9" t="s">
        <v>384</v>
      </c>
      <c r="B702" s="76"/>
      <c r="C702" s="76"/>
      <c r="D702" s="76"/>
      <c r="E702" s="76"/>
      <c r="F702" s="76"/>
      <c r="G702" s="76"/>
      <c r="H702" s="71"/>
      <c r="I702" s="71"/>
      <c r="J702" s="71"/>
      <c r="K702" s="71"/>
      <c r="L702" s="71"/>
    </row>
    <row r="703" spans="1:12" s="50" customFormat="1" x14ac:dyDescent="0.2">
      <c r="A703" s="10" t="s">
        <v>278</v>
      </c>
      <c r="B703" s="76">
        <v>381758.34</v>
      </c>
      <c r="C703" s="76">
        <v>4525046.6909999996</v>
      </c>
      <c r="D703" s="76">
        <v>484759.74</v>
      </c>
      <c r="E703" s="76">
        <v>5009831.9249999998</v>
      </c>
      <c r="F703" s="76">
        <v>490450.44</v>
      </c>
      <c r="G703" s="76">
        <v>4816974.432</v>
      </c>
      <c r="H703" s="67">
        <f>H704+H705</f>
        <v>100</v>
      </c>
      <c r="I703" s="67">
        <f>I704+I705</f>
        <v>100</v>
      </c>
      <c r="J703" s="64">
        <f>D703/B703*100</f>
        <v>126.98078580287205</v>
      </c>
      <c r="K703" s="64">
        <f>D703/F703*100</f>
        <v>98.839699277260308</v>
      </c>
      <c r="L703" s="64">
        <f>E703/G703*100</f>
        <v>104.00370597192325</v>
      </c>
    </row>
    <row r="704" spans="1:12" s="50" customFormat="1" x14ac:dyDescent="0.2">
      <c r="A704" s="14" t="s">
        <v>285</v>
      </c>
      <c r="B704" s="76">
        <v>381700</v>
      </c>
      <c r="C704" s="76">
        <v>4481800</v>
      </c>
      <c r="D704" s="76">
        <v>484700</v>
      </c>
      <c r="E704" s="76">
        <v>4966500</v>
      </c>
      <c r="F704" s="76">
        <v>490400</v>
      </c>
      <c r="G704" s="76">
        <v>4815600</v>
      </c>
      <c r="H704" s="67">
        <f>D704/D703*100</f>
        <v>99.987676369328852</v>
      </c>
      <c r="I704" s="67">
        <f>E704/E703*100</f>
        <v>99.1350623005182</v>
      </c>
      <c r="J704" s="64">
        <f>D704/B704*100</f>
        <v>126.98454283468692</v>
      </c>
      <c r="K704" s="64">
        <f>D704/F704*100</f>
        <v>98.837683523654164</v>
      </c>
      <c r="L704" s="64">
        <f>E704/G704*100</f>
        <v>103.13356591078993</v>
      </c>
    </row>
    <row r="705" spans="1:12" s="50" customFormat="1" x14ac:dyDescent="0.2">
      <c r="A705" s="14" t="s">
        <v>281</v>
      </c>
      <c r="B705" s="76">
        <v>58.34</v>
      </c>
      <c r="C705" s="76">
        <v>43246.690999999999</v>
      </c>
      <c r="D705" s="76">
        <v>59.74</v>
      </c>
      <c r="E705" s="76">
        <v>43331.925000000003</v>
      </c>
      <c r="F705" s="76">
        <v>50.44</v>
      </c>
      <c r="G705" s="76">
        <v>1374.432</v>
      </c>
      <c r="H705" s="67">
        <f>D705/D703*100</f>
        <v>1.232363067114443E-2</v>
      </c>
      <c r="I705" s="67">
        <f>E705/E703*100</f>
        <v>0.86493769948180454</v>
      </c>
      <c r="J705" s="64">
        <f>D705/B705*100</f>
        <v>102.39972574562908</v>
      </c>
      <c r="K705" s="64">
        <f>D705/F705*100</f>
        <v>118.43774781919112</v>
      </c>
      <c r="L705" s="65"/>
    </row>
    <row r="706" spans="1:12" s="50" customFormat="1" x14ac:dyDescent="0.2">
      <c r="A706" s="10" t="s">
        <v>279</v>
      </c>
      <c r="B706" s="76">
        <v>381758.34</v>
      </c>
      <c r="C706" s="76">
        <v>4525046.6909999996</v>
      </c>
      <c r="D706" s="76">
        <v>484759.74</v>
      </c>
      <c r="E706" s="76">
        <v>5009831.9249999998</v>
      </c>
      <c r="F706" s="76">
        <v>490450.44</v>
      </c>
      <c r="G706" s="76">
        <v>4816974.432</v>
      </c>
      <c r="H706" s="67">
        <f>H707+H708</f>
        <v>100</v>
      </c>
      <c r="I706" s="67">
        <f>I707+I708</f>
        <v>100.00000000000001</v>
      </c>
      <c r="J706" s="64">
        <f>D706/B706*100</f>
        <v>126.98078580287205</v>
      </c>
      <c r="K706" s="64">
        <f>D706/F706*100</f>
        <v>98.839699277260308</v>
      </c>
      <c r="L706" s="64">
        <f>E706/G706*100</f>
        <v>104.00370597192325</v>
      </c>
    </row>
    <row r="707" spans="1:12" s="50" customFormat="1" x14ac:dyDescent="0.2">
      <c r="A707" s="14" t="s">
        <v>282</v>
      </c>
      <c r="B707" s="76">
        <v>0</v>
      </c>
      <c r="C707" s="76">
        <v>24182.214</v>
      </c>
      <c r="D707" s="76">
        <v>0</v>
      </c>
      <c r="E707" s="76">
        <v>24182.214</v>
      </c>
      <c r="F707" s="76">
        <v>0</v>
      </c>
      <c r="G707" s="76">
        <v>100920.93</v>
      </c>
      <c r="H707" s="67">
        <f>D707/D706*100</f>
        <v>0</v>
      </c>
      <c r="I707" s="67">
        <f>E707/E706*100</f>
        <v>0.48269511556517941</v>
      </c>
      <c r="J707" s="64">
        <v>0</v>
      </c>
      <c r="K707" s="64">
        <v>0</v>
      </c>
      <c r="L707" s="64">
        <f>E707/G707*100</f>
        <v>23.961544944145878</v>
      </c>
    </row>
    <row r="708" spans="1:12" s="50" customFormat="1" x14ac:dyDescent="0.2">
      <c r="A708" s="14" t="s">
        <v>286</v>
      </c>
      <c r="B708" s="76">
        <v>381758.34</v>
      </c>
      <c r="C708" s="76">
        <v>4500864.477</v>
      </c>
      <c r="D708" s="76">
        <v>484759.74</v>
      </c>
      <c r="E708" s="76">
        <v>4985649.7110000001</v>
      </c>
      <c r="F708" s="76">
        <v>490450.44</v>
      </c>
      <c r="G708" s="76">
        <v>4716053.5020000003</v>
      </c>
      <c r="H708" s="67">
        <f>D708/D706*100</f>
        <v>100</v>
      </c>
      <c r="I708" s="67">
        <f>E708/E706*100</f>
        <v>99.517304884434836</v>
      </c>
      <c r="J708" s="64">
        <f>D708/B708*100</f>
        <v>126.98078580287205</v>
      </c>
      <c r="K708" s="64">
        <f>D708/F708*100</f>
        <v>98.839699277260308</v>
      </c>
      <c r="L708" s="64">
        <f>E708/G708*100</f>
        <v>105.7165638363871</v>
      </c>
    </row>
    <row r="709" spans="1:12" s="50" customFormat="1" ht="56.25" x14ac:dyDescent="0.2">
      <c r="A709" s="9" t="s">
        <v>385</v>
      </c>
      <c r="B709" s="76"/>
      <c r="C709" s="76"/>
      <c r="D709" s="76"/>
      <c r="E709" s="76"/>
      <c r="F709" s="76"/>
      <c r="G709" s="76"/>
      <c r="H709" s="71"/>
      <c r="I709" s="71"/>
      <c r="J709" s="71"/>
      <c r="K709" s="71"/>
      <c r="L709" s="71"/>
    </row>
    <row r="710" spans="1:12" s="50" customFormat="1" x14ac:dyDescent="0.2">
      <c r="A710" s="10" t="s">
        <v>278</v>
      </c>
      <c r="B710" s="76">
        <v>381750.8</v>
      </c>
      <c r="C710" s="76">
        <v>4481234.3039999995</v>
      </c>
      <c r="D710" s="76">
        <v>484759.74</v>
      </c>
      <c r="E710" s="76">
        <v>4965994.0439999998</v>
      </c>
      <c r="F710" s="76">
        <v>489550.44</v>
      </c>
      <c r="G710" s="76">
        <v>4807316.32</v>
      </c>
      <c r="H710" s="67">
        <f>H711+H712</f>
        <v>100</v>
      </c>
      <c r="I710" s="67">
        <f>I711+I712</f>
        <v>100</v>
      </c>
      <c r="J710" s="64">
        <f>D710/B710*100</f>
        <v>126.98329381366065</v>
      </c>
      <c r="K710" s="64">
        <f t="shared" ref="K710:L713" si="132">D710/F710*100</f>
        <v>99.021408294516092</v>
      </c>
      <c r="L710" s="64">
        <f t="shared" si="132"/>
        <v>103.30075479618115</v>
      </c>
    </row>
    <row r="711" spans="1:12" s="50" customFormat="1" x14ac:dyDescent="0.2">
      <c r="A711" s="14" t="s">
        <v>285</v>
      </c>
      <c r="B711" s="76">
        <v>381700</v>
      </c>
      <c r="C711" s="76">
        <v>4480200</v>
      </c>
      <c r="D711" s="76">
        <v>484700</v>
      </c>
      <c r="E711" s="76">
        <v>4964900</v>
      </c>
      <c r="F711" s="76">
        <v>489500</v>
      </c>
      <c r="G711" s="76">
        <v>4806100</v>
      </c>
      <c r="H711" s="67">
        <f>D711/D710*100</f>
        <v>99.987676369328852</v>
      </c>
      <c r="I711" s="67">
        <f>E711/E710*100</f>
        <v>99.9779692848943</v>
      </c>
      <c r="J711" s="64">
        <f>D711/B711*100</f>
        <v>126.98454283468692</v>
      </c>
      <c r="K711" s="64">
        <f t="shared" si="132"/>
        <v>99.019407558733391</v>
      </c>
      <c r="L711" s="64">
        <f t="shared" si="132"/>
        <v>103.30413432928987</v>
      </c>
    </row>
    <row r="712" spans="1:12" s="50" customFormat="1" x14ac:dyDescent="0.2">
      <c r="A712" s="14" t="s">
        <v>281</v>
      </c>
      <c r="B712" s="76">
        <v>50.8</v>
      </c>
      <c r="C712" s="76">
        <v>1034.3040000000001</v>
      </c>
      <c r="D712" s="76">
        <v>59.74</v>
      </c>
      <c r="E712" s="76">
        <v>1094.0440000000001</v>
      </c>
      <c r="F712" s="76">
        <v>50.44</v>
      </c>
      <c r="G712" s="76">
        <v>1216.32</v>
      </c>
      <c r="H712" s="67">
        <f>D712/D710*100</f>
        <v>1.232363067114443E-2</v>
      </c>
      <c r="I712" s="67">
        <f>E712/E710*100</f>
        <v>2.2030715105706641E-2</v>
      </c>
      <c r="J712" s="64">
        <f>D712/B712*100</f>
        <v>117.5984251968504</v>
      </c>
      <c r="K712" s="64">
        <f t="shared" si="132"/>
        <v>118.43774781919112</v>
      </c>
      <c r="L712" s="64">
        <f t="shared" si="132"/>
        <v>89.947053406998165</v>
      </c>
    </row>
    <row r="713" spans="1:12" s="50" customFormat="1" x14ac:dyDescent="0.2">
      <c r="A713" s="10" t="s">
        <v>279</v>
      </c>
      <c r="B713" s="76">
        <v>381750.8</v>
      </c>
      <c r="C713" s="76">
        <v>4481234.3039999995</v>
      </c>
      <c r="D713" s="76">
        <v>484759.74</v>
      </c>
      <c r="E713" s="76">
        <v>4965994.0439999998</v>
      </c>
      <c r="F713" s="76">
        <v>489550.44</v>
      </c>
      <c r="G713" s="76">
        <v>4807316.32</v>
      </c>
      <c r="H713" s="67">
        <f>H714+H715</f>
        <v>100</v>
      </c>
      <c r="I713" s="67">
        <f>I714+I715</f>
        <v>100.00000000000001</v>
      </c>
      <c r="J713" s="64">
        <f>D713/B713*100</f>
        <v>126.98329381366065</v>
      </c>
      <c r="K713" s="64">
        <f t="shared" si="132"/>
        <v>99.021408294516092</v>
      </c>
      <c r="L713" s="64">
        <f t="shared" si="132"/>
        <v>103.30075479618115</v>
      </c>
    </row>
    <row r="714" spans="1:12" s="50" customFormat="1" x14ac:dyDescent="0.2">
      <c r="A714" s="14" t="s">
        <v>282</v>
      </c>
      <c r="B714" s="76">
        <v>0</v>
      </c>
      <c r="C714" s="76">
        <v>24182.214</v>
      </c>
      <c r="D714" s="76">
        <v>0</v>
      </c>
      <c r="E714" s="76">
        <v>24182.214</v>
      </c>
      <c r="F714" s="76">
        <v>0</v>
      </c>
      <c r="G714" s="76">
        <v>100920.93</v>
      </c>
      <c r="H714" s="67">
        <f>D714/D713*100</f>
        <v>0</v>
      </c>
      <c r="I714" s="67">
        <f>E714/E713*100</f>
        <v>0.4869561619635322</v>
      </c>
      <c r="J714" s="64">
        <v>0</v>
      </c>
      <c r="K714" s="64">
        <v>0</v>
      </c>
      <c r="L714" s="64">
        <f>E714/G714*100</f>
        <v>23.961544944145878</v>
      </c>
    </row>
    <row r="715" spans="1:12" s="50" customFormat="1" x14ac:dyDescent="0.2">
      <c r="A715" s="14" t="s">
        <v>286</v>
      </c>
      <c r="B715" s="76">
        <v>381750.8</v>
      </c>
      <c r="C715" s="76">
        <v>4457052.09</v>
      </c>
      <c r="D715" s="76">
        <v>484759.74</v>
      </c>
      <c r="E715" s="76">
        <v>4941811.83</v>
      </c>
      <c r="F715" s="76">
        <v>489550.44</v>
      </c>
      <c r="G715" s="76">
        <v>4706395.3899999997</v>
      </c>
      <c r="H715" s="67">
        <f>D715/D713*100</f>
        <v>100</v>
      </c>
      <c r="I715" s="67">
        <f>E715/E713*100</f>
        <v>99.513043838036481</v>
      </c>
      <c r="J715" s="64">
        <f>D715/B715*100</f>
        <v>126.98329381366065</v>
      </c>
      <c r="K715" s="64">
        <f>D715/F715*100</f>
        <v>99.021408294516092</v>
      </c>
      <c r="L715" s="64">
        <f>E715/G715*100</f>
        <v>105.00205402419451</v>
      </c>
    </row>
    <row r="716" spans="1:12" s="50" customFormat="1" ht="33.75" x14ac:dyDescent="0.2">
      <c r="A716" s="9" t="s">
        <v>386</v>
      </c>
      <c r="B716" s="76"/>
      <c r="C716" s="76"/>
      <c r="D716" s="76"/>
      <c r="E716" s="76"/>
      <c r="F716" s="76"/>
      <c r="G716" s="76"/>
      <c r="H716" s="71"/>
      <c r="I716" s="71"/>
      <c r="J716" s="71"/>
      <c r="K716" s="71"/>
      <c r="L716" s="71"/>
    </row>
    <row r="717" spans="1:12" s="50" customFormat="1" x14ac:dyDescent="0.2">
      <c r="A717" s="10" t="s">
        <v>278</v>
      </c>
      <c r="B717" s="76">
        <v>17779.913</v>
      </c>
      <c r="C717" s="76">
        <v>172022.576</v>
      </c>
      <c r="D717" s="76">
        <v>221654.022</v>
      </c>
      <c r="E717" s="76">
        <v>393697.576</v>
      </c>
      <c r="F717" s="76">
        <v>16561.319</v>
      </c>
      <c r="G717" s="76">
        <v>187597.98199999999</v>
      </c>
      <c r="H717" s="67">
        <f>H718+H719</f>
        <v>100</v>
      </c>
      <c r="I717" s="67">
        <f>I718+I719</f>
        <v>100</v>
      </c>
      <c r="J717" s="65"/>
      <c r="K717" s="65"/>
      <c r="L717" s="65">
        <f>E717/G717</f>
        <v>2.0986237261336851</v>
      </c>
    </row>
    <row r="718" spans="1:12" s="50" customFormat="1" x14ac:dyDescent="0.2">
      <c r="A718" s="14" t="s">
        <v>285</v>
      </c>
      <c r="B718" s="76">
        <v>17533.332999999999</v>
      </c>
      <c r="C718" s="76">
        <v>168933.33300000001</v>
      </c>
      <c r="D718" s="76">
        <v>20833.332999999999</v>
      </c>
      <c r="E718" s="76">
        <v>189766.66699999999</v>
      </c>
      <c r="F718" s="76">
        <v>16400</v>
      </c>
      <c r="G718" s="76">
        <v>184700</v>
      </c>
      <c r="H718" s="67">
        <f>D718/D717*100</f>
        <v>9.3990322449461345</v>
      </c>
      <c r="I718" s="67">
        <f>E718/E717*100</f>
        <v>48.201126592661566</v>
      </c>
      <c r="J718" s="64">
        <f>D718/B718*100</f>
        <v>118.82129313348466</v>
      </c>
      <c r="K718" s="64">
        <f>D718/F718*100</f>
        <v>127.03251829268292</v>
      </c>
      <c r="L718" s="64">
        <f>E718/G718*100</f>
        <v>102.74318733080669</v>
      </c>
    </row>
    <row r="719" spans="1:12" s="50" customFormat="1" x14ac:dyDescent="0.2">
      <c r="A719" s="14" t="s">
        <v>281</v>
      </c>
      <c r="B719" s="76">
        <v>246.58</v>
      </c>
      <c r="C719" s="76">
        <v>3089.2429999999999</v>
      </c>
      <c r="D719" s="76">
        <v>200820.68900000001</v>
      </c>
      <c r="E719" s="76">
        <v>203930.90900000001</v>
      </c>
      <c r="F719" s="76">
        <v>161.31899999999999</v>
      </c>
      <c r="G719" s="76">
        <v>2897.982</v>
      </c>
      <c r="H719" s="67">
        <f>D719/D717*100</f>
        <v>90.600967755053873</v>
      </c>
      <c r="I719" s="67">
        <f>E719/E717*100</f>
        <v>51.798873407338434</v>
      </c>
      <c r="J719" s="65"/>
      <c r="K719" s="65"/>
      <c r="L719" s="65"/>
    </row>
    <row r="720" spans="1:12" s="50" customFormat="1" x14ac:dyDescent="0.2">
      <c r="A720" s="10" t="s">
        <v>279</v>
      </c>
      <c r="B720" s="76">
        <v>17779.913</v>
      </c>
      <c r="C720" s="76">
        <v>172022.576</v>
      </c>
      <c r="D720" s="76">
        <v>221654.022</v>
      </c>
      <c r="E720" s="76">
        <v>393697.576</v>
      </c>
      <c r="F720" s="76">
        <v>16561.319</v>
      </c>
      <c r="G720" s="76">
        <v>187597.98199999999</v>
      </c>
      <c r="H720" s="67">
        <f>H721+H722</f>
        <v>100.00000000000001</v>
      </c>
      <c r="I720" s="67">
        <f>I721+I722</f>
        <v>100</v>
      </c>
      <c r="J720" s="65"/>
      <c r="K720" s="65"/>
      <c r="L720" s="65">
        <f>E720/G720</f>
        <v>2.0986237261336851</v>
      </c>
    </row>
    <row r="721" spans="1:12" s="50" customFormat="1" x14ac:dyDescent="0.2">
      <c r="A721" s="14" t="s">
        <v>282</v>
      </c>
      <c r="B721" s="76">
        <v>12954.056</v>
      </c>
      <c r="C721" s="76">
        <v>148041.04199999999</v>
      </c>
      <c r="D721" s="76">
        <v>11886.534</v>
      </c>
      <c r="E721" s="76">
        <v>160388.71599999999</v>
      </c>
      <c r="F721" s="76">
        <v>9414.2790000000005</v>
      </c>
      <c r="G721" s="76">
        <v>97880.430999999997</v>
      </c>
      <c r="H721" s="67">
        <f>D721/D720*100</f>
        <v>5.3626520704415643</v>
      </c>
      <c r="I721" s="67">
        <f>E721/E720*100</f>
        <v>40.739066170933192</v>
      </c>
      <c r="J721" s="64">
        <f>D721/B721*100</f>
        <v>91.759167939369718</v>
      </c>
      <c r="K721" s="64">
        <f>D721/F721*100</f>
        <v>126.26069399472864</v>
      </c>
      <c r="L721" s="64">
        <f>E721/G721*100</f>
        <v>163.86188164618932</v>
      </c>
    </row>
    <row r="722" spans="1:12" s="50" customFormat="1" x14ac:dyDescent="0.2">
      <c r="A722" s="14" t="s">
        <v>286</v>
      </c>
      <c r="B722" s="76">
        <v>4825.857</v>
      </c>
      <c r="C722" s="76">
        <v>23981.534</v>
      </c>
      <c r="D722" s="76">
        <v>209767.48800000001</v>
      </c>
      <c r="E722" s="76">
        <v>233308.86</v>
      </c>
      <c r="F722" s="76">
        <v>7147.04</v>
      </c>
      <c r="G722" s="76">
        <v>89717.55</v>
      </c>
      <c r="H722" s="67">
        <f>D722/D720*100</f>
        <v>94.637347929558445</v>
      </c>
      <c r="I722" s="67">
        <f>E722/E720*100</f>
        <v>59.260933829066801</v>
      </c>
      <c r="J722" s="65"/>
      <c r="K722" s="65"/>
      <c r="L722" s="65">
        <f>E722/G722</f>
        <v>2.6004818455252066</v>
      </c>
    </row>
    <row r="723" spans="1:12" s="50" customFormat="1" x14ac:dyDescent="0.2">
      <c r="A723" s="9" t="s">
        <v>387</v>
      </c>
      <c r="B723" s="76"/>
      <c r="C723" s="76"/>
      <c r="D723" s="76"/>
      <c r="E723" s="76"/>
      <c r="F723" s="76"/>
      <c r="G723" s="76"/>
      <c r="H723" s="71"/>
      <c r="I723" s="71"/>
      <c r="J723" s="71"/>
      <c r="K723" s="71"/>
      <c r="L723" s="71"/>
    </row>
    <row r="724" spans="1:12" s="50" customFormat="1" x14ac:dyDescent="0.2">
      <c r="A724" s="10" t="s">
        <v>278</v>
      </c>
      <c r="B724" s="76">
        <v>55801.805999999997</v>
      </c>
      <c r="C724" s="76">
        <v>722853.18</v>
      </c>
      <c r="D724" s="76">
        <v>51063.055999999997</v>
      </c>
      <c r="E724" s="76">
        <v>773916.23600000003</v>
      </c>
      <c r="F724" s="76">
        <v>64638.8</v>
      </c>
      <c r="G724" s="76">
        <v>659582.43900000001</v>
      </c>
      <c r="H724" s="67">
        <f>H725+H726</f>
        <v>100</v>
      </c>
      <c r="I724" s="67">
        <f>I725+I726</f>
        <v>100</v>
      </c>
      <c r="J724" s="64">
        <f t="shared" ref="J724:J729" si="133">D724/B724*100</f>
        <v>91.507891339574215</v>
      </c>
      <c r="K724" s="64">
        <f t="shared" ref="K724:L727" si="134">D724/F724*100</f>
        <v>78.997530894756693</v>
      </c>
      <c r="L724" s="64">
        <f t="shared" si="134"/>
        <v>117.33426941647245</v>
      </c>
    </row>
    <row r="725" spans="1:12" s="50" customFormat="1" x14ac:dyDescent="0.2">
      <c r="A725" s="14" t="s">
        <v>285</v>
      </c>
      <c r="B725" s="76">
        <v>51900</v>
      </c>
      <c r="C725" s="76">
        <v>627500</v>
      </c>
      <c r="D725" s="76">
        <v>45500</v>
      </c>
      <c r="E725" s="76">
        <v>673000</v>
      </c>
      <c r="F725" s="76">
        <v>49200</v>
      </c>
      <c r="G725" s="76">
        <v>595200</v>
      </c>
      <c r="H725" s="67">
        <f>D725/D724*100</f>
        <v>89.105516912266282</v>
      </c>
      <c r="I725" s="67">
        <f>E725/E724*100</f>
        <v>86.960315431345975</v>
      </c>
      <c r="J725" s="64">
        <f t="shared" si="133"/>
        <v>87.668593448940271</v>
      </c>
      <c r="K725" s="64">
        <f t="shared" si="134"/>
        <v>92.479674796747972</v>
      </c>
      <c r="L725" s="64">
        <f t="shared" si="134"/>
        <v>113.07123655913978</v>
      </c>
    </row>
    <row r="726" spans="1:12" s="50" customFormat="1" x14ac:dyDescent="0.2">
      <c r="A726" s="14" t="s">
        <v>281</v>
      </c>
      <c r="B726" s="76">
        <v>3901.806</v>
      </c>
      <c r="C726" s="76">
        <v>95353.18</v>
      </c>
      <c r="D726" s="76">
        <v>5563.0559999999996</v>
      </c>
      <c r="E726" s="76">
        <v>100916.236</v>
      </c>
      <c r="F726" s="76">
        <v>15438.8</v>
      </c>
      <c r="G726" s="76">
        <v>64382.438999999998</v>
      </c>
      <c r="H726" s="67">
        <f>D726/D724*100</f>
        <v>10.894483087733722</v>
      </c>
      <c r="I726" s="67">
        <f>E726/E724*100</f>
        <v>13.039684568654017</v>
      </c>
      <c r="J726" s="64">
        <f t="shared" si="133"/>
        <v>142.57643768039722</v>
      </c>
      <c r="K726" s="64">
        <f t="shared" si="134"/>
        <v>36.032955929217295</v>
      </c>
      <c r="L726" s="64">
        <f t="shared" si="134"/>
        <v>156.74497202567926</v>
      </c>
    </row>
    <row r="727" spans="1:12" s="50" customFormat="1" x14ac:dyDescent="0.2">
      <c r="A727" s="10" t="s">
        <v>279</v>
      </c>
      <c r="B727" s="76">
        <v>55801.805999999997</v>
      </c>
      <c r="C727" s="76">
        <v>722853.18</v>
      </c>
      <c r="D727" s="76">
        <v>51063.055999999997</v>
      </c>
      <c r="E727" s="76">
        <v>773916.23600000003</v>
      </c>
      <c r="F727" s="76">
        <v>64638.8</v>
      </c>
      <c r="G727" s="76">
        <v>659582.43900000001</v>
      </c>
      <c r="H727" s="67">
        <f>H728+H729</f>
        <v>100</v>
      </c>
      <c r="I727" s="67">
        <f>I728+I729</f>
        <v>100</v>
      </c>
      <c r="J727" s="64">
        <f t="shared" si="133"/>
        <v>91.507891339574215</v>
      </c>
      <c r="K727" s="64">
        <f t="shared" si="134"/>
        <v>78.997530894756693</v>
      </c>
      <c r="L727" s="64">
        <f t="shared" si="134"/>
        <v>117.33426941647245</v>
      </c>
    </row>
    <row r="728" spans="1:12" s="50" customFormat="1" x14ac:dyDescent="0.2">
      <c r="A728" s="14" t="s">
        <v>282</v>
      </c>
      <c r="B728" s="76">
        <v>1392.75</v>
      </c>
      <c r="C728" s="76">
        <v>10866.154</v>
      </c>
      <c r="D728" s="76">
        <v>1410.39</v>
      </c>
      <c r="E728" s="76">
        <v>12276.544</v>
      </c>
      <c r="F728" s="76">
        <v>677.04499999999996</v>
      </c>
      <c r="G728" s="76">
        <v>14299.746999999999</v>
      </c>
      <c r="H728" s="67">
        <f>D728/D727*100</f>
        <v>2.7620556043492583</v>
      </c>
      <c r="I728" s="67">
        <f>E728/E727*100</f>
        <v>1.5862884675286744</v>
      </c>
      <c r="J728" s="64">
        <f t="shared" si="133"/>
        <v>101.26655896607433</v>
      </c>
      <c r="K728" s="65">
        <f>D728/F728</f>
        <v>2.0831554771100889</v>
      </c>
      <c r="L728" s="64">
        <f>E728/G728*100</f>
        <v>85.851476952704132</v>
      </c>
    </row>
    <row r="729" spans="1:12" s="50" customFormat="1" x14ac:dyDescent="0.2">
      <c r="A729" s="14" t="s">
        <v>286</v>
      </c>
      <c r="B729" s="76">
        <v>54409.055999999997</v>
      </c>
      <c r="C729" s="76">
        <v>711987.02599999995</v>
      </c>
      <c r="D729" s="76">
        <v>49652.665999999997</v>
      </c>
      <c r="E729" s="76">
        <v>761639.69200000004</v>
      </c>
      <c r="F729" s="76">
        <v>63961.754999999997</v>
      </c>
      <c r="G729" s="76">
        <v>645282.69200000004</v>
      </c>
      <c r="H729" s="67">
        <f>D729/D727*100</f>
        <v>97.237944395650743</v>
      </c>
      <c r="I729" s="67">
        <f>E729/E727*100</f>
        <v>98.413711532471325</v>
      </c>
      <c r="J729" s="64">
        <f t="shared" si="133"/>
        <v>91.25809130009533</v>
      </c>
      <c r="K729" s="64">
        <f>D729/F729*100</f>
        <v>77.628679825936615</v>
      </c>
      <c r="L729" s="64">
        <f>E729/G729*100</f>
        <v>118.0319418826129</v>
      </c>
    </row>
    <row r="730" spans="1:12" s="50" customFormat="1" x14ac:dyDescent="0.2">
      <c r="A730" s="9" t="s">
        <v>388</v>
      </c>
      <c r="B730" s="76"/>
      <c r="C730" s="76"/>
      <c r="D730" s="76"/>
      <c r="E730" s="76"/>
      <c r="F730" s="76"/>
      <c r="G730" s="76"/>
      <c r="H730" s="71"/>
      <c r="I730" s="71"/>
      <c r="J730" s="71"/>
      <c r="K730" s="71"/>
      <c r="L730" s="71"/>
    </row>
    <row r="731" spans="1:12" s="50" customFormat="1" x14ac:dyDescent="0.2">
      <c r="A731" s="10" t="s">
        <v>278</v>
      </c>
      <c r="B731" s="76">
        <v>404387.88199999998</v>
      </c>
      <c r="C731" s="76">
        <v>5121667.1979999999</v>
      </c>
      <c r="D731" s="76">
        <v>461743.80599999998</v>
      </c>
      <c r="E731" s="76">
        <v>5583411.0039999997</v>
      </c>
      <c r="F731" s="76">
        <v>457955.12400000001</v>
      </c>
      <c r="G731" s="76">
        <v>5318395.0949999997</v>
      </c>
      <c r="H731" s="67">
        <f>H732+H733</f>
        <v>100</v>
      </c>
      <c r="I731" s="67">
        <f>I732+I733</f>
        <v>100</v>
      </c>
      <c r="J731" s="64">
        <f t="shared" ref="J731:J736" si="135">D731/B731*100</f>
        <v>114.18339335895334</v>
      </c>
      <c r="K731" s="64">
        <f t="shared" ref="K731:L736" si="136">D731/F731*100</f>
        <v>100.82730420546619</v>
      </c>
      <c r="L731" s="64">
        <f t="shared" si="136"/>
        <v>104.98300529137352</v>
      </c>
    </row>
    <row r="732" spans="1:12" s="50" customFormat="1" x14ac:dyDescent="0.2">
      <c r="A732" s="14" t="s">
        <v>285</v>
      </c>
      <c r="B732" s="76">
        <v>362900</v>
      </c>
      <c r="C732" s="76">
        <v>4970800</v>
      </c>
      <c r="D732" s="76">
        <v>434900</v>
      </c>
      <c r="E732" s="76">
        <v>5405700</v>
      </c>
      <c r="F732" s="76">
        <v>421900</v>
      </c>
      <c r="G732" s="76">
        <v>4980000</v>
      </c>
      <c r="H732" s="67">
        <f>D732/D731*100</f>
        <v>94.186428566840377</v>
      </c>
      <c r="I732" s="67">
        <f>E732/E731*100</f>
        <v>96.817160623269785</v>
      </c>
      <c r="J732" s="64">
        <f t="shared" si="135"/>
        <v>119.84017635712318</v>
      </c>
      <c r="K732" s="64">
        <f t="shared" si="136"/>
        <v>103.08129888599194</v>
      </c>
      <c r="L732" s="64">
        <f t="shared" si="136"/>
        <v>108.54819277108435</v>
      </c>
    </row>
    <row r="733" spans="1:12" s="50" customFormat="1" x14ac:dyDescent="0.2">
      <c r="A733" s="14" t="s">
        <v>281</v>
      </c>
      <c r="B733" s="76">
        <v>41487.881999999998</v>
      </c>
      <c r="C733" s="76">
        <v>150867.198</v>
      </c>
      <c r="D733" s="76">
        <v>26843.806</v>
      </c>
      <c r="E733" s="76">
        <v>177711.00399999999</v>
      </c>
      <c r="F733" s="76">
        <v>36055.124000000003</v>
      </c>
      <c r="G733" s="76">
        <v>338395.09499999997</v>
      </c>
      <c r="H733" s="67">
        <f>D733/D731*100</f>
        <v>5.8135714331596251</v>
      </c>
      <c r="I733" s="67">
        <f>E733/E731*100</f>
        <v>3.1828393767302177</v>
      </c>
      <c r="J733" s="64">
        <f t="shared" si="135"/>
        <v>64.702763086339289</v>
      </c>
      <c r="K733" s="64">
        <f t="shared" si="136"/>
        <v>74.452125029441035</v>
      </c>
      <c r="L733" s="64">
        <f t="shared" si="136"/>
        <v>52.51583330426228</v>
      </c>
    </row>
    <row r="734" spans="1:12" s="50" customFormat="1" x14ac:dyDescent="0.2">
      <c r="A734" s="10" t="s">
        <v>279</v>
      </c>
      <c r="B734" s="76">
        <v>404387.88199999998</v>
      </c>
      <c r="C734" s="76">
        <v>5121667.1979999999</v>
      </c>
      <c r="D734" s="76">
        <v>461743.80599999998</v>
      </c>
      <c r="E734" s="76">
        <v>5583411.0039999997</v>
      </c>
      <c r="F734" s="76">
        <v>457955.12400000001</v>
      </c>
      <c r="G734" s="76">
        <v>5318395.0949999997</v>
      </c>
      <c r="H734" s="67">
        <f>H735+H736</f>
        <v>100</v>
      </c>
      <c r="I734" s="67">
        <f>I735+I736</f>
        <v>100</v>
      </c>
      <c r="J734" s="64">
        <f t="shared" si="135"/>
        <v>114.18339335895334</v>
      </c>
      <c r="K734" s="64">
        <f t="shared" si="136"/>
        <v>100.82730420546619</v>
      </c>
      <c r="L734" s="64">
        <f t="shared" si="136"/>
        <v>104.98300529137352</v>
      </c>
    </row>
    <row r="735" spans="1:12" s="50" customFormat="1" x14ac:dyDescent="0.2">
      <c r="A735" s="14" t="s">
        <v>282</v>
      </c>
      <c r="B735" s="76">
        <v>13095.288</v>
      </c>
      <c r="C735" s="76">
        <v>115892.799</v>
      </c>
      <c r="D735" s="76">
        <v>3254.9540000000002</v>
      </c>
      <c r="E735" s="76">
        <v>119147.753</v>
      </c>
      <c r="F735" s="76">
        <v>2659.1579999999999</v>
      </c>
      <c r="G735" s="76">
        <v>223376.24400000001</v>
      </c>
      <c r="H735" s="67">
        <f>D735/D734*100</f>
        <v>0.70492640241285665</v>
      </c>
      <c r="I735" s="67">
        <f>E735/E734*100</f>
        <v>2.1339599201033495</v>
      </c>
      <c r="J735" s="64">
        <f t="shared" si="135"/>
        <v>24.855917639993866</v>
      </c>
      <c r="K735" s="64">
        <f t="shared" si="136"/>
        <v>122.40543811236491</v>
      </c>
      <c r="L735" s="64">
        <f t="shared" si="136"/>
        <v>53.339491642629646</v>
      </c>
    </row>
    <row r="736" spans="1:12" s="50" customFormat="1" x14ac:dyDescent="0.2">
      <c r="A736" s="14" t="s">
        <v>286</v>
      </c>
      <c r="B736" s="76">
        <v>391292.59399999998</v>
      </c>
      <c r="C736" s="76">
        <v>5005774.3990000002</v>
      </c>
      <c r="D736" s="76">
        <v>458488.85200000001</v>
      </c>
      <c r="E736" s="76">
        <v>5464263.2510000002</v>
      </c>
      <c r="F736" s="76">
        <v>455295.96600000001</v>
      </c>
      <c r="G736" s="76">
        <v>5095018.8499999996</v>
      </c>
      <c r="H736" s="67">
        <f>D736/D734*100</f>
        <v>99.295073597587148</v>
      </c>
      <c r="I736" s="67">
        <f>E736/E734*100</f>
        <v>97.866040079896649</v>
      </c>
      <c r="J736" s="64">
        <f t="shared" si="135"/>
        <v>117.17289287616828</v>
      </c>
      <c r="K736" s="64">
        <f t="shared" si="136"/>
        <v>100.70127702383375</v>
      </c>
      <c r="L736" s="64">
        <f t="shared" si="136"/>
        <v>107.24716457133422</v>
      </c>
    </row>
    <row r="737" spans="1:12" s="50" customFormat="1" ht="33.75" x14ac:dyDescent="0.2">
      <c r="A737" s="9" t="s">
        <v>389</v>
      </c>
      <c r="B737" s="76"/>
      <c r="C737" s="76"/>
      <c r="D737" s="76"/>
      <c r="E737" s="76"/>
      <c r="F737" s="76"/>
      <c r="G737" s="76"/>
      <c r="H737" s="71"/>
      <c r="I737" s="71"/>
      <c r="J737" s="71"/>
      <c r="K737" s="71"/>
      <c r="L737" s="71"/>
    </row>
    <row r="738" spans="1:12" s="50" customFormat="1" x14ac:dyDescent="0.2">
      <c r="A738" s="10" t="s">
        <v>278</v>
      </c>
      <c r="B738" s="76">
        <v>6309.0749999999998</v>
      </c>
      <c r="C738" s="76">
        <v>91446.684999999998</v>
      </c>
      <c r="D738" s="76">
        <v>10704.789000000001</v>
      </c>
      <c r="E738" s="76">
        <v>103643.02499999999</v>
      </c>
      <c r="F738" s="76">
        <v>16598.436000000002</v>
      </c>
      <c r="G738" s="76">
        <v>160193.726</v>
      </c>
      <c r="H738" s="67">
        <f>H739+H740</f>
        <v>99.999990658386622</v>
      </c>
      <c r="I738" s="67">
        <f>I739+I740</f>
        <v>100</v>
      </c>
      <c r="J738" s="64">
        <f>D738/B738*100</f>
        <v>169.67287597627231</v>
      </c>
      <c r="K738" s="64">
        <f t="shared" ref="K738:L741" si="137">D738/F738*100</f>
        <v>64.492757028433275</v>
      </c>
      <c r="L738" s="64">
        <f t="shared" si="137"/>
        <v>64.698554424035308</v>
      </c>
    </row>
    <row r="739" spans="1:12" s="50" customFormat="1" x14ac:dyDescent="0.2">
      <c r="A739" s="14" t="s">
        <v>285</v>
      </c>
      <c r="B739" s="76">
        <v>2533.3330000000001</v>
      </c>
      <c r="C739" s="76">
        <v>39233.332999999999</v>
      </c>
      <c r="D739" s="76">
        <v>3433.3330000000001</v>
      </c>
      <c r="E739" s="76">
        <v>42666.667000000001</v>
      </c>
      <c r="F739" s="76">
        <v>4000</v>
      </c>
      <c r="G739" s="76">
        <v>61600</v>
      </c>
      <c r="H739" s="67">
        <f>D739/D738*100</f>
        <v>32.072869441891847</v>
      </c>
      <c r="I739" s="67">
        <f>E739/E738*100</f>
        <v>41.166944905361461</v>
      </c>
      <c r="J739" s="64">
        <f>D739/B739*100</f>
        <v>135.52632046398955</v>
      </c>
      <c r="K739" s="64">
        <f t="shared" si="137"/>
        <v>85.833325000000002</v>
      </c>
      <c r="L739" s="64">
        <f t="shared" si="137"/>
        <v>69.264069805194808</v>
      </c>
    </row>
    <row r="740" spans="1:12" s="50" customFormat="1" x14ac:dyDescent="0.2">
      <c r="A740" s="14" t="s">
        <v>281</v>
      </c>
      <c r="B740" s="76">
        <v>3775.7420000000002</v>
      </c>
      <c r="C740" s="76">
        <v>52213.351999999999</v>
      </c>
      <c r="D740" s="76">
        <v>7271.4549999999999</v>
      </c>
      <c r="E740" s="76">
        <v>60976.358</v>
      </c>
      <c r="F740" s="76">
        <v>12598.436</v>
      </c>
      <c r="G740" s="76">
        <v>98593.725999999995</v>
      </c>
      <c r="H740" s="67">
        <f>D740/D738*100</f>
        <v>67.927121216494783</v>
      </c>
      <c r="I740" s="67">
        <f>E740/E738*100</f>
        <v>58.833055094638539</v>
      </c>
      <c r="J740" s="64">
        <f>D740/B740*100</f>
        <v>192.58347101046627</v>
      </c>
      <c r="K740" s="64">
        <f t="shared" si="137"/>
        <v>57.717124570065678</v>
      </c>
      <c r="L740" s="64">
        <f t="shared" si="137"/>
        <v>61.846083390742336</v>
      </c>
    </row>
    <row r="741" spans="1:12" s="50" customFormat="1" x14ac:dyDescent="0.2">
      <c r="A741" s="10" t="s">
        <v>279</v>
      </c>
      <c r="B741" s="76">
        <v>6309.0749999999998</v>
      </c>
      <c r="C741" s="76">
        <v>91446.684999999998</v>
      </c>
      <c r="D741" s="76">
        <v>10704.789000000001</v>
      </c>
      <c r="E741" s="76">
        <v>103643.02499999999</v>
      </c>
      <c r="F741" s="76">
        <v>16598.436000000002</v>
      </c>
      <c r="G741" s="76">
        <v>160193.726</v>
      </c>
      <c r="H741" s="67">
        <f>H742+H743</f>
        <v>100</v>
      </c>
      <c r="I741" s="67">
        <f>I742+I743</f>
        <v>100</v>
      </c>
      <c r="J741" s="64">
        <f>D741/B741*100</f>
        <v>169.67287597627231</v>
      </c>
      <c r="K741" s="64">
        <f t="shared" si="137"/>
        <v>64.492757028433275</v>
      </c>
      <c r="L741" s="64">
        <f t="shared" si="137"/>
        <v>64.698554424035308</v>
      </c>
    </row>
    <row r="742" spans="1:12" s="50" customFormat="1" x14ac:dyDescent="0.2">
      <c r="A742" s="14" t="s">
        <v>282</v>
      </c>
      <c r="B742" s="76">
        <v>0</v>
      </c>
      <c r="C742" s="76">
        <v>40.64</v>
      </c>
      <c r="D742" s="76">
        <v>0</v>
      </c>
      <c r="E742" s="76">
        <v>43.84</v>
      </c>
      <c r="F742" s="76">
        <v>0</v>
      </c>
      <c r="G742" s="76">
        <v>0</v>
      </c>
      <c r="H742" s="67">
        <f>D742/D741*100</f>
        <v>0</v>
      </c>
      <c r="I742" s="67">
        <f>E742/E741*100</f>
        <v>4.2299035559797686E-2</v>
      </c>
      <c r="J742" s="64">
        <v>0</v>
      </c>
      <c r="K742" s="64">
        <v>0</v>
      </c>
      <c r="L742" s="64">
        <v>0</v>
      </c>
    </row>
    <row r="743" spans="1:12" s="50" customFormat="1" x14ac:dyDescent="0.2">
      <c r="A743" s="14" t="s">
        <v>286</v>
      </c>
      <c r="B743" s="76">
        <v>6309.0749999999998</v>
      </c>
      <c r="C743" s="76">
        <v>91406.044999999998</v>
      </c>
      <c r="D743" s="76">
        <v>10704.789000000001</v>
      </c>
      <c r="E743" s="76">
        <v>103599.185</v>
      </c>
      <c r="F743" s="76">
        <v>16598.436000000002</v>
      </c>
      <c r="G743" s="76">
        <v>160193.726</v>
      </c>
      <c r="H743" s="67">
        <f>D743/D741*100</f>
        <v>100</v>
      </c>
      <c r="I743" s="67">
        <f>E743/E741*100</f>
        <v>99.957700964440207</v>
      </c>
      <c r="J743" s="64">
        <f>D743/B743*100</f>
        <v>169.67287597627231</v>
      </c>
      <c r="K743" s="64">
        <f>D743/F743*100</f>
        <v>64.492757028433275</v>
      </c>
      <c r="L743" s="64">
        <f>E743/G743*100</f>
        <v>64.671187559492822</v>
      </c>
    </row>
    <row r="744" spans="1:12" s="50" customFormat="1" ht="22.5" x14ac:dyDescent="0.2">
      <c r="A744" s="9" t="s">
        <v>390</v>
      </c>
      <c r="B744" s="76"/>
      <c r="C744" s="76"/>
      <c r="D744" s="76"/>
      <c r="E744" s="76"/>
      <c r="F744" s="76"/>
      <c r="G744" s="76"/>
      <c r="H744" s="71"/>
      <c r="I744" s="71"/>
      <c r="J744" s="71"/>
      <c r="K744" s="71"/>
      <c r="L744" s="71"/>
    </row>
    <row r="745" spans="1:12" s="50" customFormat="1" x14ac:dyDescent="0.2">
      <c r="A745" s="10" t="s">
        <v>278</v>
      </c>
      <c r="B745" s="76">
        <v>288233.33299999998</v>
      </c>
      <c r="C745" s="76">
        <v>3009233.693</v>
      </c>
      <c r="D745" s="76">
        <v>319533.33299999998</v>
      </c>
      <c r="E745" s="76">
        <v>3328767.0269999998</v>
      </c>
      <c r="F745" s="76">
        <v>269400</v>
      </c>
      <c r="G745" s="76">
        <v>2817502.0980000002</v>
      </c>
      <c r="H745" s="67">
        <f>H746+H747</f>
        <v>100</v>
      </c>
      <c r="I745" s="67">
        <f>I746+I747</f>
        <v>100</v>
      </c>
      <c r="J745" s="64">
        <f>D745/B745*100</f>
        <v>110.8592575585281</v>
      </c>
      <c r="K745" s="64">
        <f>D745/F745*100</f>
        <v>118.60925501113586</v>
      </c>
      <c r="L745" s="64">
        <f>E745/G745*100</f>
        <v>118.14603543198497</v>
      </c>
    </row>
    <row r="746" spans="1:12" s="50" customFormat="1" x14ac:dyDescent="0.2">
      <c r="A746" s="14" t="s">
        <v>285</v>
      </c>
      <c r="B746" s="76">
        <v>288233.33299999998</v>
      </c>
      <c r="C746" s="76">
        <v>3009233.3330000001</v>
      </c>
      <c r="D746" s="76">
        <v>319533.33299999998</v>
      </c>
      <c r="E746" s="76">
        <v>3328766.6669999999</v>
      </c>
      <c r="F746" s="76">
        <v>269400</v>
      </c>
      <c r="G746" s="76">
        <v>2817200</v>
      </c>
      <c r="H746" s="67">
        <f>D746/D745*100</f>
        <v>100</v>
      </c>
      <c r="I746" s="67">
        <f>E746/E745*100</f>
        <v>99.999989185184873</v>
      </c>
      <c r="J746" s="64">
        <f>D746/B746*100</f>
        <v>110.8592575585281</v>
      </c>
      <c r="K746" s="64">
        <f>D746/F746*100</f>
        <v>118.60925501113586</v>
      </c>
      <c r="L746" s="64">
        <f>E746/G746*100</f>
        <v>118.15869185716315</v>
      </c>
    </row>
    <row r="747" spans="1:12" s="50" customFormat="1" x14ac:dyDescent="0.2">
      <c r="A747" s="14" t="s">
        <v>281</v>
      </c>
      <c r="B747" s="76">
        <v>0</v>
      </c>
      <c r="C747" s="76">
        <v>0.36</v>
      </c>
      <c r="D747" s="76">
        <v>0</v>
      </c>
      <c r="E747" s="76">
        <v>0.36</v>
      </c>
      <c r="F747" s="76">
        <v>0</v>
      </c>
      <c r="G747" s="76">
        <v>302.09800000000001</v>
      </c>
      <c r="H747" s="67">
        <f>D747/D745*100</f>
        <v>0</v>
      </c>
      <c r="I747" s="67">
        <f>E747/E745*100</f>
        <v>1.0814815127643355E-5</v>
      </c>
      <c r="J747" s="64">
        <v>0</v>
      </c>
      <c r="K747" s="64">
        <v>0</v>
      </c>
      <c r="L747" s="64">
        <f>E747/G747*100</f>
        <v>0.11916662804785201</v>
      </c>
    </row>
    <row r="748" spans="1:12" s="50" customFormat="1" x14ac:dyDescent="0.2">
      <c r="A748" s="10" t="s">
        <v>279</v>
      </c>
      <c r="B748" s="76">
        <v>288233.33299999998</v>
      </c>
      <c r="C748" s="76">
        <v>3009233.693</v>
      </c>
      <c r="D748" s="76">
        <v>319533.33299999998</v>
      </c>
      <c r="E748" s="76">
        <v>3328767.0269999998</v>
      </c>
      <c r="F748" s="76">
        <v>269400</v>
      </c>
      <c r="G748" s="76">
        <v>2817502.0980000002</v>
      </c>
      <c r="H748" s="67">
        <f>H749+H750</f>
        <v>100</v>
      </c>
      <c r="I748" s="67">
        <f>I749+I750</f>
        <v>100.00000000000001</v>
      </c>
      <c r="J748" s="64">
        <f>D748/B748*100</f>
        <v>110.8592575585281</v>
      </c>
      <c r="K748" s="64">
        <f>D748/F748*100</f>
        <v>118.60925501113586</v>
      </c>
      <c r="L748" s="64">
        <f>E748/G748*100</f>
        <v>118.14603543198497</v>
      </c>
    </row>
    <row r="749" spans="1:12" s="50" customFormat="1" x14ac:dyDescent="0.2">
      <c r="A749" s="14" t="s">
        <v>282</v>
      </c>
      <c r="B749" s="76">
        <v>249731.69200000001</v>
      </c>
      <c r="C749" s="76">
        <v>2190598.7119999998</v>
      </c>
      <c r="D749" s="76">
        <v>201288.451</v>
      </c>
      <c r="E749" s="76">
        <v>2391887.1630000002</v>
      </c>
      <c r="F749" s="76">
        <v>208164.421</v>
      </c>
      <c r="G749" s="76">
        <v>2084640.7830000001</v>
      </c>
      <c r="H749" s="67">
        <f>D749/D748*100</f>
        <v>62.994507993943785</v>
      </c>
      <c r="I749" s="67">
        <f>E749/E748*100</f>
        <v>71.855048538967651</v>
      </c>
      <c r="J749" s="64">
        <f>D749/B749*100</f>
        <v>80.601884922158774</v>
      </c>
      <c r="K749" s="64">
        <f>D749/F749*100</f>
        <v>96.696856279777037</v>
      </c>
      <c r="L749" s="64">
        <f>E749/G749*100</f>
        <v>114.73857666536884</v>
      </c>
    </row>
    <row r="750" spans="1:12" s="50" customFormat="1" x14ac:dyDescent="0.2">
      <c r="A750" s="14" t="s">
        <v>286</v>
      </c>
      <c r="B750" s="76">
        <v>38501.641000000003</v>
      </c>
      <c r="C750" s="76">
        <v>818634.98199999996</v>
      </c>
      <c r="D750" s="76">
        <v>118244.882</v>
      </c>
      <c r="E750" s="76">
        <v>936879.86399999994</v>
      </c>
      <c r="F750" s="76">
        <v>61235.578999999998</v>
      </c>
      <c r="G750" s="76">
        <v>732861.31499999994</v>
      </c>
      <c r="H750" s="67">
        <f>D750/D748*100</f>
        <v>37.005492006056222</v>
      </c>
      <c r="I750" s="67">
        <f>E750/E748*100</f>
        <v>28.144951461032363</v>
      </c>
      <c r="J750" s="65">
        <f>D750/B750</f>
        <v>3.0711647329525511</v>
      </c>
      <c r="K750" s="64">
        <f>D750/F750*100</f>
        <v>193.098332588641</v>
      </c>
      <c r="L750" s="64">
        <f>E750/G750*100</f>
        <v>127.8386298777416</v>
      </c>
    </row>
    <row r="751" spans="1:12" s="50" customFormat="1" ht="22.5" x14ac:dyDescent="0.2">
      <c r="A751" s="9" t="s">
        <v>391</v>
      </c>
      <c r="B751" s="76"/>
      <c r="C751" s="76"/>
      <c r="D751" s="76"/>
      <c r="E751" s="76"/>
      <c r="F751" s="76"/>
      <c r="G751" s="76"/>
      <c r="H751" s="71"/>
      <c r="I751" s="71"/>
      <c r="J751" s="71"/>
      <c r="K751" s="71"/>
      <c r="L751" s="71"/>
    </row>
    <row r="752" spans="1:12" s="50" customFormat="1" x14ac:dyDescent="0.2">
      <c r="A752" s="10" t="s">
        <v>278</v>
      </c>
      <c r="B752" s="76">
        <v>43169.921999999999</v>
      </c>
      <c r="C752" s="76">
        <v>489005.54700000002</v>
      </c>
      <c r="D752" s="76">
        <v>27162.109</v>
      </c>
      <c r="E752" s="76">
        <v>516217.51</v>
      </c>
      <c r="F752" s="76">
        <v>38720.788999999997</v>
      </c>
      <c r="G752" s="76">
        <v>555240.929</v>
      </c>
      <c r="H752" s="67">
        <f>H753+H754</f>
        <v>100</v>
      </c>
      <c r="I752" s="67">
        <f>I753+I754</f>
        <v>100</v>
      </c>
      <c r="J752" s="64">
        <f t="shared" ref="J752:J757" si="138">D752/B752*100</f>
        <v>62.919059710138001</v>
      </c>
      <c r="K752" s="64">
        <f t="shared" ref="K752:L757" si="139">D752/F752*100</f>
        <v>70.148645473107479</v>
      </c>
      <c r="L752" s="64">
        <f t="shared" si="139"/>
        <v>92.971804317401109</v>
      </c>
    </row>
    <row r="753" spans="1:12" s="50" customFormat="1" x14ac:dyDescent="0.2">
      <c r="A753" s="14" t="s">
        <v>285</v>
      </c>
      <c r="B753" s="76">
        <v>21400</v>
      </c>
      <c r="C753" s="76">
        <v>320433.33500000002</v>
      </c>
      <c r="D753" s="76">
        <v>11500</v>
      </c>
      <c r="E753" s="76">
        <v>331933.33500000002</v>
      </c>
      <c r="F753" s="76">
        <v>27666.667000000001</v>
      </c>
      <c r="G753" s="76">
        <v>396700.00400000002</v>
      </c>
      <c r="H753" s="67">
        <f>D753/D752*100</f>
        <v>42.338391323000728</v>
      </c>
      <c r="I753" s="67">
        <f>E753/E752*100</f>
        <v>64.301060806713053</v>
      </c>
      <c r="J753" s="64">
        <f t="shared" si="138"/>
        <v>53.738317757009348</v>
      </c>
      <c r="K753" s="64">
        <f t="shared" si="139"/>
        <v>41.566264559442594</v>
      </c>
      <c r="L753" s="64">
        <f t="shared" si="139"/>
        <v>83.673640446950941</v>
      </c>
    </row>
    <row r="754" spans="1:12" s="50" customFormat="1" x14ac:dyDescent="0.2">
      <c r="A754" s="14" t="s">
        <v>281</v>
      </c>
      <c r="B754" s="76">
        <v>21769.921999999999</v>
      </c>
      <c r="C754" s="76">
        <v>168572.212</v>
      </c>
      <c r="D754" s="76">
        <v>15662.109</v>
      </c>
      <c r="E754" s="76">
        <v>184284.17499999999</v>
      </c>
      <c r="F754" s="76">
        <v>11054.121999999999</v>
      </c>
      <c r="G754" s="76">
        <v>158540.92499999999</v>
      </c>
      <c r="H754" s="67">
        <f>D754/D752*100</f>
        <v>57.661608676999279</v>
      </c>
      <c r="I754" s="67">
        <f>E754/E752*100</f>
        <v>35.698939193286947</v>
      </c>
      <c r="J754" s="64">
        <f t="shared" si="138"/>
        <v>71.943799339290251</v>
      </c>
      <c r="K754" s="64">
        <f t="shared" si="139"/>
        <v>141.68568973637164</v>
      </c>
      <c r="L754" s="64">
        <f t="shared" si="139"/>
        <v>116.23760552677487</v>
      </c>
    </row>
    <row r="755" spans="1:12" s="50" customFormat="1" x14ac:dyDescent="0.2">
      <c r="A755" s="10" t="s">
        <v>279</v>
      </c>
      <c r="B755" s="76">
        <v>43169.921999999999</v>
      </c>
      <c r="C755" s="76">
        <v>489005.54700000002</v>
      </c>
      <c r="D755" s="76">
        <v>27162.109</v>
      </c>
      <c r="E755" s="76">
        <v>516217.51</v>
      </c>
      <c r="F755" s="76">
        <v>38720.788999999997</v>
      </c>
      <c r="G755" s="76">
        <v>555240.929</v>
      </c>
      <c r="H755" s="67">
        <f>H756+H757</f>
        <v>100</v>
      </c>
      <c r="I755" s="67">
        <f>I756+I757</f>
        <v>100.00000019371679</v>
      </c>
      <c r="J755" s="64">
        <f t="shared" si="138"/>
        <v>62.919059710138001</v>
      </c>
      <c r="K755" s="64">
        <f t="shared" si="139"/>
        <v>70.148645473107479</v>
      </c>
      <c r="L755" s="64">
        <f t="shared" si="139"/>
        <v>92.971804317401109</v>
      </c>
    </row>
    <row r="756" spans="1:12" s="50" customFormat="1" x14ac:dyDescent="0.2">
      <c r="A756" s="14" t="s">
        <v>282</v>
      </c>
      <c r="B756" s="76">
        <v>2725.114</v>
      </c>
      <c r="C756" s="76">
        <v>23664.225999999999</v>
      </c>
      <c r="D756" s="76">
        <v>1828.415</v>
      </c>
      <c r="E756" s="76">
        <v>23434.334999999999</v>
      </c>
      <c r="F756" s="76">
        <v>1509.5830000000001</v>
      </c>
      <c r="G756" s="76">
        <v>17234.062999999998</v>
      </c>
      <c r="H756" s="67">
        <f>D756/D755*100</f>
        <v>6.7314912844212493</v>
      </c>
      <c r="I756" s="67">
        <f>E756/E755*100</f>
        <v>4.5396241983345353</v>
      </c>
      <c r="J756" s="64">
        <f t="shared" si="138"/>
        <v>67.094991255411699</v>
      </c>
      <c r="K756" s="64">
        <f t="shared" si="139"/>
        <v>121.12053461121381</v>
      </c>
      <c r="L756" s="64">
        <f t="shared" si="139"/>
        <v>135.97684422994161</v>
      </c>
    </row>
    <row r="757" spans="1:12" s="50" customFormat="1" x14ac:dyDescent="0.2">
      <c r="A757" s="14" t="s">
        <v>286</v>
      </c>
      <c r="B757" s="76">
        <v>40444.807999999997</v>
      </c>
      <c r="C757" s="76">
        <v>465341.321</v>
      </c>
      <c r="D757" s="76">
        <v>25333.694</v>
      </c>
      <c r="E757" s="76">
        <v>492783.17599999998</v>
      </c>
      <c r="F757" s="76">
        <v>37211.205000000002</v>
      </c>
      <c r="G757" s="76">
        <v>538006.86600000004</v>
      </c>
      <c r="H757" s="67">
        <f>D757/D755*100</f>
        <v>93.268508715578747</v>
      </c>
      <c r="I757" s="67">
        <f>E757/E755*100</f>
        <v>95.46037599538225</v>
      </c>
      <c r="J757" s="64">
        <f t="shared" si="138"/>
        <v>62.637691344708578</v>
      </c>
      <c r="K757" s="64">
        <f t="shared" si="139"/>
        <v>68.080821354750526</v>
      </c>
      <c r="L757" s="64">
        <f t="shared" si="139"/>
        <v>91.594216940718368</v>
      </c>
    </row>
    <row r="758" spans="1:12" s="50" customFormat="1" ht="22.5" x14ac:dyDescent="0.2">
      <c r="A758" s="9" t="s">
        <v>392</v>
      </c>
      <c r="B758" s="76"/>
      <c r="C758" s="76"/>
      <c r="D758" s="76"/>
      <c r="E758" s="76"/>
      <c r="F758" s="76"/>
      <c r="G758" s="76"/>
      <c r="H758" s="71"/>
      <c r="I758" s="71"/>
      <c r="J758" s="71"/>
      <c r="K758" s="71"/>
      <c r="L758" s="71"/>
    </row>
    <row r="759" spans="1:12" s="50" customFormat="1" x14ac:dyDescent="0.2">
      <c r="A759" s="10" t="s">
        <v>278</v>
      </c>
      <c r="B759" s="76">
        <v>323266.723</v>
      </c>
      <c r="C759" s="76">
        <v>5921500.8909999998</v>
      </c>
      <c r="D759" s="76">
        <v>363187.288</v>
      </c>
      <c r="E759" s="76">
        <v>6284688.3250000002</v>
      </c>
      <c r="F759" s="76">
        <v>356125.07</v>
      </c>
      <c r="G759" s="76">
        <v>4036904.801</v>
      </c>
      <c r="H759" s="67">
        <f>H760+H761</f>
        <v>100.00000000000001</v>
      </c>
      <c r="I759" s="67">
        <f>I760+I761</f>
        <v>99.999999984088305</v>
      </c>
      <c r="J759" s="64">
        <f>D759/B759*100</f>
        <v>112.34911055166046</v>
      </c>
      <c r="K759" s="64">
        <f>D759/F759*100</f>
        <v>101.9830724076797</v>
      </c>
      <c r="L759" s="64">
        <f>E759/G759*100</f>
        <v>155.680865286771</v>
      </c>
    </row>
    <row r="760" spans="1:12" s="50" customFormat="1" x14ac:dyDescent="0.2">
      <c r="A760" s="14" t="s">
        <v>285</v>
      </c>
      <c r="B760" s="76">
        <v>323266.66700000002</v>
      </c>
      <c r="C760" s="76">
        <v>5920666.6670000004</v>
      </c>
      <c r="D760" s="76">
        <v>363166.66700000002</v>
      </c>
      <c r="E760" s="76">
        <v>6283833.3329999996</v>
      </c>
      <c r="F760" s="76">
        <v>356100</v>
      </c>
      <c r="G760" s="76">
        <v>4036800</v>
      </c>
      <c r="H760" s="67">
        <f>D760/D759*100</f>
        <v>99.994322213171742</v>
      </c>
      <c r="I760" s="67">
        <f>E760/E759*100</f>
        <v>99.98639563402692</v>
      </c>
      <c r="J760" s="64">
        <f>D760/B760*100</f>
        <v>112.34275106997036</v>
      </c>
      <c r="K760" s="64">
        <f>D760/F760*100</f>
        <v>101.98446138725078</v>
      </c>
      <c r="L760" s="64">
        <f>E760/G760*100</f>
        <v>155.66372703626635</v>
      </c>
    </row>
    <row r="761" spans="1:12" s="50" customFormat="1" x14ac:dyDescent="0.2">
      <c r="A761" s="14" t="s">
        <v>281</v>
      </c>
      <c r="B761" s="76">
        <v>5.6000000000000001E-2</v>
      </c>
      <c r="C761" s="76">
        <v>834.22400000000005</v>
      </c>
      <c r="D761" s="76">
        <v>20.620999999999999</v>
      </c>
      <c r="E761" s="76">
        <v>854.99099999999999</v>
      </c>
      <c r="F761" s="76">
        <v>25.07</v>
      </c>
      <c r="G761" s="76">
        <v>104.801</v>
      </c>
      <c r="H761" s="67">
        <f>D761/D759*100</f>
        <v>5.677786828265861E-3</v>
      </c>
      <c r="I761" s="67">
        <f>E761/E759*100</f>
        <v>1.3604350061385105E-2</v>
      </c>
      <c r="J761" s="65"/>
      <c r="K761" s="64">
        <f>D761/F761*100</f>
        <v>82.253689668926995</v>
      </c>
      <c r="L761" s="65"/>
    </row>
    <row r="762" spans="1:12" s="50" customFormat="1" x14ac:dyDescent="0.2">
      <c r="A762" s="10" t="s">
        <v>279</v>
      </c>
      <c r="B762" s="76">
        <v>323266.723</v>
      </c>
      <c r="C762" s="76">
        <v>5921500.8909999998</v>
      </c>
      <c r="D762" s="76">
        <v>363187.288</v>
      </c>
      <c r="E762" s="76">
        <v>6284688.3250000002</v>
      </c>
      <c r="F762" s="76">
        <v>356125.07</v>
      </c>
      <c r="G762" s="76">
        <v>4036904.801</v>
      </c>
      <c r="H762" s="67">
        <f>H763+H764</f>
        <v>100</v>
      </c>
      <c r="I762" s="67">
        <f>I763+I764</f>
        <v>100</v>
      </c>
      <c r="J762" s="64">
        <f>D762/B762*100</f>
        <v>112.34911055166046</v>
      </c>
      <c r="K762" s="64">
        <f>D762/F762*100</f>
        <v>101.9830724076797</v>
      </c>
      <c r="L762" s="64">
        <f>E762/G762*100</f>
        <v>155.680865286771</v>
      </c>
    </row>
    <row r="763" spans="1:12" s="50" customFormat="1" x14ac:dyDescent="0.2">
      <c r="A763" s="14" t="s">
        <v>282</v>
      </c>
      <c r="B763" s="76">
        <v>122549.52499999999</v>
      </c>
      <c r="C763" s="76">
        <v>1339580.2150000001</v>
      </c>
      <c r="D763" s="76">
        <v>99708.282999999996</v>
      </c>
      <c r="E763" s="76">
        <v>1439288.4979999999</v>
      </c>
      <c r="F763" s="76">
        <v>98929.687000000005</v>
      </c>
      <c r="G763" s="76">
        <v>1928711.2479999999</v>
      </c>
      <c r="H763" s="67">
        <f>D763/D762*100</f>
        <v>27.453681969177289</v>
      </c>
      <c r="I763" s="67">
        <f>E763/E762*100</f>
        <v>22.901509566904416</v>
      </c>
      <c r="J763" s="64">
        <f>D763/B763*100</f>
        <v>81.361623392665123</v>
      </c>
      <c r="K763" s="64">
        <f>D763/F763*100</f>
        <v>100.7870195728002</v>
      </c>
      <c r="L763" s="64">
        <f>E763/G763*100</f>
        <v>74.624363781384446</v>
      </c>
    </row>
    <row r="764" spans="1:12" s="50" customFormat="1" x14ac:dyDescent="0.2">
      <c r="A764" s="14" t="s">
        <v>286</v>
      </c>
      <c r="B764" s="76">
        <v>200717.198</v>
      </c>
      <c r="C764" s="76">
        <v>4581920.676</v>
      </c>
      <c r="D764" s="76">
        <v>263479.005</v>
      </c>
      <c r="E764" s="76">
        <v>4845399.8269999996</v>
      </c>
      <c r="F764" s="76">
        <v>257195.383</v>
      </c>
      <c r="G764" s="76">
        <v>2108193.5529999998</v>
      </c>
      <c r="H764" s="67">
        <f>D764/D762*100</f>
        <v>72.546318030822704</v>
      </c>
      <c r="I764" s="67">
        <f>E764/E762*100</f>
        <v>77.098490433095577</v>
      </c>
      <c r="J764" s="64">
        <f>D764/B764*100</f>
        <v>131.26877398916261</v>
      </c>
      <c r="K764" s="64">
        <f>D764/F764*100</f>
        <v>102.44313172604657</v>
      </c>
      <c r="L764" s="65">
        <f>E764/G764</f>
        <v>2.2983657359661795</v>
      </c>
    </row>
    <row r="765" spans="1:12" s="50" customFormat="1" x14ac:dyDescent="0.2">
      <c r="A765" s="9" t="s">
        <v>393</v>
      </c>
      <c r="B765" s="76"/>
      <c r="C765" s="76"/>
      <c r="D765" s="76"/>
      <c r="E765" s="76"/>
      <c r="F765" s="76"/>
      <c r="G765" s="76"/>
      <c r="H765" s="71"/>
      <c r="I765" s="71"/>
      <c r="J765" s="71"/>
      <c r="K765" s="71"/>
      <c r="L765" s="71"/>
    </row>
    <row r="766" spans="1:12" s="50" customFormat="1" x14ac:dyDescent="0.2">
      <c r="A766" s="10" t="s">
        <v>278</v>
      </c>
      <c r="B766" s="76">
        <v>217900.05600000001</v>
      </c>
      <c r="C766" s="76">
        <v>2109632.7629999998</v>
      </c>
      <c r="D766" s="76">
        <v>228418.73499999999</v>
      </c>
      <c r="E766" s="76">
        <v>2338051.6439999999</v>
      </c>
      <c r="F766" s="76">
        <v>226424.954</v>
      </c>
      <c r="G766" s="76">
        <v>2659466.9419999998</v>
      </c>
      <c r="H766" s="67">
        <f>H767+H768</f>
        <v>100</v>
      </c>
      <c r="I766" s="67">
        <f>I767+I768</f>
        <v>100.00000000000001</v>
      </c>
      <c r="J766" s="64">
        <f>D766/B766*100</f>
        <v>104.82729522566071</v>
      </c>
      <c r="K766" s="64">
        <f>D766/F766*100</f>
        <v>100.88054826324486</v>
      </c>
      <c r="L766" s="64">
        <f>E766/G766*100</f>
        <v>87.91429617251471</v>
      </c>
    </row>
    <row r="767" spans="1:12" s="50" customFormat="1" x14ac:dyDescent="0.2">
      <c r="A767" s="14" t="s">
        <v>285</v>
      </c>
      <c r="B767" s="76">
        <v>217900</v>
      </c>
      <c r="C767" s="76">
        <v>2108800</v>
      </c>
      <c r="D767" s="76">
        <v>228400</v>
      </c>
      <c r="E767" s="76">
        <v>2337200</v>
      </c>
      <c r="F767" s="76">
        <v>226400</v>
      </c>
      <c r="G767" s="76">
        <v>2659400</v>
      </c>
      <c r="H767" s="67">
        <f>D767/D766*100</f>
        <v>99.991797958254168</v>
      </c>
      <c r="I767" s="67">
        <f>E767/E766*100</f>
        <v>99.963574628379774</v>
      </c>
      <c r="J767" s="64">
        <f>D767/B767*100</f>
        <v>104.81872418540614</v>
      </c>
      <c r="K767" s="64">
        <f>D767/F767*100</f>
        <v>100.88339222614842</v>
      </c>
      <c r="L767" s="64">
        <f>E767/G767*100</f>
        <v>87.88448522223058</v>
      </c>
    </row>
    <row r="768" spans="1:12" s="50" customFormat="1" x14ac:dyDescent="0.2">
      <c r="A768" s="14" t="s">
        <v>281</v>
      </c>
      <c r="B768" s="76">
        <v>5.6000000000000001E-2</v>
      </c>
      <c r="C768" s="76">
        <v>832.76300000000003</v>
      </c>
      <c r="D768" s="76">
        <v>18.734999999999999</v>
      </c>
      <c r="E768" s="76">
        <v>851.64400000000001</v>
      </c>
      <c r="F768" s="76">
        <v>24.954000000000001</v>
      </c>
      <c r="G768" s="76">
        <v>66.941999999999993</v>
      </c>
      <c r="H768" s="67">
        <f>D768/D766*100</f>
        <v>8.2020417458314003E-3</v>
      </c>
      <c r="I768" s="67">
        <f>E768/E766*100</f>
        <v>3.642537162023441E-2</v>
      </c>
      <c r="J768" s="65"/>
      <c r="K768" s="64">
        <f>D768/F768*100</f>
        <v>75.078143784563593</v>
      </c>
      <c r="L768" s="65"/>
    </row>
    <row r="769" spans="1:12" s="50" customFormat="1" x14ac:dyDescent="0.2">
      <c r="A769" s="10" t="s">
        <v>279</v>
      </c>
      <c r="B769" s="76">
        <v>217900.05600000001</v>
      </c>
      <c r="C769" s="76">
        <v>2109632.7629999998</v>
      </c>
      <c r="D769" s="76">
        <v>228418.73499999999</v>
      </c>
      <c r="E769" s="76">
        <v>2338051.6439999999</v>
      </c>
      <c r="F769" s="76">
        <v>226424.954</v>
      </c>
      <c r="G769" s="76">
        <v>2659466.9419999998</v>
      </c>
      <c r="H769" s="67">
        <f>H770+H771</f>
        <v>100</v>
      </c>
      <c r="I769" s="67">
        <f>I770+I771</f>
        <v>99.999999957229349</v>
      </c>
      <c r="J769" s="64">
        <f>D769/B769*100</f>
        <v>104.82729522566071</v>
      </c>
      <c r="K769" s="64">
        <f>D769/F769*100</f>
        <v>100.88054826324486</v>
      </c>
      <c r="L769" s="64">
        <f>E769/G769*100</f>
        <v>87.91429617251471</v>
      </c>
    </row>
    <row r="770" spans="1:12" s="50" customFormat="1" x14ac:dyDescent="0.2">
      <c r="A770" s="14" t="s">
        <v>282</v>
      </c>
      <c r="B770" s="76">
        <v>110188.22</v>
      </c>
      <c r="C770" s="76">
        <v>1222321.27</v>
      </c>
      <c r="D770" s="76">
        <v>88406.292000000001</v>
      </c>
      <c r="E770" s="76">
        <v>1310727.5619999999</v>
      </c>
      <c r="F770" s="76">
        <v>84372.898000000001</v>
      </c>
      <c r="G770" s="76">
        <v>1745708.196</v>
      </c>
      <c r="H770" s="67">
        <f>D770/D769*100</f>
        <v>38.703608090641076</v>
      </c>
      <c r="I770" s="67">
        <f>E770/E769*100</f>
        <v>56.060676220033059</v>
      </c>
      <c r="J770" s="64">
        <f>D770/B770*100</f>
        <v>80.232071994628825</v>
      </c>
      <c r="K770" s="64">
        <f>D770/F770*100</f>
        <v>104.78043790791682</v>
      </c>
      <c r="L770" s="64">
        <f>E770/G770*100</f>
        <v>75.082855485430727</v>
      </c>
    </row>
    <row r="771" spans="1:12" s="50" customFormat="1" x14ac:dyDescent="0.2">
      <c r="A771" s="14" t="s">
        <v>286</v>
      </c>
      <c r="B771" s="76">
        <v>107711.836</v>
      </c>
      <c r="C771" s="76">
        <v>887311.49199999997</v>
      </c>
      <c r="D771" s="76">
        <v>140012.443</v>
      </c>
      <c r="E771" s="76">
        <v>1027324.081</v>
      </c>
      <c r="F771" s="76">
        <v>142052.05600000001</v>
      </c>
      <c r="G771" s="76">
        <v>913758.74600000004</v>
      </c>
      <c r="H771" s="67">
        <f>D771/D769*100</f>
        <v>61.296391909358924</v>
      </c>
      <c r="I771" s="67">
        <f>E771/E769*100</f>
        <v>43.93932373719629</v>
      </c>
      <c r="J771" s="64">
        <f>D771/B771*100</f>
        <v>129.98798293624853</v>
      </c>
      <c r="K771" s="64">
        <f>D771/F771*100</f>
        <v>98.564179176681534</v>
      </c>
      <c r="L771" s="64">
        <f>E771/G771*100</f>
        <v>112.42837187574236</v>
      </c>
    </row>
    <row r="772" spans="1:12" s="50" customFormat="1" ht="33.75" x14ac:dyDescent="0.2">
      <c r="A772" s="9" t="s">
        <v>394</v>
      </c>
      <c r="B772" s="76"/>
      <c r="C772" s="76"/>
      <c r="D772" s="76"/>
      <c r="E772" s="76"/>
      <c r="F772" s="76"/>
      <c r="G772" s="76"/>
      <c r="H772" s="71"/>
      <c r="I772" s="71"/>
      <c r="J772" s="71"/>
      <c r="K772" s="71"/>
      <c r="L772" s="71"/>
    </row>
    <row r="773" spans="1:12" s="50" customFormat="1" x14ac:dyDescent="0.2">
      <c r="A773" s="10" t="s">
        <v>278</v>
      </c>
      <c r="B773" s="76">
        <v>4886688.6670000004</v>
      </c>
      <c r="C773" s="76">
        <v>64982833.833999999</v>
      </c>
      <c r="D773" s="76">
        <v>6941574.4970000004</v>
      </c>
      <c r="E773" s="76">
        <v>71924350.841000006</v>
      </c>
      <c r="F773" s="76">
        <v>8446399.1919999998</v>
      </c>
      <c r="G773" s="76">
        <v>68259110.423999995</v>
      </c>
      <c r="H773" s="67">
        <f>H774+H775</f>
        <v>100.00000001440596</v>
      </c>
      <c r="I773" s="67">
        <f>I774+I775</f>
        <v>99.999999998609653</v>
      </c>
      <c r="J773" s="64">
        <f>D773/B773*100</f>
        <v>142.05068032831156</v>
      </c>
      <c r="K773" s="64">
        <f t="shared" ref="K773:L778" si="140">D773/F773*100</f>
        <v>82.183831703984666</v>
      </c>
      <c r="L773" s="64">
        <f t="shared" si="140"/>
        <v>105.36959886267623</v>
      </c>
    </row>
    <row r="774" spans="1:12" s="50" customFormat="1" x14ac:dyDescent="0.2">
      <c r="A774" s="14" t="s">
        <v>285</v>
      </c>
      <c r="B774" s="76">
        <v>4886688.6670000004</v>
      </c>
      <c r="C774" s="76">
        <v>64925195.667000003</v>
      </c>
      <c r="D774" s="76">
        <v>6932687.6670000004</v>
      </c>
      <c r="E774" s="76">
        <v>71857883.333000004</v>
      </c>
      <c r="F774" s="76">
        <v>8435441</v>
      </c>
      <c r="G774" s="76">
        <v>68221975</v>
      </c>
      <c r="H774" s="67">
        <f>D774/D773*100</f>
        <v>99.871976739515787</v>
      </c>
      <c r="I774" s="67">
        <f>E774/E773*100</f>
        <v>99.907586919836177</v>
      </c>
      <c r="J774" s="64">
        <f>D774/B774*100</f>
        <v>141.86882241581526</v>
      </c>
      <c r="K774" s="64">
        <f t="shared" si="140"/>
        <v>82.18524279880566</v>
      </c>
      <c r="L774" s="64">
        <f t="shared" si="140"/>
        <v>105.3295266415257</v>
      </c>
    </row>
    <row r="775" spans="1:12" s="50" customFormat="1" x14ac:dyDescent="0.2">
      <c r="A775" s="14" t="s">
        <v>281</v>
      </c>
      <c r="B775" s="76">
        <v>0</v>
      </c>
      <c r="C775" s="76">
        <v>57638.167000000001</v>
      </c>
      <c r="D775" s="76">
        <v>8886.8310000000001</v>
      </c>
      <c r="E775" s="76">
        <v>66467.506999999998</v>
      </c>
      <c r="F775" s="76">
        <v>10958.191999999999</v>
      </c>
      <c r="G775" s="76">
        <v>37135.423999999999</v>
      </c>
      <c r="H775" s="67">
        <f>D775/D773*100</f>
        <v>0.12802327489016646</v>
      </c>
      <c r="I775" s="67">
        <f>E775/E773*100</f>
        <v>9.2413078773469631E-2</v>
      </c>
      <c r="J775" s="64">
        <v>0</v>
      </c>
      <c r="K775" s="64">
        <f t="shared" si="140"/>
        <v>81.097602597216778</v>
      </c>
      <c r="L775" s="64">
        <f t="shared" si="140"/>
        <v>178.98679977371472</v>
      </c>
    </row>
    <row r="776" spans="1:12" s="50" customFormat="1" x14ac:dyDescent="0.2">
      <c r="A776" s="10" t="s">
        <v>279</v>
      </c>
      <c r="B776" s="76">
        <v>4886688.6670000004</v>
      </c>
      <c r="C776" s="76">
        <v>64982833.833999999</v>
      </c>
      <c r="D776" s="76">
        <v>6941574.4970000004</v>
      </c>
      <c r="E776" s="76">
        <v>71924350.841000006</v>
      </c>
      <c r="F776" s="76">
        <v>8446399.1919999998</v>
      </c>
      <c r="G776" s="76">
        <v>68259110.423999995</v>
      </c>
      <c r="H776" s="67">
        <f>H777+H778</f>
        <v>99.999999999999986</v>
      </c>
      <c r="I776" s="67">
        <f>I777+I778</f>
        <v>99.999999998609638</v>
      </c>
      <c r="J776" s="64">
        <f>D776/B776*100</f>
        <v>142.05068032831156</v>
      </c>
      <c r="K776" s="64">
        <f t="shared" si="140"/>
        <v>82.183831703984666</v>
      </c>
      <c r="L776" s="64">
        <f t="shared" si="140"/>
        <v>105.36959886267623</v>
      </c>
    </row>
    <row r="777" spans="1:12" s="50" customFormat="1" x14ac:dyDescent="0.2">
      <c r="A777" s="14" t="s">
        <v>282</v>
      </c>
      <c r="B777" s="76">
        <v>1866741.04</v>
      </c>
      <c r="C777" s="76">
        <v>17855177.954</v>
      </c>
      <c r="D777" s="76">
        <v>1535278.6569999999</v>
      </c>
      <c r="E777" s="76">
        <v>19392367.386</v>
      </c>
      <c r="F777" s="76">
        <v>2096474.2490000001</v>
      </c>
      <c r="G777" s="76">
        <v>19959589.824999999</v>
      </c>
      <c r="H777" s="67">
        <f>D777/D776*100</f>
        <v>22.117153070438334</v>
      </c>
      <c r="I777" s="67">
        <f>E777/E776*100</f>
        <v>26.962172281359692</v>
      </c>
      <c r="J777" s="64">
        <f>D777/B777*100</f>
        <v>82.243794082975739</v>
      </c>
      <c r="K777" s="64">
        <f t="shared" si="140"/>
        <v>73.231457898055012</v>
      </c>
      <c r="L777" s="64">
        <f t="shared" si="140"/>
        <v>97.158145813750465</v>
      </c>
    </row>
    <row r="778" spans="1:12" s="50" customFormat="1" x14ac:dyDescent="0.2">
      <c r="A778" s="14" t="s">
        <v>286</v>
      </c>
      <c r="B778" s="76">
        <v>3019947.6260000002</v>
      </c>
      <c r="C778" s="76">
        <v>47127655.880000003</v>
      </c>
      <c r="D778" s="76">
        <v>5406295.8399999999</v>
      </c>
      <c r="E778" s="76">
        <v>52531983.454000004</v>
      </c>
      <c r="F778" s="76">
        <v>6349924.943</v>
      </c>
      <c r="G778" s="76">
        <v>48299520.598999999</v>
      </c>
      <c r="H778" s="67">
        <f>D778/D776*100</f>
        <v>77.882846929561651</v>
      </c>
      <c r="I778" s="67">
        <f>E778/E776*100</f>
        <v>73.037827717249954</v>
      </c>
      <c r="J778" s="64">
        <f>D778/B778*100</f>
        <v>179.01952316837958</v>
      </c>
      <c r="K778" s="64">
        <f t="shared" si="140"/>
        <v>85.139523514522281</v>
      </c>
      <c r="L778" s="64">
        <f t="shared" si="140"/>
        <v>108.76295003037283</v>
      </c>
    </row>
    <row r="779" spans="1:12" s="50" customFormat="1" ht="33.75" x14ac:dyDescent="0.2">
      <c r="A779" s="9" t="s">
        <v>395</v>
      </c>
      <c r="B779" s="76"/>
      <c r="C779" s="76"/>
      <c r="D779" s="76"/>
      <c r="E779" s="76"/>
      <c r="F779" s="76"/>
      <c r="G779" s="76"/>
      <c r="H779" s="71"/>
      <c r="I779" s="71"/>
      <c r="J779" s="71"/>
      <c r="K779" s="71"/>
      <c r="L779" s="71"/>
    </row>
    <row r="780" spans="1:12" s="50" customFormat="1" x14ac:dyDescent="0.2">
      <c r="A780" s="10" t="s">
        <v>278</v>
      </c>
      <c r="B780" s="76">
        <v>182088.07199999999</v>
      </c>
      <c r="C780" s="76">
        <v>1701139.2749999999</v>
      </c>
      <c r="D780" s="76">
        <v>56221.555999999997</v>
      </c>
      <c r="E780" s="76">
        <v>1757360.831</v>
      </c>
      <c r="F780" s="76">
        <v>160780.56400000001</v>
      </c>
      <c r="G780" s="76">
        <v>1947345.152</v>
      </c>
      <c r="H780" s="67">
        <f>H781+H782</f>
        <v>100</v>
      </c>
      <c r="I780" s="67">
        <f>I781+I782</f>
        <v>100</v>
      </c>
      <c r="J780" s="64">
        <f t="shared" ref="J780:J785" si="141">D780/B780*100</f>
        <v>30.876023554140332</v>
      </c>
      <c r="K780" s="64">
        <f t="shared" ref="K780:L785" si="142">D780/F780*100</f>
        <v>34.96788081922638</v>
      </c>
      <c r="L780" s="64">
        <f t="shared" si="142"/>
        <v>90.243931806085911</v>
      </c>
    </row>
    <row r="781" spans="1:12" s="50" customFormat="1" x14ac:dyDescent="0.2">
      <c r="A781" s="14" t="s">
        <v>285</v>
      </c>
      <c r="B781" s="76">
        <v>153800</v>
      </c>
      <c r="C781" s="76">
        <v>1498400</v>
      </c>
      <c r="D781" s="76">
        <v>44300</v>
      </c>
      <c r="E781" s="76">
        <v>1542700</v>
      </c>
      <c r="F781" s="76">
        <v>138400</v>
      </c>
      <c r="G781" s="76">
        <v>1606400</v>
      </c>
      <c r="H781" s="67">
        <f>D781/D780*100</f>
        <v>78.795400113081186</v>
      </c>
      <c r="I781" s="67">
        <f>E781/E780*100</f>
        <v>87.785045210217277</v>
      </c>
      <c r="J781" s="64">
        <f t="shared" si="141"/>
        <v>28.803641092327698</v>
      </c>
      <c r="K781" s="64">
        <f t="shared" si="142"/>
        <v>32.008670520231213</v>
      </c>
      <c r="L781" s="64">
        <f t="shared" si="142"/>
        <v>96.03461155378487</v>
      </c>
    </row>
    <row r="782" spans="1:12" s="50" customFormat="1" x14ac:dyDescent="0.2">
      <c r="A782" s="14" t="s">
        <v>281</v>
      </c>
      <c r="B782" s="76">
        <v>28288.072</v>
      </c>
      <c r="C782" s="76">
        <v>202739.27499999999</v>
      </c>
      <c r="D782" s="76">
        <v>11921.556</v>
      </c>
      <c r="E782" s="76">
        <v>214660.83100000001</v>
      </c>
      <c r="F782" s="76">
        <v>22380.563999999998</v>
      </c>
      <c r="G782" s="76">
        <v>340945.152</v>
      </c>
      <c r="H782" s="67">
        <f>D782/D780*100</f>
        <v>21.204599886918821</v>
      </c>
      <c r="I782" s="67">
        <f>E782/E780*100</f>
        <v>12.214954789782725</v>
      </c>
      <c r="J782" s="64">
        <f t="shared" si="141"/>
        <v>42.14340234993746</v>
      </c>
      <c r="K782" s="64">
        <f t="shared" si="142"/>
        <v>53.267451168790927</v>
      </c>
      <c r="L782" s="64">
        <f t="shared" si="142"/>
        <v>62.960517180194429</v>
      </c>
    </row>
    <row r="783" spans="1:12" s="50" customFormat="1" x14ac:dyDescent="0.2">
      <c r="A783" s="10" t="s">
        <v>279</v>
      </c>
      <c r="B783" s="76">
        <v>182088.07199999999</v>
      </c>
      <c r="C783" s="76">
        <v>1701139.2749999999</v>
      </c>
      <c r="D783" s="76">
        <v>56221.555999999997</v>
      </c>
      <c r="E783" s="76">
        <v>1757360.831</v>
      </c>
      <c r="F783" s="76">
        <v>160780.56400000001</v>
      </c>
      <c r="G783" s="76">
        <v>1947345.152</v>
      </c>
      <c r="H783" s="67">
        <f>H784+H785</f>
        <v>100</v>
      </c>
      <c r="I783" s="67">
        <f>I784+I785</f>
        <v>100.0000000569035</v>
      </c>
      <c r="J783" s="64">
        <f t="shared" si="141"/>
        <v>30.876023554140332</v>
      </c>
      <c r="K783" s="64">
        <f t="shared" si="142"/>
        <v>34.96788081922638</v>
      </c>
      <c r="L783" s="64">
        <f t="shared" si="142"/>
        <v>90.243931806085911</v>
      </c>
    </row>
    <row r="784" spans="1:12" s="50" customFormat="1" x14ac:dyDescent="0.2">
      <c r="A784" s="14" t="s">
        <v>282</v>
      </c>
      <c r="B784" s="76">
        <v>43834.290999999997</v>
      </c>
      <c r="C784" s="76">
        <v>408274.99699999997</v>
      </c>
      <c r="D784" s="76">
        <v>30849.391</v>
      </c>
      <c r="E784" s="76">
        <v>439221.32799999998</v>
      </c>
      <c r="F784" s="76">
        <v>33487.222000000002</v>
      </c>
      <c r="G784" s="76">
        <v>426170.66200000001</v>
      </c>
      <c r="H784" s="67">
        <f>D784/D783*100</f>
        <v>54.871108512187035</v>
      </c>
      <c r="I784" s="67">
        <f>E784/E783*100</f>
        <v>24.993235324931398</v>
      </c>
      <c r="J784" s="64">
        <f t="shared" si="141"/>
        <v>70.377301186415906</v>
      </c>
      <c r="K784" s="64">
        <f t="shared" si="142"/>
        <v>92.122873017057074</v>
      </c>
      <c r="L784" s="64">
        <f t="shared" si="142"/>
        <v>103.06230981240093</v>
      </c>
    </row>
    <row r="785" spans="1:12" s="50" customFormat="1" x14ac:dyDescent="0.2">
      <c r="A785" s="14" t="s">
        <v>286</v>
      </c>
      <c r="B785" s="76">
        <v>138253.78099999999</v>
      </c>
      <c r="C785" s="76">
        <v>1292864.2790000001</v>
      </c>
      <c r="D785" s="76">
        <v>25372.165000000001</v>
      </c>
      <c r="E785" s="76">
        <v>1318139.504</v>
      </c>
      <c r="F785" s="76">
        <v>127293.342</v>
      </c>
      <c r="G785" s="76">
        <v>1521174.49</v>
      </c>
      <c r="H785" s="67">
        <f>D785/D783*100</f>
        <v>45.128891487812972</v>
      </c>
      <c r="I785" s="67">
        <f>E785/E783*100</f>
        <v>75.006764731972112</v>
      </c>
      <c r="J785" s="64">
        <f t="shared" si="141"/>
        <v>18.351877841228809</v>
      </c>
      <c r="K785" s="64">
        <f t="shared" si="142"/>
        <v>19.932044049876545</v>
      </c>
      <c r="L785" s="64">
        <f t="shared" si="142"/>
        <v>86.652748429931918</v>
      </c>
    </row>
    <row r="786" spans="1:12" s="50" customFormat="1" ht="22.5" x14ac:dyDescent="0.2">
      <c r="A786" s="9" t="s">
        <v>396</v>
      </c>
      <c r="B786" s="76"/>
      <c r="C786" s="76"/>
      <c r="D786" s="76"/>
      <c r="E786" s="76"/>
      <c r="F786" s="76"/>
      <c r="G786" s="76"/>
      <c r="H786" s="71"/>
      <c r="I786" s="71"/>
      <c r="J786" s="71"/>
      <c r="K786" s="71"/>
      <c r="L786" s="71"/>
    </row>
    <row r="787" spans="1:12" s="50" customFormat="1" x14ac:dyDescent="0.2">
      <c r="A787" s="10" t="s">
        <v>278</v>
      </c>
      <c r="B787" s="76" t="s">
        <v>280</v>
      </c>
      <c r="C787" s="76">
        <v>113393.605</v>
      </c>
      <c r="D787" s="76">
        <v>8518.0249999999996</v>
      </c>
      <c r="E787" s="76">
        <v>121911.63</v>
      </c>
      <c r="F787" s="76">
        <v>12781</v>
      </c>
      <c r="G787" s="76">
        <v>146987.573</v>
      </c>
      <c r="H787" s="67"/>
      <c r="I787" s="67">
        <f>I788+I789</f>
        <v>100</v>
      </c>
      <c r="J787" s="64"/>
      <c r="K787" s="64">
        <f t="shared" ref="K787:L792" si="143">D787/F787*100</f>
        <v>66.645997965730373</v>
      </c>
      <c r="L787" s="64">
        <f t="shared" si="143"/>
        <v>82.940093173727007</v>
      </c>
    </row>
    <row r="788" spans="1:12" s="50" customFormat="1" x14ac:dyDescent="0.2">
      <c r="A788" s="14" t="s">
        <v>285</v>
      </c>
      <c r="B788" s="76" t="s">
        <v>280</v>
      </c>
      <c r="C788" s="76">
        <v>113393</v>
      </c>
      <c r="D788" s="76" t="s">
        <v>280</v>
      </c>
      <c r="E788" s="76">
        <v>121911</v>
      </c>
      <c r="F788" s="76">
        <v>12780</v>
      </c>
      <c r="G788" s="76">
        <v>146984</v>
      </c>
      <c r="H788" s="67"/>
      <c r="I788" s="67">
        <f>E788/E787*100</f>
        <v>99.999483232239612</v>
      </c>
      <c r="J788" s="64"/>
      <c r="K788" s="64"/>
      <c r="L788" s="64">
        <f t="shared" si="143"/>
        <v>82.94168072715398</v>
      </c>
    </row>
    <row r="789" spans="1:12" s="50" customFormat="1" x14ac:dyDescent="0.2">
      <c r="A789" s="14" t="s">
        <v>281</v>
      </c>
      <c r="B789" s="76">
        <v>0</v>
      </c>
      <c r="C789" s="76">
        <v>0.60499999999999998</v>
      </c>
      <c r="D789" s="76">
        <v>2.5000000000000001E-2</v>
      </c>
      <c r="E789" s="76">
        <v>0.63</v>
      </c>
      <c r="F789" s="76">
        <v>1</v>
      </c>
      <c r="G789" s="76">
        <v>3.573</v>
      </c>
      <c r="H789" s="67">
        <f>D789/D787*100</f>
        <v>2.9349526445390805E-4</v>
      </c>
      <c r="I789" s="67">
        <f>E789/E787*100</f>
        <v>5.1676776038512488E-4</v>
      </c>
      <c r="J789" s="64">
        <v>0</v>
      </c>
      <c r="K789" s="64">
        <f t="shared" si="143"/>
        <v>2.5</v>
      </c>
      <c r="L789" s="64">
        <f t="shared" si="143"/>
        <v>17.632241813602015</v>
      </c>
    </row>
    <row r="790" spans="1:12" s="50" customFormat="1" x14ac:dyDescent="0.2">
      <c r="A790" s="10" t="s">
        <v>279</v>
      </c>
      <c r="B790" s="76">
        <v>6467</v>
      </c>
      <c r="C790" s="76">
        <v>113393.605</v>
      </c>
      <c r="D790" s="76">
        <v>8518.0249999999996</v>
      </c>
      <c r="E790" s="76">
        <v>121911.63</v>
      </c>
      <c r="F790" s="76">
        <v>12781</v>
      </c>
      <c r="G790" s="76">
        <v>146987.573</v>
      </c>
      <c r="H790" s="67">
        <f>H791+H792</f>
        <v>100</v>
      </c>
      <c r="I790" s="67">
        <f>I791+I792</f>
        <v>100</v>
      </c>
      <c r="J790" s="64">
        <f>D790/B790*100</f>
        <v>131.7152466367713</v>
      </c>
      <c r="K790" s="64">
        <f t="shared" si="143"/>
        <v>66.645997965730373</v>
      </c>
      <c r="L790" s="64">
        <f t="shared" si="143"/>
        <v>82.940093173727007</v>
      </c>
    </row>
    <row r="791" spans="1:12" s="50" customFormat="1" x14ac:dyDescent="0.2">
      <c r="A791" s="14" t="s">
        <v>282</v>
      </c>
      <c r="B791" s="76">
        <v>1821</v>
      </c>
      <c r="C791" s="76">
        <v>27038.003000000001</v>
      </c>
      <c r="D791" s="76">
        <v>2103.1</v>
      </c>
      <c r="E791" s="76">
        <v>29141.102999999999</v>
      </c>
      <c r="F791" s="76">
        <v>3501</v>
      </c>
      <c r="G791" s="76">
        <v>39546.553999999996</v>
      </c>
      <c r="H791" s="67">
        <f>D791/D790*100</f>
        <v>24.68999562692056</v>
      </c>
      <c r="I791" s="67">
        <f>E791/E790*100</f>
        <v>23.903464337241655</v>
      </c>
      <c r="J791" s="64">
        <f>D791/B791*100</f>
        <v>115.49148819330037</v>
      </c>
      <c r="K791" s="64">
        <f t="shared" si="143"/>
        <v>60.071408169094539</v>
      </c>
      <c r="L791" s="64">
        <f t="shared" si="143"/>
        <v>73.688096818751902</v>
      </c>
    </row>
    <row r="792" spans="1:12" s="50" customFormat="1" x14ac:dyDescent="0.2">
      <c r="A792" s="14" t="s">
        <v>286</v>
      </c>
      <c r="B792" s="76">
        <v>4646</v>
      </c>
      <c r="C792" s="76">
        <v>86355.600999999995</v>
      </c>
      <c r="D792" s="76">
        <v>6414.9250000000002</v>
      </c>
      <c r="E792" s="76">
        <v>92770.527000000002</v>
      </c>
      <c r="F792" s="76">
        <v>9280</v>
      </c>
      <c r="G792" s="76">
        <v>107441.019</v>
      </c>
      <c r="H792" s="67">
        <f>D792/D790*100</f>
        <v>75.310004373079437</v>
      </c>
      <c r="I792" s="67">
        <f>E792/E790*100</f>
        <v>76.096535662758342</v>
      </c>
      <c r="J792" s="64">
        <f>D792/B792*100</f>
        <v>138.07414980628499</v>
      </c>
      <c r="K792" s="64">
        <f t="shared" si="143"/>
        <v>69.126346982758619</v>
      </c>
      <c r="L792" s="64">
        <f t="shared" si="143"/>
        <v>86.345539034770326</v>
      </c>
    </row>
    <row r="793" spans="1:12" s="50" customFormat="1" x14ac:dyDescent="0.2">
      <c r="A793" s="9" t="s">
        <v>397</v>
      </c>
      <c r="B793" s="76"/>
      <c r="C793" s="76"/>
      <c r="D793" s="76"/>
      <c r="E793" s="76"/>
      <c r="F793" s="76"/>
      <c r="G793" s="76"/>
      <c r="H793" s="71"/>
      <c r="I793" s="71"/>
      <c r="J793" s="71"/>
      <c r="K793" s="71"/>
      <c r="L793" s="71"/>
    </row>
    <row r="794" spans="1:12" s="50" customFormat="1" x14ac:dyDescent="0.2">
      <c r="A794" s="10" t="s">
        <v>278</v>
      </c>
      <c r="B794" s="76" t="s">
        <v>280</v>
      </c>
      <c r="C794" s="76">
        <v>82744.251000000004</v>
      </c>
      <c r="D794" s="76" t="s">
        <v>280</v>
      </c>
      <c r="E794" s="76">
        <v>88425.251000000004</v>
      </c>
      <c r="F794" s="76">
        <v>9159</v>
      </c>
      <c r="G794" s="76">
        <v>94398.452000000005</v>
      </c>
      <c r="H794" s="67"/>
      <c r="I794" s="67">
        <f>I795+I796+I797</f>
        <v>99.999999999999986</v>
      </c>
      <c r="J794" s="64"/>
      <c r="K794" s="64"/>
      <c r="L794" s="64">
        <f t="shared" ref="L794:L799" si="144">E794/G794*100</f>
        <v>93.672352805107437</v>
      </c>
    </row>
    <row r="795" spans="1:12" s="50" customFormat="1" x14ac:dyDescent="0.2">
      <c r="A795" s="14" t="s">
        <v>285</v>
      </c>
      <c r="B795" s="76" t="s">
        <v>280</v>
      </c>
      <c r="C795" s="76">
        <v>82744</v>
      </c>
      <c r="D795" s="76" t="s">
        <v>280</v>
      </c>
      <c r="E795" s="76">
        <v>88425</v>
      </c>
      <c r="F795" s="76">
        <v>9159</v>
      </c>
      <c r="G795" s="76">
        <v>93372</v>
      </c>
      <c r="H795" s="67"/>
      <c r="I795" s="67">
        <f>E795/E794*100</f>
        <v>99.999716144430266</v>
      </c>
      <c r="J795" s="64"/>
      <c r="K795" s="64"/>
      <c r="L795" s="64">
        <f t="shared" si="144"/>
        <v>94.701837810050122</v>
      </c>
    </row>
    <row r="796" spans="1:12" s="50" customFormat="1" x14ac:dyDescent="0.2">
      <c r="A796" s="14" t="s">
        <v>281</v>
      </c>
      <c r="B796" s="76">
        <v>0</v>
      </c>
      <c r="C796" s="76">
        <v>0.251</v>
      </c>
      <c r="D796" s="76">
        <v>0</v>
      </c>
      <c r="E796" s="76">
        <v>0.251</v>
      </c>
      <c r="F796" s="76">
        <v>0</v>
      </c>
      <c r="G796" s="76">
        <v>3.51</v>
      </c>
      <c r="H796" s="67"/>
      <c r="I796" s="67">
        <f>E796/E794*100</f>
        <v>2.8385556971729711E-4</v>
      </c>
      <c r="J796" s="64">
        <v>0</v>
      </c>
      <c r="K796" s="64">
        <v>0</v>
      </c>
      <c r="L796" s="64">
        <f t="shared" si="144"/>
        <v>7.1509971509971511</v>
      </c>
    </row>
    <row r="797" spans="1:12" s="50" customFormat="1" x14ac:dyDescent="0.2">
      <c r="A797" s="14" t="s">
        <v>307</v>
      </c>
      <c r="B797" s="76">
        <v>0</v>
      </c>
      <c r="C797" s="76">
        <v>0</v>
      </c>
      <c r="D797" s="76">
        <v>0</v>
      </c>
      <c r="E797" s="76">
        <v>0</v>
      </c>
      <c r="F797" s="76">
        <v>0</v>
      </c>
      <c r="G797" s="76">
        <v>1022.942</v>
      </c>
      <c r="H797" s="67"/>
      <c r="I797" s="67">
        <f>E797/E794*100</f>
        <v>0</v>
      </c>
      <c r="J797" s="64">
        <v>0</v>
      </c>
      <c r="K797" s="64">
        <v>0</v>
      </c>
      <c r="L797" s="64">
        <f t="shared" si="144"/>
        <v>0</v>
      </c>
    </row>
    <row r="798" spans="1:12" s="50" customFormat="1" x14ac:dyDescent="0.2">
      <c r="A798" s="10" t="s">
        <v>279</v>
      </c>
      <c r="B798" s="76">
        <v>7022</v>
      </c>
      <c r="C798" s="76">
        <v>82744.251000000004</v>
      </c>
      <c r="D798" s="76">
        <v>5681</v>
      </c>
      <c r="E798" s="76">
        <v>88425.251000000004</v>
      </c>
      <c r="F798" s="76">
        <v>9159</v>
      </c>
      <c r="G798" s="76">
        <v>94398.452000000005</v>
      </c>
      <c r="H798" s="67">
        <f>H799+H800</f>
        <v>99.999999999999986</v>
      </c>
      <c r="I798" s="67">
        <f>I799+I800</f>
        <v>100</v>
      </c>
      <c r="J798" s="64">
        <f>D798/B798*100</f>
        <v>80.902876673312448</v>
      </c>
      <c r="K798" s="64">
        <f>D798/F798*100</f>
        <v>62.026422098482371</v>
      </c>
      <c r="L798" s="64">
        <f t="shared" si="144"/>
        <v>93.672352805107437</v>
      </c>
    </row>
    <row r="799" spans="1:12" s="50" customFormat="1" x14ac:dyDescent="0.2">
      <c r="A799" s="14" t="s">
        <v>282</v>
      </c>
      <c r="B799" s="76">
        <v>6460.0659999999998</v>
      </c>
      <c r="C799" s="76">
        <v>66300.092000000004</v>
      </c>
      <c r="D799" s="76">
        <v>4892.7219999999998</v>
      </c>
      <c r="E799" s="76">
        <v>71192.813999999998</v>
      </c>
      <c r="F799" s="76">
        <v>9111.52</v>
      </c>
      <c r="G799" s="76">
        <v>94398.452000000005</v>
      </c>
      <c r="H799" s="67">
        <f>D799/D798*100</f>
        <v>86.124309100510459</v>
      </c>
      <c r="I799" s="67">
        <f>E799/E798*100</f>
        <v>80.511859672301071</v>
      </c>
      <c r="J799" s="64">
        <f>D799/B799*100</f>
        <v>75.73795685678752</v>
      </c>
      <c r="K799" s="64">
        <f>D799/F799*100</f>
        <v>53.698197446748729</v>
      </c>
      <c r="L799" s="64">
        <f t="shared" si="144"/>
        <v>75.41735324219087</v>
      </c>
    </row>
    <row r="800" spans="1:12" s="50" customFormat="1" x14ac:dyDescent="0.2">
      <c r="A800" s="14" t="s">
        <v>286</v>
      </c>
      <c r="B800" s="76">
        <v>561.93399999999997</v>
      </c>
      <c r="C800" s="76">
        <v>16444.159</v>
      </c>
      <c r="D800" s="76">
        <v>788.27800000000002</v>
      </c>
      <c r="E800" s="76">
        <v>17232.437000000002</v>
      </c>
      <c r="F800" s="76">
        <v>47.48</v>
      </c>
      <c r="G800" s="76">
        <v>0</v>
      </c>
      <c r="H800" s="67">
        <f>D800/D798*100</f>
        <v>13.875690899489527</v>
      </c>
      <c r="I800" s="67">
        <f>E800/E798*100</f>
        <v>19.488140327698929</v>
      </c>
      <c r="J800" s="64">
        <f>D800/B800*100</f>
        <v>140.27946342453029</v>
      </c>
      <c r="K800" s="65"/>
      <c r="L800" s="64">
        <v>0</v>
      </c>
    </row>
    <row r="801" spans="1:12" s="50" customFormat="1" x14ac:dyDescent="0.2">
      <c r="A801" s="9" t="s">
        <v>398</v>
      </c>
      <c r="B801" s="76"/>
      <c r="C801" s="76"/>
      <c r="D801" s="76"/>
      <c r="E801" s="76"/>
      <c r="F801" s="76"/>
      <c r="G801" s="76"/>
      <c r="H801" s="71"/>
      <c r="I801" s="71"/>
      <c r="J801" s="71"/>
      <c r="K801" s="71"/>
      <c r="L801" s="71"/>
    </row>
    <row r="802" spans="1:12" s="50" customFormat="1" x14ac:dyDescent="0.2">
      <c r="A802" s="10" t="s">
        <v>278</v>
      </c>
      <c r="B802" s="76">
        <v>219831.959</v>
      </c>
      <c r="C802" s="76">
        <v>2539669.298</v>
      </c>
      <c r="D802" s="76">
        <v>251850.64799999999</v>
      </c>
      <c r="E802" s="76">
        <v>2791525.9109999998</v>
      </c>
      <c r="F802" s="76">
        <v>268197.109</v>
      </c>
      <c r="G802" s="76">
        <v>2778110.2110000001</v>
      </c>
      <c r="H802" s="67">
        <f>H803+H804</f>
        <v>100.00000000000001</v>
      </c>
      <c r="I802" s="67">
        <f>I803+I804</f>
        <v>100</v>
      </c>
      <c r="J802" s="64">
        <f t="shared" ref="J802:J807" si="145">D802/B802*100</f>
        <v>114.56507468051996</v>
      </c>
      <c r="K802" s="64">
        <f t="shared" ref="K802:L807" si="146">D802/F802*100</f>
        <v>93.905056970617835</v>
      </c>
      <c r="L802" s="64">
        <f t="shared" si="146"/>
        <v>100.48290740759241</v>
      </c>
    </row>
    <row r="803" spans="1:12" s="50" customFormat="1" x14ac:dyDescent="0.2">
      <c r="A803" s="14" t="s">
        <v>285</v>
      </c>
      <c r="B803" s="76">
        <v>187278.33300000001</v>
      </c>
      <c r="C803" s="76">
        <v>2277872.3330000001</v>
      </c>
      <c r="D803" s="76">
        <v>220058.33300000001</v>
      </c>
      <c r="E803" s="76">
        <v>2497930.6669999999</v>
      </c>
      <c r="F803" s="76">
        <v>243606</v>
      </c>
      <c r="G803" s="76">
        <v>2460037</v>
      </c>
      <c r="H803" s="67">
        <f>D803/D802*100</f>
        <v>87.37652046859138</v>
      </c>
      <c r="I803" s="67">
        <f>E803/E802*100</f>
        <v>89.48262515339411</v>
      </c>
      <c r="J803" s="64">
        <f t="shared" si="145"/>
        <v>117.50335955841726</v>
      </c>
      <c r="K803" s="64">
        <f t="shared" si="146"/>
        <v>90.333708118847653</v>
      </c>
      <c r="L803" s="64">
        <f t="shared" si="146"/>
        <v>101.54036979931603</v>
      </c>
    </row>
    <row r="804" spans="1:12" s="50" customFormat="1" x14ac:dyDescent="0.2">
      <c r="A804" s="14" t="s">
        <v>281</v>
      </c>
      <c r="B804" s="76">
        <v>32553.626</v>
      </c>
      <c r="C804" s="76">
        <v>261796.965</v>
      </c>
      <c r="D804" s="76">
        <v>31792.314999999999</v>
      </c>
      <c r="E804" s="76">
        <v>293595.24400000001</v>
      </c>
      <c r="F804" s="76">
        <v>24591.109</v>
      </c>
      <c r="G804" s="76">
        <v>318073.21100000001</v>
      </c>
      <c r="H804" s="67">
        <f>D804/D802*100</f>
        <v>12.623479531408629</v>
      </c>
      <c r="I804" s="67">
        <f>E804/E802*100</f>
        <v>10.517374846605893</v>
      </c>
      <c r="J804" s="64">
        <f t="shared" si="145"/>
        <v>97.661363437670502</v>
      </c>
      <c r="K804" s="64">
        <f t="shared" si="146"/>
        <v>129.283778946285</v>
      </c>
      <c r="L804" s="64">
        <f t="shared" si="146"/>
        <v>92.304297830350762</v>
      </c>
    </row>
    <row r="805" spans="1:12" s="50" customFormat="1" x14ac:dyDescent="0.2">
      <c r="A805" s="10" t="s">
        <v>279</v>
      </c>
      <c r="B805" s="76">
        <v>219831.959</v>
      </c>
      <c r="C805" s="76">
        <v>2539669.298</v>
      </c>
      <c r="D805" s="76">
        <v>251850.64799999999</v>
      </c>
      <c r="E805" s="76">
        <v>2791525.9109999998</v>
      </c>
      <c r="F805" s="76">
        <v>268197.109</v>
      </c>
      <c r="G805" s="76">
        <v>2778110.2110000001</v>
      </c>
      <c r="H805" s="67">
        <f>H806+H807</f>
        <v>100.00000000000001</v>
      </c>
      <c r="I805" s="67">
        <f>I806+I807</f>
        <v>100.00000003582271</v>
      </c>
      <c r="J805" s="64">
        <f t="shared" si="145"/>
        <v>114.56507468051996</v>
      </c>
      <c r="K805" s="64">
        <f t="shared" si="146"/>
        <v>93.905056970617835</v>
      </c>
      <c r="L805" s="64">
        <f t="shared" si="146"/>
        <v>100.48290740759241</v>
      </c>
    </row>
    <row r="806" spans="1:12" s="50" customFormat="1" x14ac:dyDescent="0.2">
      <c r="A806" s="14" t="s">
        <v>282</v>
      </c>
      <c r="B806" s="76">
        <v>875.08</v>
      </c>
      <c r="C806" s="76">
        <v>8215.6540000000005</v>
      </c>
      <c r="D806" s="76">
        <v>330.36500000000001</v>
      </c>
      <c r="E806" s="76">
        <v>8546.0190000000002</v>
      </c>
      <c r="F806" s="76">
        <v>1967.126</v>
      </c>
      <c r="G806" s="76">
        <v>23098.692999999999</v>
      </c>
      <c r="H806" s="67">
        <f>D806/D805*100</f>
        <v>0.13117496525162803</v>
      </c>
      <c r="I806" s="67">
        <f>E806/E805*100</f>
        <v>0.30614148936696006</v>
      </c>
      <c r="J806" s="64">
        <f t="shared" si="145"/>
        <v>37.752548338437627</v>
      </c>
      <c r="K806" s="64">
        <f t="shared" si="146"/>
        <v>16.794297874157525</v>
      </c>
      <c r="L806" s="64">
        <f t="shared" si="146"/>
        <v>36.997846588116481</v>
      </c>
    </row>
    <row r="807" spans="1:12" s="50" customFormat="1" x14ac:dyDescent="0.2">
      <c r="A807" s="14" t="s">
        <v>286</v>
      </c>
      <c r="B807" s="76">
        <v>218956.87899999999</v>
      </c>
      <c r="C807" s="76">
        <v>2531453.645</v>
      </c>
      <c r="D807" s="76">
        <v>251520.283</v>
      </c>
      <c r="E807" s="76">
        <v>2782979.8930000002</v>
      </c>
      <c r="F807" s="76">
        <v>266229.98300000001</v>
      </c>
      <c r="G807" s="76">
        <v>2755011.5180000002</v>
      </c>
      <c r="H807" s="67">
        <f>D807/D805*100</f>
        <v>99.868825034748383</v>
      </c>
      <c r="I807" s="67">
        <f>E807/E805*100</f>
        <v>99.693858546455743</v>
      </c>
      <c r="J807" s="64">
        <f t="shared" si="145"/>
        <v>114.87206254890032</v>
      </c>
      <c r="K807" s="64">
        <f t="shared" si="146"/>
        <v>94.474814656769894</v>
      </c>
      <c r="L807" s="64">
        <f t="shared" si="146"/>
        <v>101.01518178117468</v>
      </c>
    </row>
    <row r="808" spans="1:12" s="50" customFormat="1" x14ac:dyDescent="0.2">
      <c r="A808" s="9" t="s">
        <v>399</v>
      </c>
      <c r="B808" s="76"/>
      <c r="C808" s="76"/>
      <c r="D808" s="76"/>
      <c r="E808" s="76"/>
      <c r="F808" s="76"/>
      <c r="G808" s="76"/>
      <c r="H808" s="71"/>
      <c r="I808" s="71"/>
      <c r="J808" s="71"/>
      <c r="K808" s="71"/>
      <c r="L808" s="71"/>
    </row>
    <row r="809" spans="1:12" s="50" customFormat="1" x14ac:dyDescent="0.2">
      <c r="A809" s="10" t="s">
        <v>278</v>
      </c>
      <c r="B809" s="76">
        <v>16228.054</v>
      </c>
      <c r="C809" s="76">
        <v>163743.302</v>
      </c>
      <c r="D809" s="76">
        <v>15239.684999999999</v>
      </c>
      <c r="E809" s="76">
        <v>178985.728</v>
      </c>
      <c r="F809" s="76">
        <v>13164.477000000001</v>
      </c>
      <c r="G809" s="76">
        <v>140293.622</v>
      </c>
      <c r="H809" s="67">
        <f>H810+H811</f>
        <v>100.00000000000001</v>
      </c>
      <c r="I809" s="67">
        <f>I810+I811</f>
        <v>100</v>
      </c>
      <c r="J809" s="64">
        <f t="shared" ref="J809:J814" si="147">D809/B809*100</f>
        <v>93.909503875202788</v>
      </c>
      <c r="K809" s="64">
        <f t="shared" ref="K809:L814" si="148">D809/F809*100</f>
        <v>115.76369498005883</v>
      </c>
      <c r="L809" s="64">
        <f t="shared" si="148"/>
        <v>127.57937634541932</v>
      </c>
    </row>
    <row r="810" spans="1:12" s="50" customFormat="1" x14ac:dyDescent="0.2">
      <c r="A810" s="14" t="s">
        <v>285</v>
      </c>
      <c r="B810" s="76">
        <v>11829</v>
      </c>
      <c r="C810" s="76">
        <v>117189</v>
      </c>
      <c r="D810" s="76">
        <v>11050</v>
      </c>
      <c r="E810" s="76">
        <v>128239</v>
      </c>
      <c r="F810" s="76">
        <v>7784</v>
      </c>
      <c r="G810" s="76">
        <v>94342</v>
      </c>
      <c r="H810" s="67">
        <f>D810/D809*100</f>
        <v>72.508060370014221</v>
      </c>
      <c r="I810" s="67">
        <f>E810/E809*100</f>
        <v>71.647612037536305</v>
      </c>
      <c r="J810" s="64">
        <f t="shared" si="147"/>
        <v>93.414489813171016</v>
      </c>
      <c r="K810" s="64">
        <f t="shared" si="148"/>
        <v>141.9578622816033</v>
      </c>
      <c r="L810" s="64">
        <f t="shared" si="148"/>
        <v>135.92991456615295</v>
      </c>
    </row>
    <row r="811" spans="1:12" s="50" customFormat="1" x14ac:dyDescent="0.2">
      <c r="A811" s="14" t="s">
        <v>281</v>
      </c>
      <c r="B811" s="76">
        <v>4399.0540000000001</v>
      </c>
      <c r="C811" s="76">
        <v>46554.302000000003</v>
      </c>
      <c r="D811" s="76">
        <v>4189.6850000000004</v>
      </c>
      <c r="E811" s="76">
        <v>50746.728000000003</v>
      </c>
      <c r="F811" s="76">
        <v>5380.4769999999999</v>
      </c>
      <c r="G811" s="76">
        <v>45951.622000000003</v>
      </c>
      <c r="H811" s="67">
        <f>D811/D809*100</f>
        <v>27.491939629985794</v>
      </c>
      <c r="I811" s="67">
        <f>E811/E809*100</f>
        <v>28.352387962463688</v>
      </c>
      <c r="J811" s="64">
        <f t="shared" si="147"/>
        <v>95.240590363291759</v>
      </c>
      <c r="K811" s="64">
        <f t="shared" si="148"/>
        <v>77.868281938571627</v>
      </c>
      <c r="L811" s="64">
        <f t="shared" si="148"/>
        <v>110.43511804654034</v>
      </c>
    </row>
    <row r="812" spans="1:12" s="50" customFormat="1" x14ac:dyDescent="0.2">
      <c r="A812" s="10" t="s">
        <v>279</v>
      </c>
      <c r="B812" s="76">
        <v>16228.054</v>
      </c>
      <c r="C812" s="76">
        <v>163743.302</v>
      </c>
      <c r="D812" s="76">
        <v>15239.684999999999</v>
      </c>
      <c r="E812" s="76">
        <v>178985.728</v>
      </c>
      <c r="F812" s="76">
        <v>13164.477000000001</v>
      </c>
      <c r="G812" s="76">
        <v>140293.622</v>
      </c>
      <c r="H812" s="67">
        <f>H813+H814</f>
        <v>100.00000000000001</v>
      </c>
      <c r="I812" s="67">
        <f>I813+I814</f>
        <v>100</v>
      </c>
      <c r="J812" s="64">
        <f t="shared" si="147"/>
        <v>93.909503875202788</v>
      </c>
      <c r="K812" s="64">
        <f t="shared" si="148"/>
        <v>115.76369498005883</v>
      </c>
      <c r="L812" s="64">
        <f t="shared" si="148"/>
        <v>127.57937634541932</v>
      </c>
    </row>
    <row r="813" spans="1:12" s="50" customFormat="1" x14ac:dyDescent="0.2">
      <c r="A813" s="14" t="s">
        <v>282</v>
      </c>
      <c r="B813" s="76">
        <v>918.6</v>
      </c>
      <c r="C813" s="76">
        <v>7290.6360000000004</v>
      </c>
      <c r="D813" s="76">
        <v>932.25199999999995</v>
      </c>
      <c r="E813" s="76">
        <v>8226.8780000000006</v>
      </c>
      <c r="F813" s="76">
        <v>874.20699999999999</v>
      </c>
      <c r="G813" s="76">
        <v>9294.2459999999992</v>
      </c>
      <c r="H813" s="67">
        <f>D813/D812*100</f>
        <v>6.1172655471553377</v>
      </c>
      <c r="I813" s="67">
        <f>E813/E812*100</f>
        <v>4.5963877075159871</v>
      </c>
      <c r="J813" s="64">
        <f t="shared" si="147"/>
        <v>101.48617461354235</v>
      </c>
      <c r="K813" s="64">
        <f t="shared" si="148"/>
        <v>106.63973177977297</v>
      </c>
      <c r="L813" s="64">
        <f t="shared" si="148"/>
        <v>88.515819357482044</v>
      </c>
    </row>
    <row r="814" spans="1:12" s="50" customFormat="1" x14ac:dyDescent="0.2">
      <c r="A814" s="14" t="s">
        <v>286</v>
      </c>
      <c r="B814" s="76">
        <v>15309.454</v>
      </c>
      <c r="C814" s="76">
        <v>156452.666</v>
      </c>
      <c r="D814" s="76">
        <v>14307.433000000001</v>
      </c>
      <c r="E814" s="76">
        <v>170758.85</v>
      </c>
      <c r="F814" s="76">
        <v>12290.27</v>
      </c>
      <c r="G814" s="76">
        <v>130999.376</v>
      </c>
      <c r="H814" s="67">
        <f>D814/D812*100</f>
        <v>93.882734452844673</v>
      </c>
      <c r="I814" s="67">
        <f>E814/E812*100</f>
        <v>95.403612292484013</v>
      </c>
      <c r="J814" s="64">
        <f t="shared" si="147"/>
        <v>93.454887417931445</v>
      </c>
      <c r="K814" s="64">
        <f t="shared" si="148"/>
        <v>116.41268255294636</v>
      </c>
      <c r="L814" s="64">
        <f t="shared" si="148"/>
        <v>130.35088808361957</v>
      </c>
    </row>
    <row r="815" spans="1:12" s="50" customFormat="1" ht="22.5" x14ac:dyDescent="0.2">
      <c r="A815" s="9" t="s">
        <v>400</v>
      </c>
      <c r="B815" s="76"/>
      <c r="C815" s="76"/>
      <c r="D815" s="76"/>
      <c r="E815" s="76"/>
      <c r="F815" s="76"/>
      <c r="G815" s="76"/>
      <c r="H815" s="71"/>
      <c r="I815" s="71"/>
      <c r="J815" s="71"/>
      <c r="K815" s="71"/>
      <c r="L815" s="71"/>
    </row>
    <row r="816" spans="1:12" s="50" customFormat="1" x14ac:dyDescent="0.2">
      <c r="A816" s="10" t="s">
        <v>278</v>
      </c>
      <c r="B816" s="76">
        <v>3131.05</v>
      </c>
      <c r="C816" s="76">
        <v>27648.845000000001</v>
      </c>
      <c r="D816" s="76">
        <v>3282.038</v>
      </c>
      <c r="E816" s="76">
        <v>30930.907999999999</v>
      </c>
      <c r="F816" s="76">
        <v>2608.0010000000002</v>
      </c>
      <c r="G816" s="76">
        <v>29967.948</v>
      </c>
      <c r="H816" s="67">
        <f>H817+H818</f>
        <v>100</v>
      </c>
      <c r="I816" s="67">
        <f>I817+I818</f>
        <v>99.999999999999986</v>
      </c>
      <c r="J816" s="64">
        <f>D816/B816*100</f>
        <v>104.82228006579261</v>
      </c>
      <c r="K816" s="64">
        <f>D816/F816*100</f>
        <v>125.84496708398501</v>
      </c>
      <c r="L816" s="64">
        <f>E816/G816*100</f>
        <v>103.2132997561261</v>
      </c>
    </row>
    <row r="817" spans="1:12" s="50" customFormat="1" x14ac:dyDescent="0.2">
      <c r="A817" s="14" t="s">
        <v>285</v>
      </c>
      <c r="B817" s="76">
        <v>2809</v>
      </c>
      <c r="C817" s="76">
        <v>24353</v>
      </c>
      <c r="D817" s="76">
        <v>2733</v>
      </c>
      <c r="E817" s="76">
        <v>27086</v>
      </c>
      <c r="F817" s="76">
        <v>2542</v>
      </c>
      <c r="G817" s="76">
        <v>27961</v>
      </c>
      <c r="H817" s="67">
        <f>D817/D816*100</f>
        <v>83.271430739071278</v>
      </c>
      <c r="I817" s="67">
        <f>E817/E816*100</f>
        <v>87.569365891230859</v>
      </c>
      <c r="J817" s="64">
        <f>D817/B817*100</f>
        <v>97.29441082235671</v>
      </c>
      <c r="K817" s="64">
        <f>D817/F817*100</f>
        <v>107.51376868607396</v>
      </c>
      <c r="L817" s="64">
        <f>E817/G817*100</f>
        <v>96.870641250312943</v>
      </c>
    </row>
    <row r="818" spans="1:12" s="50" customFormat="1" x14ac:dyDescent="0.2">
      <c r="A818" s="14" t="s">
        <v>281</v>
      </c>
      <c r="B818" s="76">
        <v>322.05</v>
      </c>
      <c r="C818" s="76">
        <v>3295.8449999999998</v>
      </c>
      <c r="D818" s="76">
        <v>549.03800000000001</v>
      </c>
      <c r="E818" s="76">
        <v>3844.9079999999999</v>
      </c>
      <c r="F818" s="76">
        <v>66.001000000000005</v>
      </c>
      <c r="G818" s="76">
        <v>2006.9480000000001</v>
      </c>
      <c r="H818" s="67">
        <f>D818/D816*100</f>
        <v>16.728569260928726</v>
      </c>
      <c r="I818" s="67">
        <f>E818/E816*100</f>
        <v>12.430634108769132</v>
      </c>
      <c r="J818" s="64">
        <f>D818/B818*100</f>
        <v>170.4822232572582</v>
      </c>
      <c r="K818" s="65"/>
      <c r="L818" s="64">
        <f>E818/G818*100</f>
        <v>191.57985159555702</v>
      </c>
    </row>
    <row r="819" spans="1:12" s="50" customFormat="1" x14ac:dyDescent="0.2">
      <c r="A819" s="10" t="s">
        <v>279</v>
      </c>
      <c r="B819" s="76">
        <v>3131.05</v>
      </c>
      <c r="C819" s="76">
        <v>27648.845000000001</v>
      </c>
      <c r="D819" s="76">
        <v>3282.038</v>
      </c>
      <c r="E819" s="76">
        <v>30930.907999999999</v>
      </c>
      <c r="F819" s="76">
        <v>2608.0010000000002</v>
      </c>
      <c r="G819" s="76">
        <v>29967.948</v>
      </c>
      <c r="H819" s="67">
        <f>H820+H821</f>
        <v>100</v>
      </c>
      <c r="I819" s="67">
        <f>I820+I821</f>
        <v>100</v>
      </c>
      <c r="J819" s="64">
        <f>D819/B819*100</f>
        <v>104.82228006579261</v>
      </c>
      <c r="K819" s="64">
        <f>D819/F819*100</f>
        <v>125.84496708398501</v>
      </c>
      <c r="L819" s="64">
        <f>E819/G819*100</f>
        <v>103.2132997561261</v>
      </c>
    </row>
    <row r="820" spans="1:12" s="50" customFormat="1" x14ac:dyDescent="0.2">
      <c r="A820" s="14" t="s">
        <v>282</v>
      </c>
      <c r="B820" s="76">
        <v>1240.25</v>
      </c>
      <c r="C820" s="76">
        <v>21035.200000000001</v>
      </c>
      <c r="D820" s="76">
        <v>2941.2620000000002</v>
      </c>
      <c r="E820" s="76">
        <v>23976.462</v>
      </c>
      <c r="F820" s="76">
        <v>2178.4749999999999</v>
      </c>
      <c r="G820" s="76">
        <v>28273.727999999999</v>
      </c>
      <c r="H820" s="67">
        <f>D820/D819*100</f>
        <v>89.616939231050949</v>
      </c>
      <c r="I820" s="67">
        <f>E820/E819*100</f>
        <v>77.516191894528291</v>
      </c>
      <c r="J820" s="65">
        <f>D820/B820</f>
        <v>2.3715073573876237</v>
      </c>
      <c r="K820" s="64">
        <f>D820/F820*100</f>
        <v>135.01472360252012</v>
      </c>
      <c r="L820" s="64">
        <f>E820/G820*100</f>
        <v>84.801204849958239</v>
      </c>
    </row>
    <row r="821" spans="1:12" s="50" customFormat="1" x14ac:dyDescent="0.2">
      <c r="A821" s="14" t="s">
        <v>286</v>
      </c>
      <c r="B821" s="76">
        <v>1890.8</v>
      </c>
      <c r="C821" s="76">
        <v>6613.6450000000004</v>
      </c>
      <c r="D821" s="76">
        <v>340.77600000000001</v>
      </c>
      <c r="E821" s="76">
        <v>6954.4459999999999</v>
      </c>
      <c r="F821" s="76">
        <v>429.52600000000001</v>
      </c>
      <c r="G821" s="76">
        <v>1694.22</v>
      </c>
      <c r="H821" s="67">
        <f>D821/D819*100</f>
        <v>10.383060768949051</v>
      </c>
      <c r="I821" s="67">
        <f>E821/E819*100</f>
        <v>22.483808105471716</v>
      </c>
      <c r="J821" s="64">
        <f>D821/B821*100</f>
        <v>18.022847471969538</v>
      </c>
      <c r="K821" s="64">
        <f>D821/F821*100</f>
        <v>79.337688521765855</v>
      </c>
      <c r="L821" s="65">
        <f>E821/G821</f>
        <v>4.1048069318034255</v>
      </c>
    </row>
    <row r="822" spans="1:12" s="50" customFormat="1" ht="22.5" x14ac:dyDescent="0.2">
      <c r="A822" s="9" t="s">
        <v>401</v>
      </c>
      <c r="B822" s="76"/>
      <c r="C822" s="76"/>
      <c r="D822" s="76"/>
      <c r="E822" s="76"/>
      <c r="F822" s="76"/>
      <c r="G822" s="76"/>
      <c r="H822" s="71"/>
      <c r="I822" s="71"/>
      <c r="J822" s="71"/>
      <c r="K822" s="71"/>
      <c r="L822" s="71"/>
    </row>
    <row r="823" spans="1:12" s="50" customFormat="1" x14ac:dyDescent="0.2">
      <c r="A823" s="10" t="s">
        <v>278</v>
      </c>
      <c r="B823" s="76">
        <v>63828.466</v>
      </c>
      <c r="C823" s="76">
        <v>762206.13100000005</v>
      </c>
      <c r="D823" s="76">
        <v>56672.875999999997</v>
      </c>
      <c r="E823" s="76">
        <v>818621.43700000003</v>
      </c>
      <c r="F823" s="76">
        <v>78514.495999999999</v>
      </c>
      <c r="G823" s="76">
        <v>880441.45600000001</v>
      </c>
      <c r="H823" s="67">
        <f>H824+H825</f>
        <v>100</v>
      </c>
      <c r="I823" s="67">
        <f>I824+I825</f>
        <v>100</v>
      </c>
      <c r="J823" s="64">
        <f t="shared" ref="J823:J828" si="149">D823/B823*100</f>
        <v>88.789343613553228</v>
      </c>
      <c r="K823" s="64">
        <f t="shared" ref="K823:L828" si="150">D823/F823*100</f>
        <v>72.181417301589761</v>
      </c>
      <c r="L823" s="64">
        <f t="shared" si="150"/>
        <v>92.978520198167502</v>
      </c>
    </row>
    <row r="824" spans="1:12" s="50" customFormat="1" x14ac:dyDescent="0.2">
      <c r="A824" s="14" t="s">
        <v>285</v>
      </c>
      <c r="B824" s="76">
        <v>34135</v>
      </c>
      <c r="C824" s="76">
        <v>409982</v>
      </c>
      <c r="D824" s="76">
        <v>27688</v>
      </c>
      <c r="E824" s="76">
        <v>437670</v>
      </c>
      <c r="F824" s="76">
        <v>36892</v>
      </c>
      <c r="G824" s="76">
        <v>447271</v>
      </c>
      <c r="H824" s="67">
        <f>D824/D823*100</f>
        <v>48.855823021933809</v>
      </c>
      <c r="I824" s="67">
        <f>E824/E823*100</f>
        <v>53.464273010480667</v>
      </c>
      <c r="J824" s="64">
        <f t="shared" si="149"/>
        <v>81.113226893218098</v>
      </c>
      <c r="K824" s="64">
        <f t="shared" si="150"/>
        <v>75.051501680581154</v>
      </c>
      <c r="L824" s="64">
        <f t="shared" si="150"/>
        <v>97.853426669737146</v>
      </c>
    </row>
    <row r="825" spans="1:12" s="50" customFormat="1" x14ac:dyDescent="0.2">
      <c r="A825" s="14" t="s">
        <v>281</v>
      </c>
      <c r="B825" s="76">
        <v>29693.466</v>
      </c>
      <c r="C825" s="76">
        <v>352224.13099999999</v>
      </c>
      <c r="D825" s="76">
        <v>28984.876</v>
      </c>
      <c r="E825" s="76">
        <v>380951.43699999998</v>
      </c>
      <c r="F825" s="76">
        <v>41622.495999999999</v>
      </c>
      <c r="G825" s="76">
        <v>433170.45600000001</v>
      </c>
      <c r="H825" s="67">
        <f>D825/D823*100</f>
        <v>51.144176978066191</v>
      </c>
      <c r="I825" s="67">
        <f>E825/E823*100</f>
        <v>46.535726989519326</v>
      </c>
      <c r="J825" s="64">
        <f t="shared" si="149"/>
        <v>97.613650087194273</v>
      </c>
      <c r="K825" s="64">
        <f t="shared" si="150"/>
        <v>69.637524861555633</v>
      </c>
      <c r="L825" s="64">
        <f t="shared" si="150"/>
        <v>87.944926003910112</v>
      </c>
    </row>
    <row r="826" spans="1:12" s="50" customFormat="1" x14ac:dyDescent="0.2">
      <c r="A826" s="10" t="s">
        <v>279</v>
      </c>
      <c r="B826" s="76">
        <v>63828.466</v>
      </c>
      <c r="C826" s="76">
        <v>762206.13100000005</v>
      </c>
      <c r="D826" s="76">
        <v>56672.875999999997</v>
      </c>
      <c r="E826" s="76">
        <v>818621.43700000003</v>
      </c>
      <c r="F826" s="76">
        <v>78514.495999999999</v>
      </c>
      <c r="G826" s="76">
        <v>880441.45600000001</v>
      </c>
      <c r="H826" s="67">
        <f>H827+H828</f>
        <v>100.00000000000001</v>
      </c>
      <c r="I826" s="67">
        <f>I827+I828</f>
        <v>100</v>
      </c>
      <c r="J826" s="64">
        <f t="shared" si="149"/>
        <v>88.789343613553228</v>
      </c>
      <c r="K826" s="64">
        <f t="shared" si="150"/>
        <v>72.181417301589761</v>
      </c>
      <c r="L826" s="64">
        <f t="shared" si="150"/>
        <v>92.978520198167502</v>
      </c>
    </row>
    <row r="827" spans="1:12" s="50" customFormat="1" x14ac:dyDescent="0.2">
      <c r="A827" s="14" t="s">
        <v>282</v>
      </c>
      <c r="B827" s="76">
        <v>4364.5739999999996</v>
      </c>
      <c r="C827" s="76">
        <v>43723.519</v>
      </c>
      <c r="D827" s="76">
        <v>8126.2730000000001</v>
      </c>
      <c r="E827" s="76">
        <v>51849.792000000001</v>
      </c>
      <c r="F827" s="76">
        <v>21697.888999999999</v>
      </c>
      <c r="G827" s="76">
        <v>159845.05900000001</v>
      </c>
      <c r="H827" s="67">
        <f>D827/D826*100</f>
        <v>14.338910557494913</v>
      </c>
      <c r="I827" s="67">
        <f>E827/E826*100</f>
        <v>6.3337935774090903</v>
      </c>
      <c r="J827" s="64">
        <f t="shared" si="149"/>
        <v>186.18708263395237</v>
      </c>
      <c r="K827" s="64">
        <f t="shared" si="150"/>
        <v>37.451906035651675</v>
      </c>
      <c r="L827" s="64">
        <f t="shared" si="150"/>
        <v>32.437531897685993</v>
      </c>
    </row>
    <row r="828" spans="1:12" s="50" customFormat="1" x14ac:dyDescent="0.2">
      <c r="A828" s="14" t="s">
        <v>286</v>
      </c>
      <c r="B828" s="76">
        <v>59463.892</v>
      </c>
      <c r="C828" s="76">
        <v>718482.61100000003</v>
      </c>
      <c r="D828" s="76">
        <v>48546.603000000003</v>
      </c>
      <c r="E828" s="76">
        <v>766771.64500000002</v>
      </c>
      <c r="F828" s="76">
        <v>56816.607000000004</v>
      </c>
      <c r="G828" s="76">
        <v>720596.39800000004</v>
      </c>
      <c r="H828" s="67">
        <f>D828/D826*100</f>
        <v>85.661089442505101</v>
      </c>
      <c r="I828" s="67">
        <f>E828/E826*100</f>
        <v>93.666206422590903</v>
      </c>
      <c r="J828" s="64">
        <f t="shared" si="149"/>
        <v>81.640473516264294</v>
      </c>
      <c r="K828" s="64">
        <f t="shared" si="150"/>
        <v>85.444389525055584</v>
      </c>
      <c r="L828" s="64">
        <f t="shared" si="150"/>
        <v>106.40792087334303</v>
      </c>
    </row>
    <row r="829" spans="1:12" s="50" customFormat="1" ht="22.5" x14ac:dyDescent="0.2">
      <c r="A829" s="9" t="s">
        <v>402</v>
      </c>
      <c r="B829" s="76"/>
      <c r="C829" s="76"/>
      <c r="D829" s="76"/>
      <c r="E829" s="76"/>
      <c r="F829" s="76"/>
      <c r="G829" s="76"/>
      <c r="H829" s="71"/>
      <c r="I829" s="71"/>
      <c r="J829" s="71"/>
      <c r="K829" s="71"/>
      <c r="L829" s="71"/>
    </row>
    <row r="830" spans="1:12" s="50" customFormat="1" x14ac:dyDescent="0.2">
      <c r="A830" s="10" t="s">
        <v>278</v>
      </c>
      <c r="B830" s="76">
        <v>3341</v>
      </c>
      <c r="C830" s="76">
        <v>134704.924</v>
      </c>
      <c r="D830" s="76">
        <v>3600.34</v>
      </c>
      <c r="E830" s="76">
        <v>138305.264</v>
      </c>
      <c r="F830" s="76">
        <v>15011.701999999999</v>
      </c>
      <c r="G830" s="76">
        <v>200879.24799999999</v>
      </c>
      <c r="H830" s="67">
        <f>H831+H832</f>
        <v>100</v>
      </c>
      <c r="I830" s="67">
        <f>I831+I832</f>
        <v>100</v>
      </c>
      <c r="J830" s="64">
        <f>D830/B830*100</f>
        <v>107.76234660281354</v>
      </c>
      <c r="K830" s="64">
        <f t="shared" ref="K830:L833" si="151">D830/F830*100</f>
        <v>23.9835562949491</v>
      </c>
      <c r="L830" s="64">
        <f t="shared" si="151"/>
        <v>68.84995109101564</v>
      </c>
    </row>
    <row r="831" spans="1:12" s="50" customFormat="1" x14ac:dyDescent="0.2">
      <c r="A831" s="14" t="s">
        <v>285</v>
      </c>
      <c r="B831" s="76">
        <v>3341</v>
      </c>
      <c r="C831" s="76">
        <v>134519</v>
      </c>
      <c r="D831" s="76">
        <v>3586</v>
      </c>
      <c r="E831" s="76">
        <v>138105</v>
      </c>
      <c r="F831" s="76">
        <v>14633</v>
      </c>
      <c r="G831" s="76">
        <v>198154</v>
      </c>
      <c r="H831" s="67">
        <f>D831/D830*100</f>
        <v>99.601704283484338</v>
      </c>
      <c r="I831" s="67">
        <f>E831/E830*100</f>
        <v>99.855201462180062</v>
      </c>
      <c r="J831" s="64">
        <f>D831/B831*100</f>
        <v>107.33313379227776</v>
      </c>
      <c r="K831" s="64">
        <f t="shared" si="151"/>
        <v>24.506252989817536</v>
      </c>
      <c r="L831" s="64">
        <f t="shared" si="151"/>
        <v>69.695792161652051</v>
      </c>
    </row>
    <row r="832" spans="1:12" s="50" customFormat="1" x14ac:dyDescent="0.2">
      <c r="A832" s="14" t="s">
        <v>281</v>
      </c>
      <c r="B832" s="76">
        <v>0</v>
      </c>
      <c r="C832" s="76">
        <v>185.92400000000001</v>
      </c>
      <c r="D832" s="76">
        <v>14.34</v>
      </c>
      <c r="E832" s="76">
        <v>200.26400000000001</v>
      </c>
      <c r="F832" s="76">
        <v>378.702</v>
      </c>
      <c r="G832" s="76">
        <v>2725.248</v>
      </c>
      <c r="H832" s="67">
        <f>D832/D830*100</f>
        <v>0.39829571651566242</v>
      </c>
      <c r="I832" s="67">
        <f>E832/E830*100</f>
        <v>0.14479853781993432</v>
      </c>
      <c r="J832" s="64">
        <v>0</v>
      </c>
      <c r="K832" s="64">
        <f t="shared" si="151"/>
        <v>3.7866185021468066</v>
      </c>
      <c r="L832" s="64">
        <f t="shared" si="151"/>
        <v>7.3484688365976245</v>
      </c>
    </row>
    <row r="833" spans="1:12" s="50" customFormat="1" x14ac:dyDescent="0.2">
      <c r="A833" s="10" t="s">
        <v>279</v>
      </c>
      <c r="B833" s="76">
        <v>3341</v>
      </c>
      <c r="C833" s="76">
        <v>134704.924</v>
      </c>
      <c r="D833" s="76">
        <v>3600.34</v>
      </c>
      <c r="E833" s="76">
        <v>138305.264</v>
      </c>
      <c r="F833" s="76">
        <v>15011.701999999999</v>
      </c>
      <c r="G833" s="76">
        <v>200879.24799999999</v>
      </c>
      <c r="H833" s="67">
        <f>H834+H835</f>
        <v>100</v>
      </c>
      <c r="I833" s="67">
        <f>I834+I835</f>
        <v>100.00000000000001</v>
      </c>
      <c r="J833" s="64">
        <f>D833/B833*100</f>
        <v>107.76234660281354</v>
      </c>
      <c r="K833" s="64">
        <f t="shared" si="151"/>
        <v>23.9835562949491</v>
      </c>
      <c r="L833" s="64">
        <f t="shared" si="151"/>
        <v>68.84995109101564</v>
      </c>
    </row>
    <row r="834" spans="1:12" s="50" customFormat="1" x14ac:dyDescent="0.2">
      <c r="A834" s="14" t="s">
        <v>282</v>
      </c>
      <c r="B834" s="76">
        <v>0.05</v>
      </c>
      <c r="C834" s="76">
        <v>3989.05</v>
      </c>
      <c r="D834" s="76">
        <v>670</v>
      </c>
      <c r="E834" s="76">
        <v>4659.05</v>
      </c>
      <c r="F834" s="76">
        <v>0</v>
      </c>
      <c r="G834" s="76">
        <v>2079</v>
      </c>
      <c r="H834" s="67">
        <f>D834/D833*100</f>
        <v>18.609353561052565</v>
      </c>
      <c r="I834" s="67">
        <f>E834/E833*100</f>
        <v>3.3686714917806748</v>
      </c>
      <c r="J834" s="65"/>
      <c r="K834" s="64">
        <v>0</v>
      </c>
      <c r="L834" s="65">
        <f>E834/G834</f>
        <v>2.2410052910052909</v>
      </c>
    </row>
    <row r="835" spans="1:12" s="50" customFormat="1" x14ac:dyDescent="0.2">
      <c r="A835" s="14" t="s">
        <v>286</v>
      </c>
      <c r="B835" s="76">
        <v>3340.95</v>
      </c>
      <c r="C835" s="76">
        <v>130715.874</v>
      </c>
      <c r="D835" s="76">
        <v>2930.34</v>
      </c>
      <c r="E835" s="76">
        <v>133646.21400000001</v>
      </c>
      <c r="F835" s="76">
        <v>15011.701999999999</v>
      </c>
      <c r="G835" s="76">
        <v>198800.24799999999</v>
      </c>
      <c r="H835" s="67">
        <f>D835/D833*100</f>
        <v>81.390646438947428</v>
      </c>
      <c r="I835" s="67">
        <f>E835/E833*100</f>
        <v>96.63132850821934</v>
      </c>
      <c r="J835" s="64">
        <f>D835/B835*100</f>
        <v>87.709783145512503</v>
      </c>
      <c r="K835" s="64">
        <f>D835/F835*100</f>
        <v>19.520371507507946</v>
      </c>
      <c r="L835" s="64">
        <f>E835/G835*100</f>
        <v>67.226381930871639</v>
      </c>
    </row>
    <row r="836" spans="1:12" s="50" customFormat="1" x14ac:dyDescent="0.2">
      <c r="A836" s="9" t="s">
        <v>403</v>
      </c>
      <c r="B836" s="76"/>
      <c r="C836" s="76"/>
      <c r="D836" s="76"/>
      <c r="E836" s="76"/>
      <c r="F836" s="76"/>
      <c r="G836" s="76"/>
      <c r="H836" s="71"/>
      <c r="I836" s="71"/>
      <c r="J836" s="71"/>
      <c r="K836" s="71"/>
      <c r="L836" s="71"/>
    </row>
    <row r="837" spans="1:12" s="50" customFormat="1" x14ac:dyDescent="0.2">
      <c r="A837" s="10" t="s">
        <v>278</v>
      </c>
      <c r="B837" s="76">
        <v>20148.692999999999</v>
      </c>
      <c r="C837" s="76">
        <v>169924.17800000001</v>
      </c>
      <c r="D837" s="76">
        <v>61797.067999999999</v>
      </c>
      <c r="E837" s="76">
        <v>231674.31599999999</v>
      </c>
      <c r="F837" s="76">
        <v>21356.702000000001</v>
      </c>
      <c r="G837" s="76">
        <v>178783.848</v>
      </c>
      <c r="H837" s="67">
        <f>H838+H839</f>
        <v>100</v>
      </c>
      <c r="I837" s="67">
        <f>I838+I839</f>
        <v>100</v>
      </c>
      <c r="J837" s="65">
        <f>D837/B837</f>
        <v>3.0670509496571317</v>
      </c>
      <c r="K837" s="65">
        <f>D837/F837</f>
        <v>2.8935679301045636</v>
      </c>
      <c r="L837" s="64">
        <f t="shared" ref="L837:L842" si="152">E837/G837*100</f>
        <v>129.58347109745617</v>
      </c>
    </row>
    <row r="838" spans="1:12" s="50" customFormat="1" x14ac:dyDescent="0.2">
      <c r="A838" s="14" t="s">
        <v>285</v>
      </c>
      <c r="B838" s="76">
        <v>236</v>
      </c>
      <c r="C838" s="76">
        <v>4167</v>
      </c>
      <c r="D838" s="76">
        <v>236</v>
      </c>
      <c r="E838" s="76">
        <v>4403</v>
      </c>
      <c r="F838" s="76">
        <v>344</v>
      </c>
      <c r="G838" s="76">
        <v>3420</v>
      </c>
      <c r="H838" s="67">
        <f>D838/D837*100</f>
        <v>0.38189514104455569</v>
      </c>
      <c r="I838" s="67">
        <f>E838/E837*100</f>
        <v>1.9005127870972109</v>
      </c>
      <c r="J838" s="64">
        <f>D838/B838*100</f>
        <v>100</v>
      </c>
      <c r="K838" s="64">
        <f>D838/F838*100</f>
        <v>68.604651162790702</v>
      </c>
      <c r="L838" s="64">
        <f t="shared" si="152"/>
        <v>128.74269005847952</v>
      </c>
    </row>
    <row r="839" spans="1:12" s="50" customFormat="1" x14ac:dyDescent="0.2">
      <c r="A839" s="14" t="s">
        <v>281</v>
      </c>
      <c r="B839" s="76">
        <v>19912.692999999999</v>
      </c>
      <c r="C839" s="76">
        <v>165757.17800000001</v>
      </c>
      <c r="D839" s="76">
        <v>61561.067999999999</v>
      </c>
      <c r="E839" s="76">
        <v>227271.31599999999</v>
      </c>
      <c r="F839" s="76">
        <v>21012.702000000001</v>
      </c>
      <c r="G839" s="76">
        <v>175363.848</v>
      </c>
      <c r="H839" s="67">
        <f>D839/D837*100</f>
        <v>99.618104858955448</v>
      </c>
      <c r="I839" s="67">
        <f>E839/E837*100</f>
        <v>98.099487212902787</v>
      </c>
      <c r="J839" s="65">
        <f>D839/B839</f>
        <v>3.0915490938367807</v>
      </c>
      <c r="K839" s="65">
        <f>D839/F839</f>
        <v>2.9297073741396988</v>
      </c>
      <c r="L839" s="64">
        <f t="shared" si="152"/>
        <v>129.59986826931399</v>
      </c>
    </row>
    <row r="840" spans="1:12" s="50" customFormat="1" x14ac:dyDescent="0.2">
      <c r="A840" s="10" t="s">
        <v>279</v>
      </c>
      <c r="B840" s="76">
        <v>20148.692999999999</v>
      </c>
      <c r="C840" s="76">
        <v>169924.17800000001</v>
      </c>
      <c r="D840" s="76">
        <v>61797.067999999999</v>
      </c>
      <c r="E840" s="76">
        <v>231674.31599999999</v>
      </c>
      <c r="F840" s="76">
        <v>21356.702000000001</v>
      </c>
      <c r="G840" s="76">
        <v>178783.848</v>
      </c>
      <c r="H840" s="67">
        <f>H841+H842</f>
        <v>100</v>
      </c>
      <c r="I840" s="67">
        <f>I841+I842</f>
        <v>100</v>
      </c>
      <c r="J840" s="65">
        <f>D840/B840</f>
        <v>3.0670509496571317</v>
      </c>
      <c r="K840" s="65">
        <f>D840/F840</f>
        <v>2.8935679301045636</v>
      </c>
      <c r="L840" s="64">
        <f t="shared" si="152"/>
        <v>129.58347109745617</v>
      </c>
    </row>
    <row r="841" spans="1:12" s="50" customFormat="1" x14ac:dyDescent="0.2">
      <c r="A841" s="14" t="s">
        <v>282</v>
      </c>
      <c r="B841" s="76">
        <v>208.77</v>
      </c>
      <c r="C841" s="76">
        <v>2074.2240000000002</v>
      </c>
      <c r="D841" s="76">
        <v>219.017</v>
      </c>
      <c r="E841" s="76">
        <v>2653.241</v>
      </c>
      <c r="F841" s="76">
        <v>264</v>
      </c>
      <c r="G841" s="76">
        <v>2652.7640000000001</v>
      </c>
      <c r="H841" s="67">
        <f>D841/D840*100</f>
        <v>0.35441325468709939</v>
      </c>
      <c r="I841" s="67">
        <f>E841/E840*100</f>
        <v>1.1452460703498959</v>
      </c>
      <c r="J841" s="64">
        <f>D841/B841*100</f>
        <v>104.90827226134023</v>
      </c>
      <c r="K841" s="64">
        <f>D841/F841*100</f>
        <v>82.960984848484841</v>
      </c>
      <c r="L841" s="64">
        <f t="shared" si="152"/>
        <v>100.01798124522196</v>
      </c>
    </row>
    <row r="842" spans="1:12" s="50" customFormat="1" x14ac:dyDescent="0.2">
      <c r="A842" s="14" t="s">
        <v>286</v>
      </c>
      <c r="B842" s="76">
        <v>19939.922999999999</v>
      </c>
      <c r="C842" s="76">
        <v>167849.954</v>
      </c>
      <c r="D842" s="76">
        <v>61578.050999999999</v>
      </c>
      <c r="E842" s="76">
        <v>229021.07500000001</v>
      </c>
      <c r="F842" s="76">
        <v>21092.702000000001</v>
      </c>
      <c r="G842" s="76">
        <v>176131.08499999999</v>
      </c>
      <c r="H842" s="67">
        <f>D842/D840*100</f>
        <v>99.645586745312897</v>
      </c>
      <c r="I842" s="67">
        <f>E842/E840*100</f>
        <v>98.854753929650101</v>
      </c>
      <c r="J842" s="65">
        <f>D842/B842</f>
        <v>3.0881789764183143</v>
      </c>
      <c r="K842" s="65">
        <f>D842/F842</f>
        <v>2.9194007955927126</v>
      </c>
      <c r="L842" s="64">
        <f t="shared" si="152"/>
        <v>130.02876522335626</v>
      </c>
    </row>
    <row r="843" spans="1:12" s="50" customFormat="1" x14ac:dyDescent="0.2">
      <c r="A843" s="9" t="s">
        <v>404</v>
      </c>
      <c r="B843" s="76"/>
      <c r="C843" s="76"/>
      <c r="D843" s="76"/>
      <c r="E843" s="76"/>
      <c r="F843" s="76"/>
      <c r="G843" s="76"/>
      <c r="H843" s="71"/>
      <c r="I843" s="71"/>
      <c r="J843" s="71"/>
      <c r="K843" s="71"/>
      <c r="L843" s="71"/>
    </row>
    <row r="844" spans="1:12" s="50" customFormat="1" x14ac:dyDescent="0.2">
      <c r="A844" s="10" t="s">
        <v>278</v>
      </c>
      <c r="B844" s="76">
        <v>1574.662</v>
      </c>
      <c r="C844" s="76">
        <v>21542.455999999998</v>
      </c>
      <c r="D844" s="76">
        <v>1428.383</v>
      </c>
      <c r="E844" s="76">
        <v>20833.039000000001</v>
      </c>
      <c r="F844" s="76">
        <v>1722.6479999999999</v>
      </c>
      <c r="G844" s="76">
        <v>25885.537</v>
      </c>
      <c r="H844" s="67">
        <f>H845+H846</f>
        <v>100</v>
      </c>
      <c r="I844" s="67">
        <f>I845+I846</f>
        <v>100.00000480006781</v>
      </c>
      <c r="J844" s="64">
        <f t="shared" ref="J844:J849" si="153">D844/B844*100</f>
        <v>90.710450877712162</v>
      </c>
      <c r="K844" s="64">
        <f t="shared" ref="K844:L849" si="154">D844/F844*100</f>
        <v>82.917868305074521</v>
      </c>
      <c r="L844" s="64">
        <f t="shared" si="154"/>
        <v>80.481386188743159</v>
      </c>
    </row>
    <row r="845" spans="1:12" s="50" customFormat="1" x14ac:dyDescent="0.2">
      <c r="A845" s="14" t="s">
        <v>285</v>
      </c>
      <c r="B845" s="76">
        <v>143.166</v>
      </c>
      <c r="C845" s="76">
        <v>1339.6659999999999</v>
      </c>
      <c r="D845" s="76">
        <v>143.166</v>
      </c>
      <c r="E845" s="76">
        <v>1482.8330000000001</v>
      </c>
      <c r="F845" s="76">
        <v>123.667</v>
      </c>
      <c r="G845" s="76">
        <v>1523.0039999999999</v>
      </c>
      <c r="H845" s="67">
        <f>D845/D844*100</f>
        <v>10.022942026053236</v>
      </c>
      <c r="I845" s="67">
        <f>E845/E844*100</f>
        <v>7.1176989588508901</v>
      </c>
      <c r="J845" s="64">
        <f t="shared" si="153"/>
        <v>100</v>
      </c>
      <c r="K845" s="64">
        <f t="shared" si="154"/>
        <v>115.76734294516726</v>
      </c>
      <c r="L845" s="64">
        <f t="shared" si="154"/>
        <v>97.362383815144298</v>
      </c>
    </row>
    <row r="846" spans="1:12" s="50" customFormat="1" x14ac:dyDescent="0.2">
      <c r="A846" s="14" t="s">
        <v>281</v>
      </c>
      <c r="B846" s="76">
        <v>1431.4960000000001</v>
      </c>
      <c r="C846" s="76">
        <v>20202.79</v>
      </c>
      <c r="D846" s="76">
        <v>1285.2170000000001</v>
      </c>
      <c r="E846" s="76">
        <v>19350.206999999999</v>
      </c>
      <c r="F846" s="76">
        <v>1598.981</v>
      </c>
      <c r="G846" s="76">
        <v>24362.532999999999</v>
      </c>
      <c r="H846" s="67">
        <f>D846/D844*100</f>
        <v>89.977057973946771</v>
      </c>
      <c r="I846" s="67">
        <f>E846/E844*100</f>
        <v>92.882305841216919</v>
      </c>
      <c r="J846" s="64">
        <f t="shared" si="153"/>
        <v>89.78138953933508</v>
      </c>
      <c r="K846" s="64">
        <f t="shared" si="154"/>
        <v>80.377252762853345</v>
      </c>
      <c r="L846" s="64">
        <f t="shared" si="154"/>
        <v>79.42608841207111</v>
      </c>
    </row>
    <row r="847" spans="1:12" s="50" customFormat="1" x14ac:dyDescent="0.2">
      <c r="A847" s="10" t="s">
        <v>279</v>
      </c>
      <c r="B847" s="76">
        <v>1574.662</v>
      </c>
      <c r="C847" s="76">
        <v>21542.455999999998</v>
      </c>
      <c r="D847" s="76">
        <v>1428.383</v>
      </c>
      <c r="E847" s="76">
        <v>20833.039000000001</v>
      </c>
      <c r="F847" s="76">
        <v>1722.6479999999999</v>
      </c>
      <c r="G847" s="76">
        <v>25885.537</v>
      </c>
      <c r="H847" s="67">
        <f>H848+H849</f>
        <v>99.999999999999986</v>
      </c>
      <c r="I847" s="67">
        <f>I848+I849</f>
        <v>100</v>
      </c>
      <c r="J847" s="64">
        <f t="shared" si="153"/>
        <v>90.710450877712162</v>
      </c>
      <c r="K847" s="64">
        <f t="shared" si="154"/>
        <v>82.917868305074521</v>
      </c>
      <c r="L847" s="64">
        <f t="shared" si="154"/>
        <v>80.481386188743159</v>
      </c>
    </row>
    <row r="848" spans="1:12" s="50" customFormat="1" x14ac:dyDescent="0.2">
      <c r="A848" s="14" t="s">
        <v>282</v>
      </c>
      <c r="B848" s="76">
        <v>46.606000000000002</v>
      </c>
      <c r="C848" s="76">
        <v>394.22199999999998</v>
      </c>
      <c r="D848" s="76">
        <v>9.0449999999999999</v>
      </c>
      <c r="E848" s="76">
        <v>403.267</v>
      </c>
      <c r="F848" s="76">
        <v>10.25</v>
      </c>
      <c r="G848" s="76">
        <v>649.80899999999997</v>
      </c>
      <c r="H848" s="67">
        <f>D848/D847*100</f>
        <v>0.63323352350174977</v>
      </c>
      <c r="I848" s="67">
        <f>E848/E847*100</f>
        <v>1.9357089476960128</v>
      </c>
      <c r="J848" s="64">
        <f t="shared" si="153"/>
        <v>19.407372441316568</v>
      </c>
      <c r="K848" s="64">
        <f t="shared" si="154"/>
        <v>88.243902439024396</v>
      </c>
      <c r="L848" s="64">
        <f t="shared" si="154"/>
        <v>62.059312813457488</v>
      </c>
    </row>
    <row r="849" spans="1:12" s="50" customFormat="1" x14ac:dyDescent="0.2">
      <c r="A849" s="14" t="s">
        <v>286</v>
      </c>
      <c r="B849" s="76">
        <v>1528.057</v>
      </c>
      <c r="C849" s="76">
        <v>21148.234</v>
      </c>
      <c r="D849" s="76">
        <v>1419.338</v>
      </c>
      <c r="E849" s="76">
        <v>20429.772000000001</v>
      </c>
      <c r="F849" s="76">
        <v>1712.3979999999999</v>
      </c>
      <c r="G849" s="76">
        <v>25235.727999999999</v>
      </c>
      <c r="H849" s="67">
        <f>D849/D847*100</f>
        <v>99.366766476498242</v>
      </c>
      <c r="I849" s="67">
        <f>E849/E847*100</f>
        <v>98.064291052303986</v>
      </c>
      <c r="J849" s="64">
        <f t="shared" si="153"/>
        <v>92.885147609022439</v>
      </c>
      <c r="K849" s="64">
        <f t="shared" si="154"/>
        <v>82.885987953735054</v>
      </c>
      <c r="L849" s="64">
        <f t="shared" si="154"/>
        <v>80.955746551080281</v>
      </c>
    </row>
    <row r="850" spans="1:12" s="50" customFormat="1" ht="22.5" x14ac:dyDescent="0.2">
      <c r="A850" s="9" t="s">
        <v>405</v>
      </c>
      <c r="B850" s="76"/>
      <c r="C850" s="76"/>
      <c r="D850" s="76"/>
      <c r="E850" s="76"/>
      <c r="F850" s="76"/>
      <c r="G850" s="76"/>
      <c r="H850" s="71"/>
      <c r="I850" s="71"/>
      <c r="J850" s="71"/>
      <c r="K850" s="71"/>
      <c r="L850" s="71"/>
    </row>
    <row r="851" spans="1:12" s="50" customFormat="1" x14ac:dyDescent="0.2">
      <c r="A851" s="10" t="s">
        <v>278</v>
      </c>
      <c r="B851" s="76">
        <v>2892.2269999999999</v>
      </c>
      <c r="C851" s="76">
        <v>23423.705000000002</v>
      </c>
      <c r="D851" s="76">
        <v>2044.9490000000001</v>
      </c>
      <c r="E851" s="76">
        <v>25468.692999999999</v>
      </c>
      <c r="F851" s="76">
        <v>1856.318</v>
      </c>
      <c r="G851" s="76">
        <v>21407.478999999999</v>
      </c>
      <c r="H851" s="67">
        <f>H852+H853</f>
        <v>99.999951099024941</v>
      </c>
      <c r="I851" s="67">
        <f>I852+I853</f>
        <v>100.00000392638916</v>
      </c>
      <c r="J851" s="64">
        <f t="shared" ref="J851:J856" si="155">D851/B851*100</f>
        <v>70.704996530355331</v>
      </c>
      <c r="K851" s="64">
        <f t="shared" ref="K851:L854" si="156">D851/F851*100</f>
        <v>110.16156714528438</v>
      </c>
      <c r="L851" s="64">
        <f t="shared" si="156"/>
        <v>118.97100541357533</v>
      </c>
    </row>
    <row r="852" spans="1:12" s="50" customFormat="1" x14ac:dyDescent="0.2">
      <c r="A852" s="14" t="s">
        <v>285</v>
      </c>
      <c r="B852" s="76">
        <v>607.33299999999997</v>
      </c>
      <c r="C852" s="76">
        <v>5765.3329999999996</v>
      </c>
      <c r="D852" s="76">
        <v>618.33299999999997</v>
      </c>
      <c r="E852" s="76">
        <v>6383.6670000000004</v>
      </c>
      <c r="F852" s="76">
        <v>679</v>
      </c>
      <c r="G852" s="76">
        <v>7087</v>
      </c>
      <c r="H852" s="67">
        <f>D852/D851*100</f>
        <v>30.237086597269659</v>
      </c>
      <c r="I852" s="67">
        <f>E852/E851*100</f>
        <v>25.064760881133559</v>
      </c>
      <c r="J852" s="64">
        <f t="shared" si="155"/>
        <v>101.81119748144758</v>
      </c>
      <c r="K852" s="64">
        <f t="shared" si="156"/>
        <v>91.065243004418264</v>
      </c>
      <c r="L852" s="64">
        <f t="shared" si="156"/>
        <v>90.075730210244103</v>
      </c>
    </row>
    <row r="853" spans="1:12" s="50" customFormat="1" x14ac:dyDescent="0.2">
      <c r="A853" s="14" t="s">
        <v>281</v>
      </c>
      <c r="B853" s="76">
        <v>2284.893</v>
      </c>
      <c r="C853" s="76">
        <v>17658.370999999999</v>
      </c>
      <c r="D853" s="76">
        <v>1426.615</v>
      </c>
      <c r="E853" s="76">
        <v>19085.026999999998</v>
      </c>
      <c r="F853" s="76">
        <v>1177.318</v>
      </c>
      <c r="G853" s="76">
        <v>14320.478999999999</v>
      </c>
      <c r="H853" s="67">
        <f>D853/D851*100</f>
        <v>69.762864501755288</v>
      </c>
      <c r="I853" s="67">
        <f>E853/E851*100</f>
        <v>74.935243045255589</v>
      </c>
      <c r="J853" s="64">
        <f t="shared" si="155"/>
        <v>62.436840587283513</v>
      </c>
      <c r="K853" s="64">
        <f t="shared" si="156"/>
        <v>121.17499265279218</v>
      </c>
      <c r="L853" s="64">
        <f t="shared" si="156"/>
        <v>133.27087033890416</v>
      </c>
    </row>
    <row r="854" spans="1:12" s="50" customFormat="1" x14ac:dyDescent="0.2">
      <c r="A854" s="10" t="s">
        <v>279</v>
      </c>
      <c r="B854" s="76">
        <v>2892.2269999999999</v>
      </c>
      <c r="C854" s="76">
        <v>23423.705000000002</v>
      </c>
      <c r="D854" s="76">
        <v>2044.9490000000001</v>
      </c>
      <c r="E854" s="76">
        <v>25468.692999999999</v>
      </c>
      <c r="F854" s="76">
        <v>1856.318</v>
      </c>
      <c r="G854" s="76">
        <v>21407.478999999999</v>
      </c>
      <c r="H854" s="67">
        <f>H855+H856</f>
        <v>100</v>
      </c>
      <c r="I854" s="67">
        <f>I855+I856</f>
        <v>100.00000000000001</v>
      </c>
      <c r="J854" s="64">
        <f t="shared" si="155"/>
        <v>70.704996530355331</v>
      </c>
      <c r="K854" s="64">
        <f t="shared" si="156"/>
        <v>110.16156714528438</v>
      </c>
      <c r="L854" s="64">
        <f t="shared" si="156"/>
        <v>118.97100541357533</v>
      </c>
    </row>
    <row r="855" spans="1:12" s="50" customFormat="1" x14ac:dyDescent="0.2">
      <c r="A855" s="14" t="s">
        <v>282</v>
      </c>
      <c r="B855" s="76">
        <v>274.108</v>
      </c>
      <c r="C855" s="76">
        <v>2336.2559999999999</v>
      </c>
      <c r="D855" s="76">
        <v>261.30700000000002</v>
      </c>
      <c r="E855" s="76">
        <v>2597.5630000000001</v>
      </c>
      <c r="F855" s="76">
        <v>35.366</v>
      </c>
      <c r="G855" s="76">
        <v>537.59299999999996</v>
      </c>
      <c r="H855" s="67">
        <f>D855/D854*100</f>
        <v>12.778167083873484</v>
      </c>
      <c r="I855" s="67">
        <f>E855/E854*100</f>
        <v>10.199043193932253</v>
      </c>
      <c r="J855" s="64">
        <f t="shared" si="155"/>
        <v>95.32994294219796</v>
      </c>
      <c r="K855" s="65"/>
      <c r="L855" s="65">
        <f>E855/G855</f>
        <v>4.8318393282650636</v>
      </c>
    </row>
    <row r="856" spans="1:12" s="50" customFormat="1" x14ac:dyDescent="0.2">
      <c r="A856" s="14" t="s">
        <v>286</v>
      </c>
      <c r="B856" s="76">
        <v>2618.1179999999999</v>
      </c>
      <c r="C856" s="76">
        <v>21087.448</v>
      </c>
      <c r="D856" s="76">
        <v>1783.6420000000001</v>
      </c>
      <c r="E856" s="76">
        <v>22871.13</v>
      </c>
      <c r="F856" s="76">
        <v>1820.952</v>
      </c>
      <c r="G856" s="76">
        <v>20869.885999999999</v>
      </c>
      <c r="H856" s="67">
        <f>D856/D854*100</f>
        <v>87.221832916126516</v>
      </c>
      <c r="I856" s="67">
        <f>E856/E854*100</f>
        <v>89.800956806067759</v>
      </c>
      <c r="J856" s="64">
        <f t="shared" si="155"/>
        <v>68.12687587037712</v>
      </c>
      <c r="K856" s="64">
        <f>D856/F856*100</f>
        <v>97.951071747086132</v>
      </c>
      <c r="L856" s="64">
        <f>E856/G856*100</f>
        <v>109.58914677348982</v>
      </c>
    </row>
    <row r="857" spans="1:12" s="50" customFormat="1" x14ac:dyDescent="0.2">
      <c r="A857" s="9" t="s">
        <v>406</v>
      </c>
      <c r="B857" s="76"/>
      <c r="C857" s="76"/>
      <c r="D857" s="76"/>
      <c r="E857" s="76"/>
      <c r="F857" s="76"/>
      <c r="G857" s="76"/>
      <c r="H857" s="71"/>
      <c r="I857" s="71"/>
      <c r="J857" s="71"/>
      <c r="K857" s="71"/>
      <c r="L857" s="71"/>
    </row>
    <row r="858" spans="1:12" s="50" customFormat="1" x14ac:dyDescent="0.2">
      <c r="A858" s="10" t="s">
        <v>278</v>
      </c>
      <c r="B858" s="76">
        <v>10991.519</v>
      </c>
      <c r="C858" s="76">
        <v>126566.159</v>
      </c>
      <c r="D858" s="76">
        <v>9425.8919999999998</v>
      </c>
      <c r="E858" s="76">
        <v>136012.44399999999</v>
      </c>
      <c r="F858" s="76">
        <v>8115.8249999999998</v>
      </c>
      <c r="G858" s="76">
        <v>137334.93100000001</v>
      </c>
      <c r="H858" s="67">
        <f>H859+H860</f>
        <v>100</v>
      </c>
      <c r="I858" s="67">
        <f>I859+I860</f>
        <v>100</v>
      </c>
      <c r="J858" s="64">
        <f t="shared" ref="J858:J863" si="157">D858/B858*100</f>
        <v>85.756045183563799</v>
      </c>
      <c r="K858" s="64">
        <f t="shared" ref="K858:L861" si="158">D858/F858*100</f>
        <v>116.14212972803135</v>
      </c>
      <c r="L858" s="64">
        <f t="shared" si="158"/>
        <v>99.037035231772151</v>
      </c>
    </row>
    <row r="859" spans="1:12" s="50" customFormat="1" x14ac:dyDescent="0.2">
      <c r="A859" s="14" t="s">
        <v>285</v>
      </c>
      <c r="B859" s="76">
        <v>7339.75</v>
      </c>
      <c r="C859" s="76">
        <v>81145.58</v>
      </c>
      <c r="D859" s="76">
        <v>6525.75</v>
      </c>
      <c r="E859" s="76">
        <v>87671.33</v>
      </c>
      <c r="F859" s="76">
        <v>4985.4160000000002</v>
      </c>
      <c r="G859" s="76">
        <v>84142.991999999998</v>
      </c>
      <c r="H859" s="67">
        <f>D859/D858*100</f>
        <v>69.232174525233262</v>
      </c>
      <c r="I859" s="67">
        <f>E859/E858*100</f>
        <v>64.458315299444223</v>
      </c>
      <c r="J859" s="64">
        <f t="shared" si="157"/>
        <v>88.909704008992136</v>
      </c>
      <c r="K859" s="64">
        <f t="shared" si="158"/>
        <v>130.89679978561469</v>
      </c>
      <c r="L859" s="64">
        <f t="shared" si="158"/>
        <v>104.19326424712827</v>
      </c>
    </row>
    <row r="860" spans="1:12" s="50" customFormat="1" x14ac:dyDescent="0.2">
      <c r="A860" s="14" t="s">
        <v>281</v>
      </c>
      <c r="B860" s="76">
        <v>3651.7689999999998</v>
      </c>
      <c r="C860" s="76">
        <v>45420.578999999998</v>
      </c>
      <c r="D860" s="76">
        <v>2900.1419999999998</v>
      </c>
      <c r="E860" s="76">
        <v>48341.114000000001</v>
      </c>
      <c r="F860" s="76">
        <v>3130.4090000000001</v>
      </c>
      <c r="G860" s="76">
        <v>53191.938999999998</v>
      </c>
      <c r="H860" s="67">
        <f>D860/D858*100</f>
        <v>30.767825474766735</v>
      </c>
      <c r="I860" s="67">
        <f>E860/E858*100</f>
        <v>35.541684700555784</v>
      </c>
      <c r="J860" s="64">
        <f t="shared" si="157"/>
        <v>79.417454937593263</v>
      </c>
      <c r="K860" s="64">
        <f t="shared" si="158"/>
        <v>92.644188027826388</v>
      </c>
      <c r="L860" s="64">
        <f t="shared" si="158"/>
        <v>90.880526088736872</v>
      </c>
    </row>
    <row r="861" spans="1:12" s="50" customFormat="1" x14ac:dyDescent="0.2">
      <c r="A861" s="10" t="s">
        <v>279</v>
      </c>
      <c r="B861" s="76">
        <v>10991.519</v>
      </c>
      <c r="C861" s="76">
        <v>126566.159</v>
      </c>
      <c r="D861" s="76">
        <v>9425.8919999999998</v>
      </c>
      <c r="E861" s="76">
        <v>136012.44399999999</v>
      </c>
      <c r="F861" s="76">
        <v>8115.8249999999998</v>
      </c>
      <c r="G861" s="76">
        <v>137334.93100000001</v>
      </c>
      <c r="H861" s="67">
        <f>H862+H863</f>
        <v>99.999989390924497</v>
      </c>
      <c r="I861" s="67">
        <f>I862+I863</f>
        <v>100.00000000000001</v>
      </c>
      <c r="J861" s="64">
        <f t="shared" si="157"/>
        <v>85.756045183563799</v>
      </c>
      <c r="K861" s="64">
        <f t="shared" si="158"/>
        <v>116.14212972803135</v>
      </c>
      <c r="L861" s="64">
        <f t="shared" si="158"/>
        <v>99.037035231772151</v>
      </c>
    </row>
    <row r="862" spans="1:12" s="50" customFormat="1" x14ac:dyDescent="0.2">
      <c r="A862" s="14" t="s">
        <v>282</v>
      </c>
      <c r="B862" s="76">
        <v>677.96500000000003</v>
      </c>
      <c r="C862" s="76">
        <v>7231.5460000000003</v>
      </c>
      <c r="D862" s="76">
        <v>598.31200000000001</v>
      </c>
      <c r="E862" s="76">
        <v>7833.2719999999999</v>
      </c>
      <c r="F862" s="76">
        <v>228.846</v>
      </c>
      <c r="G862" s="76">
        <v>7298.5</v>
      </c>
      <c r="H862" s="67">
        <f>D862/D861*100</f>
        <v>6.3475371879923941</v>
      </c>
      <c r="I862" s="67">
        <f>E862/E861*100</f>
        <v>5.7592318538147884</v>
      </c>
      <c r="J862" s="64">
        <f t="shared" si="157"/>
        <v>88.251163408140528</v>
      </c>
      <c r="K862" s="65">
        <f>D862/F862</f>
        <v>2.6144743626718405</v>
      </c>
      <c r="L862" s="64">
        <f>E862/G862*100</f>
        <v>107.3271494142632</v>
      </c>
    </row>
    <row r="863" spans="1:12" s="50" customFormat="1" x14ac:dyDescent="0.2">
      <c r="A863" s="14" t="s">
        <v>286</v>
      </c>
      <c r="B863" s="76">
        <v>10313.554</v>
      </c>
      <c r="C863" s="76">
        <v>119334.613</v>
      </c>
      <c r="D863" s="76">
        <v>8827.5789999999997</v>
      </c>
      <c r="E863" s="76">
        <v>128179.17200000001</v>
      </c>
      <c r="F863" s="76">
        <v>7886.9790000000003</v>
      </c>
      <c r="G863" s="76">
        <v>130036.432</v>
      </c>
      <c r="H863" s="67">
        <f>D863/D861*100</f>
        <v>93.652452202932096</v>
      </c>
      <c r="I863" s="67">
        <f>E863/E861*100</f>
        <v>94.240768146185232</v>
      </c>
      <c r="J863" s="64">
        <f t="shared" si="157"/>
        <v>85.592018037623106</v>
      </c>
      <c r="K863" s="64">
        <f>D863/F863*100</f>
        <v>111.92598585592786</v>
      </c>
      <c r="L863" s="64">
        <f>E863/G863*100</f>
        <v>98.571738726267128</v>
      </c>
    </row>
    <row r="864" spans="1:12" s="50" customFormat="1" ht="33.75" x14ac:dyDescent="0.2">
      <c r="A864" s="9" t="s">
        <v>407</v>
      </c>
      <c r="B864" s="76"/>
      <c r="C864" s="76"/>
      <c r="D864" s="76"/>
      <c r="E864" s="76"/>
      <c r="F864" s="76"/>
      <c r="G864" s="76"/>
      <c r="H864" s="71"/>
      <c r="I864" s="71"/>
      <c r="J864" s="71"/>
      <c r="K864" s="71"/>
      <c r="L864" s="71"/>
    </row>
    <row r="865" spans="1:12" s="50" customFormat="1" x14ac:dyDescent="0.2">
      <c r="A865" s="10" t="s">
        <v>278</v>
      </c>
      <c r="B865" s="76">
        <v>13085.794</v>
      </c>
      <c r="C865" s="76">
        <v>122289.447</v>
      </c>
      <c r="D865" s="76">
        <v>9383.7019999999993</v>
      </c>
      <c r="E865" s="76">
        <v>131727.266</v>
      </c>
      <c r="F865" s="76">
        <v>13110.697</v>
      </c>
      <c r="G865" s="76">
        <v>145035.49600000001</v>
      </c>
      <c r="H865" s="67">
        <f>H866+H867</f>
        <v>100.00001065677492</v>
      </c>
      <c r="I865" s="67">
        <f>I866+I867</f>
        <v>99.999999240855715</v>
      </c>
      <c r="J865" s="64">
        <f t="shared" ref="J865:J870" si="159">D865/B865*100</f>
        <v>71.709076270037571</v>
      </c>
      <c r="K865" s="64">
        <f t="shared" ref="K865:L869" si="160">D865/F865*100</f>
        <v>71.572869085449838</v>
      </c>
      <c r="L865" s="64">
        <f t="shared" si="160"/>
        <v>90.824156591294042</v>
      </c>
    </row>
    <row r="866" spans="1:12" s="50" customFormat="1" x14ac:dyDescent="0.2">
      <c r="A866" s="14" t="s">
        <v>285</v>
      </c>
      <c r="B866" s="76">
        <v>594.75</v>
      </c>
      <c r="C866" s="76">
        <v>7446.415</v>
      </c>
      <c r="D866" s="76">
        <v>570.75</v>
      </c>
      <c r="E866" s="76">
        <v>8017.1639999999998</v>
      </c>
      <c r="F866" s="76">
        <v>774.25</v>
      </c>
      <c r="G866" s="76">
        <v>9288</v>
      </c>
      <c r="H866" s="67">
        <f>D866/D865*100</f>
        <v>6.0823542776614188</v>
      </c>
      <c r="I866" s="67">
        <f>E866/E865*100</f>
        <v>6.0861841617512962</v>
      </c>
      <c r="J866" s="64">
        <f t="shared" si="159"/>
        <v>95.96469104665826</v>
      </c>
      <c r="K866" s="64">
        <f t="shared" si="160"/>
        <v>73.716499838553446</v>
      </c>
      <c r="L866" s="64">
        <f t="shared" si="160"/>
        <v>86.317441860465109</v>
      </c>
    </row>
    <row r="867" spans="1:12" s="50" customFormat="1" x14ac:dyDescent="0.2">
      <c r="A867" s="14" t="s">
        <v>281</v>
      </c>
      <c r="B867" s="76">
        <v>12491.044</v>
      </c>
      <c r="C867" s="76">
        <v>114843.033</v>
      </c>
      <c r="D867" s="76">
        <v>8812.9529999999995</v>
      </c>
      <c r="E867" s="76">
        <v>123710.101</v>
      </c>
      <c r="F867" s="76">
        <v>12336.447</v>
      </c>
      <c r="G867" s="76">
        <v>135747.49600000001</v>
      </c>
      <c r="H867" s="67">
        <f>D867/D865*100</f>
        <v>93.917656379113495</v>
      </c>
      <c r="I867" s="67">
        <f>E867/E865*100</f>
        <v>93.913815079104424</v>
      </c>
      <c r="J867" s="64">
        <f t="shared" si="159"/>
        <v>70.554174655056855</v>
      </c>
      <c r="K867" s="64">
        <f t="shared" si="160"/>
        <v>71.438340390875908</v>
      </c>
      <c r="L867" s="64">
        <f t="shared" si="160"/>
        <v>91.132510466344058</v>
      </c>
    </row>
    <row r="868" spans="1:12" s="50" customFormat="1" x14ac:dyDescent="0.2">
      <c r="A868" s="10" t="s">
        <v>279</v>
      </c>
      <c r="B868" s="76">
        <v>13085.794</v>
      </c>
      <c r="C868" s="76">
        <v>122289.447</v>
      </c>
      <c r="D868" s="76">
        <v>9383.7019999999993</v>
      </c>
      <c r="E868" s="76">
        <v>131727.266</v>
      </c>
      <c r="F868" s="76">
        <v>13110.697</v>
      </c>
      <c r="G868" s="76">
        <v>145035.49600000001</v>
      </c>
      <c r="H868" s="67">
        <f>H869+H870</f>
        <v>100.00000000000001</v>
      </c>
      <c r="I868" s="67">
        <f>I869+I870</f>
        <v>100</v>
      </c>
      <c r="J868" s="64">
        <f t="shared" si="159"/>
        <v>71.709076270037571</v>
      </c>
      <c r="K868" s="64">
        <f t="shared" si="160"/>
        <v>71.572869085449838</v>
      </c>
      <c r="L868" s="64">
        <f t="shared" si="160"/>
        <v>90.824156591294042</v>
      </c>
    </row>
    <row r="869" spans="1:12" s="50" customFormat="1" x14ac:dyDescent="0.2">
      <c r="A869" s="14" t="s">
        <v>282</v>
      </c>
      <c r="B869" s="76">
        <v>8529.8739999999998</v>
      </c>
      <c r="C869" s="76">
        <v>83635.937000000005</v>
      </c>
      <c r="D869" s="76">
        <v>6945.2370000000001</v>
      </c>
      <c r="E869" s="76">
        <v>91601.278999999995</v>
      </c>
      <c r="F869" s="76">
        <v>8160.3379999999997</v>
      </c>
      <c r="G869" s="76">
        <v>133694.71900000001</v>
      </c>
      <c r="H869" s="67">
        <f>D869/D868*100</f>
        <v>74.013827378576181</v>
      </c>
      <c r="I869" s="67">
        <f>E869/E868*100</f>
        <v>69.53858664310242</v>
      </c>
      <c r="J869" s="64">
        <f t="shared" si="159"/>
        <v>81.422504013541115</v>
      </c>
      <c r="K869" s="64">
        <f t="shared" si="160"/>
        <v>85.109673153244387</v>
      </c>
      <c r="L869" s="64">
        <f t="shared" si="160"/>
        <v>68.515256013964162</v>
      </c>
    </row>
    <row r="870" spans="1:12" s="50" customFormat="1" x14ac:dyDescent="0.2">
      <c r="A870" s="14" t="s">
        <v>286</v>
      </c>
      <c r="B870" s="76">
        <v>4555.92</v>
      </c>
      <c r="C870" s="76">
        <v>38653.510999999999</v>
      </c>
      <c r="D870" s="76">
        <v>2438.4650000000001</v>
      </c>
      <c r="E870" s="76">
        <v>40125.987000000001</v>
      </c>
      <c r="F870" s="76">
        <v>4950.3590000000004</v>
      </c>
      <c r="G870" s="76">
        <v>11340.777</v>
      </c>
      <c r="H870" s="67">
        <f>D870/D868*100</f>
        <v>25.98617262142383</v>
      </c>
      <c r="I870" s="67">
        <f>E870/E868*100</f>
        <v>30.461413356897577</v>
      </c>
      <c r="J870" s="64">
        <f t="shared" si="159"/>
        <v>53.522998647913042</v>
      </c>
      <c r="K870" s="64">
        <f>D870/F870*100</f>
        <v>49.2583467178845</v>
      </c>
      <c r="L870" s="65">
        <f>E870/G870</f>
        <v>3.53820439287361</v>
      </c>
    </row>
    <row r="871" spans="1:12" s="50" customFormat="1" ht="33.75" x14ac:dyDescent="0.2">
      <c r="A871" s="9" t="s">
        <v>408</v>
      </c>
      <c r="B871" s="76"/>
      <c r="C871" s="76"/>
      <c r="D871" s="76"/>
      <c r="E871" s="76"/>
      <c r="F871" s="76"/>
      <c r="G871" s="76"/>
      <c r="H871" s="71"/>
      <c r="I871" s="71"/>
      <c r="J871" s="71"/>
      <c r="K871" s="71"/>
      <c r="L871" s="71"/>
    </row>
    <row r="872" spans="1:12" s="50" customFormat="1" x14ac:dyDescent="0.2">
      <c r="A872" s="10" t="s">
        <v>278</v>
      </c>
      <c r="B872" s="76">
        <v>8351.9179999999997</v>
      </c>
      <c r="C872" s="76">
        <v>75596.566000000006</v>
      </c>
      <c r="D872" s="76">
        <v>5601.15</v>
      </c>
      <c r="E872" s="76">
        <v>81211.342999999993</v>
      </c>
      <c r="F872" s="76">
        <v>9372.86</v>
      </c>
      <c r="G872" s="76">
        <v>89829.637000000002</v>
      </c>
      <c r="H872" s="67">
        <f>H873+H874</f>
        <v>100</v>
      </c>
      <c r="I872" s="67">
        <f>I873+I874</f>
        <v>100.00000000000001</v>
      </c>
      <c r="J872" s="64">
        <f t="shared" ref="J872:J877" si="161">D872/B872*100</f>
        <v>67.06423602339008</v>
      </c>
      <c r="K872" s="64">
        <f t="shared" ref="K872:L877" si="162">D872/F872*100</f>
        <v>59.759241042755349</v>
      </c>
      <c r="L872" s="64">
        <f t="shared" si="162"/>
        <v>90.405957000583214</v>
      </c>
    </row>
    <row r="873" spans="1:12" s="50" customFormat="1" x14ac:dyDescent="0.2">
      <c r="A873" s="14" t="s">
        <v>285</v>
      </c>
      <c r="B873" s="76">
        <v>47.832999999999998</v>
      </c>
      <c r="C873" s="76">
        <v>2917.248</v>
      </c>
      <c r="D873" s="76">
        <v>47.832999999999998</v>
      </c>
      <c r="E873" s="76">
        <v>2965.0810000000001</v>
      </c>
      <c r="F873" s="76">
        <v>327.25</v>
      </c>
      <c r="G873" s="76">
        <v>3893</v>
      </c>
      <c r="H873" s="67">
        <f>D873/D872*100</f>
        <v>0.85398534229577849</v>
      </c>
      <c r="I873" s="67">
        <f>E873/E872*100</f>
        <v>3.6510675608455343</v>
      </c>
      <c r="J873" s="64">
        <f t="shared" si="161"/>
        <v>100</v>
      </c>
      <c r="K873" s="64">
        <f t="shared" si="162"/>
        <v>14.616653934300993</v>
      </c>
      <c r="L873" s="64">
        <f t="shared" si="162"/>
        <v>76.164423323914718</v>
      </c>
    </row>
    <row r="874" spans="1:12" s="50" customFormat="1" x14ac:dyDescent="0.2">
      <c r="A874" s="14" t="s">
        <v>281</v>
      </c>
      <c r="B874" s="76">
        <v>8304.0849999999991</v>
      </c>
      <c r="C874" s="76">
        <v>72679.317999999999</v>
      </c>
      <c r="D874" s="76">
        <v>5553.317</v>
      </c>
      <c r="E874" s="76">
        <v>78246.262000000002</v>
      </c>
      <c r="F874" s="76">
        <v>9045.61</v>
      </c>
      <c r="G874" s="76">
        <v>85936.637000000002</v>
      </c>
      <c r="H874" s="67">
        <f>D874/D872*100</f>
        <v>99.146014657704228</v>
      </c>
      <c r="I874" s="67">
        <f>E874/E872*100</f>
        <v>96.348932439154481</v>
      </c>
      <c r="J874" s="64">
        <f t="shared" si="161"/>
        <v>66.874520190966251</v>
      </c>
      <c r="K874" s="64">
        <f t="shared" si="162"/>
        <v>61.392399185903436</v>
      </c>
      <c r="L874" s="64">
        <f t="shared" si="162"/>
        <v>91.051110133620895</v>
      </c>
    </row>
    <row r="875" spans="1:12" s="50" customFormat="1" x14ac:dyDescent="0.2">
      <c r="A875" s="10" t="s">
        <v>279</v>
      </c>
      <c r="B875" s="76">
        <v>8351.9179999999997</v>
      </c>
      <c r="C875" s="76">
        <v>75596.566000000006</v>
      </c>
      <c r="D875" s="76">
        <v>5601.15</v>
      </c>
      <c r="E875" s="76">
        <v>81211.342999999993</v>
      </c>
      <c r="F875" s="76">
        <v>9372.86</v>
      </c>
      <c r="G875" s="76">
        <v>89829.637000000002</v>
      </c>
      <c r="H875" s="67">
        <f>H876+H877</f>
        <v>99.999982146523479</v>
      </c>
      <c r="I875" s="67">
        <f>I876+I877</f>
        <v>100.00000123135509</v>
      </c>
      <c r="J875" s="64">
        <f t="shared" si="161"/>
        <v>67.06423602339008</v>
      </c>
      <c r="K875" s="64">
        <f t="shared" si="162"/>
        <v>59.759241042755349</v>
      </c>
      <c r="L875" s="64">
        <f t="shared" si="162"/>
        <v>90.405957000583214</v>
      </c>
    </row>
    <row r="876" spans="1:12" s="50" customFormat="1" x14ac:dyDescent="0.2">
      <c r="A876" s="14" t="s">
        <v>282</v>
      </c>
      <c r="B876" s="76">
        <v>6359.6379999999999</v>
      </c>
      <c r="C876" s="76">
        <v>51922.076999999997</v>
      </c>
      <c r="D876" s="76">
        <v>4413.2749999999996</v>
      </c>
      <c r="E876" s="76">
        <v>56335.432999999997</v>
      </c>
      <c r="F876" s="76">
        <v>2294.67</v>
      </c>
      <c r="G876" s="76">
        <v>54309.781000000003</v>
      </c>
      <c r="H876" s="67">
        <f>D876/D875*100</f>
        <v>78.79230158092534</v>
      </c>
      <c r="I876" s="67">
        <f>E876/E875*100</f>
        <v>69.368921777343346</v>
      </c>
      <c r="J876" s="64">
        <f t="shared" si="161"/>
        <v>69.395066197164041</v>
      </c>
      <c r="K876" s="64">
        <f t="shared" si="162"/>
        <v>192.32721916441142</v>
      </c>
      <c r="L876" s="64">
        <f t="shared" si="162"/>
        <v>103.72981065786288</v>
      </c>
    </row>
    <row r="877" spans="1:12" s="50" customFormat="1" x14ac:dyDescent="0.2">
      <c r="A877" s="14" t="s">
        <v>286</v>
      </c>
      <c r="B877" s="76">
        <v>1992.28</v>
      </c>
      <c r="C877" s="76">
        <v>23674.489000000001</v>
      </c>
      <c r="D877" s="76">
        <v>1187.874</v>
      </c>
      <c r="E877" s="76">
        <v>24875.911</v>
      </c>
      <c r="F877" s="76">
        <v>7078.19</v>
      </c>
      <c r="G877" s="76">
        <v>35519.856</v>
      </c>
      <c r="H877" s="67">
        <f>D877/D875*100</f>
        <v>21.207680565598139</v>
      </c>
      <c r="I877" s="67">
        <f>E877/E875*100</f>
        <v>30.63107945401174</v>
      </c>
      <c r="J877" s="64">
        <f t="shared" si="161"/>
        <v>59.623848053486462</v>
      </c>
      <c r="K877" s="64">
        <f t="shared" si="162"/>
        <v>16.782171713390007</v>
      </c>
      <c r="L877" s="64">
        <f t="shared" si="162"/>
        <v>70.033817141601034</v>
      </c>
    </row>
    <row r="878" spans="1:12" s="50" customFormat="1" ht="67.5" x14ac:dyDescent="0.2">
      <c r="A878" s="9" t="s">
        <v>409</v>
      </c>
      <c r="B878" s="76"/>
      <c r="C878" s="76"/>
      <c r="D878" s="76"/>
      <c r="E878" s="76"/>
      <c r="F878" s="76"/>
      <c r="G878" s="76"/>
      <c r="H878" s="71"/>
      <c r="I878" s="71"/>
      <c r="J878" s="71"/>
      <c r="K878" s="71"/>
      <c r="L878" s="71"/>
    </row>
    <row r="879" spans="1:12" s="50" customFormat="1" x14ac:dyDescent="0.2">
      <c r="A879" s="10" t="s">
        <v>278</v>
      </c>
      <c r="B879" s="76">
        <v>4689.4170000000004</v>
      </c>
      <c r="C879" s="76">
        <v>48150.485000000001</v>
      </c>
      <c r="D879" s="76">
        <v>5143.027</v>
      </c>
      <c r="E879" s="76">
        <v>53377.964999999997</v>
      </c>
      <c r="F879" s="76">
        <v>5498.165</v>
      </c>
      <c r="G879" s="76">
        <v>58514.196000000004</v>
      </c>
      <c r="H879" s="67">
        <f>H880+H881</f>
        <v>100</v>
      </c>
      <c r="I879" s="67">
        <f>I880+I881</f>
        <v>100.00000000000003</v>
      </c>
      <c r="J879" s="64">
        <f t="shared" ref="J879:J884" si="163">D879/B879*100</f>
        <v>109.67305743976277</v>
      </c>
      <c r="K879" s="64">
        <f t="shared" ref="K879:L884" si="164">D879/F879*100</f>
        <v>93.540790427351666</v>
      </c>
      <c r="L879" s="64">
        <f t="shared" si="164"/>
        <v>91.222248016532589</v>
      </c>
    </row>
    <row r="880" spans="1:12" s="50" customFormat="1" x14ac:dyDescent="0.2">
      <c r="A880" s="14" t="s">
        <v>285</v>
      </c>
      <c r="B880" s="76">
        <v>1751</v>
      </c>
      <c r="C880" s="76">
        <v>16269.34</v>
      </c>
      <c r="D880" s="76">
        <v>1208</v>
      </c>
      <c r="E880" s="76">
        <v>17477.341</v>
      </c>
      <c r="F880" s="76">
        <v>1409.001</v>
      </c>
      <c r="G880" s="76">
        <v>17204.011999999999</v>
      </c>
      <c r="H880" s="67">
        <f>D880/D879*100</f>
        <v>23.488113128708054</v>
      </c>
      <c r="I880" s="67">
        <f>E880/E879*100</f>
        <v>32.742613923179725</v>
      </c>
      <c r="J880" s="64">
        <f t="shared" si="163"/>
        <v>68.989149057681317</v>
      </c>
      <c r="K880" s="64">
        <f t="shared" si="164"/>
        <v>85.734502672460849</v>
      </c>
      <c r="L880" s="64">
        <f t="shared" si="164"/>
        <v>101.58875150749722</v>
      </c>
    </row>
    <row r="881" spans="1:12" s="50" customFormat="1" x14ac:dyDescent="0.2">
      <c r="A881" s="14" t="s">
        <v>281</v>
      </c>
      <c r="B881" s="76">
        <v>2938.4169999999999</v>
      </c>
      <c r="C881" s="76">
        <v>31881.145</v>
      </c>
      <c r="D881" s="76">
        <v>3935.027</v>
      </c>
      <c r="E881" s="76">
        <v>35900.624000000003</v>
      </c>
      <c r="F881" s="76">
        <v>4089.1640000000002</v>
      </c>
      <c r="G881" s="76">
        <v>41310.184000000001</v>
      </c>
      <c r="H881" s="67">
        <f>D881/D879*100</f>
        <v>76.511886871291949</v>
      </c>
      <c r="I881" s="67">
        <f>E881/E879*100</f>
        <v>67.257386076820296</v>
      </c>
      <c r="J881" s="64">
        <f t="shared" si="163"/>
        <v>133.91656119604536</v>
      </c>
      <c r="K881" s="64">
        <f t="shared" si="164"/>
        <v>96.230598723846725</v>
      </c>
      <c r="L881" s="64">
        <f t="shared" si="164"/>
        <v>86.905020805523421</v>
      </c>
    </row>
    <row r="882" spans="1:12" s="50" customFormat="1" x14ac:dyDescent="0.2">
      <c r="A882" s="10" t="s">
        <v>279</v>
      </c>
      <c r="B882" s="76">
        <v>4689.4170000000004</v>
      </c>
      <c r="C882" s="76">
        <v>48150.485000000001</v>
      </c>
      <c r="D882" s="76">
        <v>5143.027</v>
      </c>
      <c r="E882" s="76">
        <v>53377.964999999997</v>
      </c>
      <c r="F882" s="76">
        <v>5498.165</v>
      </c>
      <c r="G882" s="76">
        <v>58514.196000000004</v>
      </c>
      <c r="H882" s="67">
        <f>H883+H884</f>
        <v>100.00001944380227</v>
      </c>
      <c r="I882" s="67">
        <f>I883+I884</f>
        <v>100.00000000000001</v>
      </c>
      <c r="J882" s="64">
        <f t="shared" si="163"/>
        <v>109.67305743976277</v>
      </c>
      <c r="K882" s="64">
        <f t="shared" si="164"/>
        <v>93.540790427351666</v>
      </c>
      <c r="L882" s="64">
        <f t="shared" si="164"/>
        <v>91.222248016532589</v>
      </c>
    </row>
    <row r="883" spans="1:12" s="50" customFormat="1" x14ac:dyDescent="0.2">
      <c r="A883" s="14" t="s">
        <v>282</v>
      </c>
      <c r="B883" s="76">
        <v>1323.6959999999999</v>
      </c>
      <c r="C883" s="76">
        <v>9802.2849999999999</v>
      </c>
      <c r="D883" s="76">
        <v>829.95</v>
      </c>
      <c r="E883" s="76">
        <v>10632.234</v>
      </c>
      <c r="F883" s="76">
        <v>780.84699999999998</v>
      </c>
      <c r="G883" s="76">
        <v>9027.3140000000003</v>
      </c>
      <c r="H883" s="67">
        <f>D883/D882*100</f>
        <v>16.137383684744414</v>
      </c>
      <c r="I883" s="67">
        <f>E883/E882*100</f>
        <v>19.918769851941718</v>
      </c>
      <c r="J883" s="64">
        <f t="shared" si="163"/>
        <v>62.699441563621875</v>
      </c>
      <c r="K883" s="64">
        <f t="shared" si="164"/>
        <v>106.28842782260803</v>
      </c>
      <c r="L883" s="64">
        <f t="shared" si="164"/>
        <v>117.77848870660752</v>
      </c>
    </row>
    <row r="884" spans="1:12" s="50" customFormat="1" x14ac:dyDescent="0.2">
      <c r="A884" s="14" t="s">
        <v>286</v>
      </c>
      <c r="B884" s="76">
        <v>3365.7220000000002</v>
      </c>
      <c r="C884" s="76">
        <v>38348.201000000001</v>
      </c>
      <c r="D884" s="76">
        <v>4313.0780000000004</v>
      </c>
      <c r="E884" s="76">
        <v>42745.731</v>
      </c>
      <c r="F884" s="76">
        <v>4717.3180000000002</v>
      </c>
      <c r="G884" s="76">
        <v>49486.881999999998</v>
      </c>
      <c r="H884" s="67">
        <f>D884/D882*100</f>
        <v>83.862635759057852</v>
      </c>
      <c r="I884" s="67">
        <f>E884/E882*100</f>
        <v>80.081230148058296</v>
      </c>
      <c r="J884" s="64">
        <f t="shared" si="163"/>
        <v>128.14718506163015</v>
      </c>
      <c r="K884" s="64">
        <f t="shared" si="164"/>
        <v>91.430723983416001</v>
      </c>
      <c r="L884" s="64">
        <f t="shared" si="164"/>
        <v>86.377903138047785</v>
      </c>
    </row>
    <row r="885" spans="1:12" s="50" customFormat="1" x14ac:dyDescent="0.2">
      <c r="A885" s="9" t="s">
        <v>599</v>
      </c>
      <c r="B885" s="76"/>
      <c r="C885" s="76"/>
      <c r="D885" s="76"/>
      <c r="E885" s="76"/>
      <c r="F885" s="76"/>
      <c r="G885" s="76"/>
      <c r="H885" s="71"/>
      <c r="I885" s="71"/>
      <c r="J885" s="71"/>
      <c r="K885" s="71"/>
      <c r="L885" s="71"/>
    </row>
    <row r="886" spans="1:12" s="50" customFormat="1" x14ac:dyDescent="0.2">
      <c r="A886" s="10" t="s">
        <v>278</v>
      </c>
      <c r="B886" s="76">
        <v>32487.819</v>
      </c>
      <c r="C886" s="76">
        <v>256925.78099999999</v>
      </c>
      <c r="D886" s="76">
        <v>32565.352999999999</v>
      </c>
      <c r="E886" s="76">
        <v>289622.55300000001</v>
      </c>
      <c r="F886" s="76">
        <v>23597.924999999999</v>
      </c>
      <c r="G886" s="76">
        <v>350777.18099999998</v>
      </c>
      <c r="H886" s="67">
        <f>H887+H888</f>
        <v>100</v>
      </c>
      <c r="I886" s="67">
        <f>I887+I888</f>
        <v>99.999999654723013</v>
      </c>
      <c r="J886" s="64">
        <f t="shared" ref="J886:J891" si="165">D886/B886*100</f>
        <v>100.23865560196576</v>
      </c>
      <c r="K886" s="64">
        <f t="shared" ref="K886:L891" si="166">D886/F886*100</f>
        <v>138.00091745354729</v>
      </c>
      <c r="L886" s="64">
        <f t="shared" si="166"/>
        <v>82.565961723718857</v>
      </c>
    </row>
    <row r="887" spans="1:12" s="50" customFormat="1" x14ac:dyDescent="0.2">
      <c r="A887" s="14" t="s">
        <v>285</v>
      </c>
      <c r="B887" s="76">
        <v>1411.4159999999999</v>
      </c>
      <c r="C887" s="76">
        <v>11449.075999999999</v>
      </c>
      <c r="D887" s="76">
        <v>1439.4159999999999</v>
      </c>
      <c r="E887" s="76">
        <v>12888.491</v>
      </c>
      <c r="F887" s="76">
        <v>943.58299999999997</v>
      </c>
      <c r="G887" s="76">
        <v>12878.995999999999</v>
      </c>
      <c r="H887" s="67">
        <f>D887/D886*100</f>
        <v>4.4200841305174858</v>
      </c>
      <c r="I887" s="67">
        <f>E887/E886*100</f>
        <v>4.4500992296687611</v>
      </c>
      <c r="J887" s="64">
        <f t="shared" si="165"/>
        <v>101.98382333769776</v>
      </c>
      <c r="K887" s="64">
        <f t="shared" si="166"/>
        <v>152.54789456783345</v>
      </c>
      <c r="L887" s="64">
        <f t="shared" si="166"/>
        <v>100.07372469096194</v>
      </c>
    </row>
    <row r="888" spans="1:12" s="50" customFormat="1" x14ac:dyDescent="0.2">
      <c r="A888" s="14" t="s">
        <v>281</v>
      </c>
      <c r="B888" s="76">
        <v>31076.402999999998</v>
      </c>
      <c r="C888" s="76">
        <v>245476.70499999999</v>
      </c>
      <c r="D888" s="76">
        <v>31125.937000000002</v>
      </c>
      <c r="E888" s="76">
        <v>276734.06099999999</v>
      </c>
      <c r="F888" s="76">
        <v>22654.342000000001</v>
      </c>
      <c r="G888" s="76">
        <v>337898.185</v>
      </c>
      <c r="H888" s="67">
        <f>D888/D886*100</f>
        <v>95.579915869482519</v>
      </c>
      <c r="I888" s="67">
        <f>E888/E886*100</f>
        <v>95.549900425054247</v>
      </c>
      <c r="J888" s="64">
        <f t="shared" si="165"/>
        <v>100.15939425164491</v>
      </c>
      <c r="K888" s="64">
        <f t="shared" si="166"/>
        <v>137.39501681399531</v>
      </c>
      <c r="L888" s="64">
        <f t="shared" si="166"/>
        <v>81.898652696225639</v>
      </c>
    </row>
    <row r="889" spans="1:12" s="50" customFormat="1" x14ac:dyDescent="0.2">
      <c r="A889" s="10" t="s">
        <v>279</v>
      </c>
      <c r="B889" s="76">
        <v>32487.819</v>
      </c>
      <c r="C889" s="76">
        <v>256925.78099999999</v>
      </c>
      <c r="D889" s="76">
        <v>32565.352999999999</v>
      </c>
      <c r="E889" s="76">
        <v>289622.55300000001</v>
      </c>
      <c r="F889" s="76">
        <v>23597.924999999999</v>
      </c>
      <c r="G889" s="76">
        <v>350777.18099999998</v>
      </c>
      <c r="H889" s="67">
        <f>H890+H891</f>
        <v>99.999996929251779</v>
      </c>
      <c r="I889" s="67">
        <f>I890+I891</f>
        <v>99.999999654723013</v>
      </c>
      <c r="J889" s="64">
        <f t="shared" si="165"/>
        <v>100.23865560196576</v>
      </c>
      <c r="K889" s="64">
        <f t="shared" si="166"/>
        <v>138.00091745354729</v>
      </c>
      <c r="L889" s="64">
        <f t="shared" si="166"/>
        <v>82.565961723718857</v>
      </c>
    </row>
    <row r="890" spans="1:12" s="50" customFormat="1" x14ac:dyDescent="0.2">
      <c r="A890" s="14" t="s">
        <v>282</v>
      </c>
      <c r="B890" s="76">
        <v>3239.6239999999998</v>
      </c>
      <c r="C890" s="76">
        <v>29750.621999999999</v>
      </c>
      <c r="D890" s="76">
        <v>2462.808</v>
      </c>
      <c r="E890" s="76">
        <v>32213.436000000002</v>
      </c>
      <c r="F890" s="76">
        <v>2204.2779999999998</v>
      </c>
      <c r="G890" s="76">
        <v>24409.614000000001</v>
      </c>
      <c r="H890" s="67">
        <f>D890/D889*100</f>
        <v>7.5626633004715167</v>
      </c>
      <c r="I890" s="67">
        <f>E890/E889*100</f>
        <v>11.122557848594063</v>
      </c>
      <c r="J890" s="64">
        <f t="shared" si="165"/>
        <v>76.021414830856912</v>
      </c>
      <c r="K890" s="64">
        <f t="shared" si="166"/>
        <v>111.72855692430809</v>
      </c>
      <c r="L890" s="64">
        <f t="shared" si="166"/>
        <v>131.9702802346649</v>
      </c>
    </row>
    <row r="891" spans="1:12" s="50" customFormat="1" x14ac:dyDescent="0.2">
      <c r="A891" s="14" t="s">
        <v>286</v>
      </c>
      <c r="B891" s="76">
        <v>29248.195</v>
      </c>
      <c r="C891" s="76">
        <v>227175.15900000001</v>
      </c>
      <c r="D891" s="76">
        <v>30102.544000000002</v>
      </c>
      <c r="E891" s="76">
        <v>257409.11600000001</v>
      </c>
      <c r="F891" s="76">
        <v>21393.647000000001</v>
      </c>
      <c r="G891" s="76">
        <v>326367.56800000003</v>
      </c>
      <c r="H891" s="67">
        <f>D891/D889*100</f>
        <v>92.437333628780266</v>
      </c>
      <c r="I891" s="67">
        <f>E891/E889*100</f>
        <v>88.877441806128957</v>
      </c>
      <c r="J891" s="64">
        <f t="shared" si="165"/>
        <v>102.92103153715982</v>
      </c>
      <c r="K891" s="64">
        <f t="shared" si="166"/>
        <v>140.70786528355825</v>
      </c>
      <c r="L891" s="64">
        <f t="shared" si="166"/>
        <v>78.870923841305213</v>
      </c>
    </row>
    <row r="892" spans="1:12" s="50" customFormat="1" ht="22.5" x14ac:dyDescent="0.2">
      <c r="A892" s="9" t="s">
        <v>410</v>
      </c>
      <c r="B892" s="76"/>
      <c r="C892" s="76"/>
      <c r="D892" s="76"/>
      <c r="E892" s="76"/>
      <c r="F892" s="76"/>
      <c r="G892" s="76"/>
      <c r="H892" s="71"/>
      <c r="I892" s="71"/>
      <c r="J892" s="71"/>
      <c r="K892" s="71"/>
      <c r="L892" s="71"/>
    </row>
    <row r="893" spans="1:12" s="50" customFormat="1" x14ac:dyDescent="0.2">
      <c r="A893" s="10" t="s">
        <v>278</v>
      </c>
      <c r="B893" s="76">
        <v>670.87699999999995</v>
      </c>
      <c r="C893" s="76">
        <v>5489.6090000000004</v>
      </c>
      <c r="D893" s="76">
        <v>667.25800000000004</v>
      </c>
      <c r="E893" s="76">
        <v>6156.8670000000002</v>
      </c>
      <c r="F893" s="76">
        <v>149.369</v>
      </c>
      <c r="G893" s="76">
        <v>2271.4470000000001</v>
      </c>
      <c r="H893" s="67">
        <f>H894+H895</f>
        <v>99.999999999999986</v>
      </c>
      <c r="I893" s="67">
        <f>I894+I895</f>
        <v>100</v>
      </c>
      <c r="J893" s="64">
        <f>D893/B893*100</f>
        <v>99.460556853193665</v>
      </c>
      <c r="K893" s="65">
        <f>D893/F893</f>
        <v>4.4671785979687888</v>
      </c>
      <c r="L893" s="65">
        <f>E893/G893</f>
        <v>2.7105483861168671</v>
      </c>
    </row>
    <row r="894" spans="1:12" s="50" customFormat="1" x14ac:dyDescent="0.2">
      <c r="A894" s="14" t="s">
        <v>285</v>
      </c>
      <c r="B894" s="76">
        <v>0.14099999999999999</v>
      </c>
      <c r="C894" s="76">
        <v>3.6259999999999999</v>
      </c>
      <c r="D894" s="76">
        <v>0.14099999999999999</v>
      </c>
      <c r="E894" s="76">
        <v>3.7669999999999999</v>
      </c>
      <c r="F894" s="76">
        <v>0.32700000000000001</v>
      </c>
      <c r="G894" s="76">
        <v>22.977</v>
      </c>
      <c r="H894" s="67">
        <f>D894/D893*100</f>
        <v>2.1131256575417603E-2</v>
      </c>
      <c r="I894" s="67">
        <f>E894/E893*100</f>
        <v>6.1183715678769734E-2</v>
      </c>
      <c r="J894" s="64">
        <f>D894/B894*100</f>
        <v>100</v>
      </c>
      <c r="K894" s="64">
        <f>D894/F894*100</f>
        <v>43.11926605504587</v>
      </c>
      <c r="L894" s="64">
        <f>E894/G894*100</f>
        <v>16.394655525090307</v>
      </c>
    </row>
    <row r="895" spans="1:12" s="50" customFormat="1" x14ac:dyDescent="0.2">
      <c r="A895" s="14" t="s">
        <v>281</v>
      </c>
      <c r="B895" s="76">
        <v>670.73599999999999</v>
      </c>
      <c r="C895" s="76">
        <v>5485.9830000000002</v>
      </c>
      <c r="D895" s="76">
        <v>667.11699999999996</v>
      </c>
      <c r="E895" s="76">
        <v>6153.1</v>
      </c>
      <c r="F895" s="76">
        <v>149.042</v>
      </c>
      <c r="G895" s="76">
        <v>2248.4699999999998</v>
      </c>
      <c r="H895" s="67">
        <f>D895/D893*100</f>
        <v>99.97886874342457</v>
      </c>
      <c r="I895" s="67">
        <f>E895/E893*100</f>
        <v>99.938816284321234</v>
      </c>
      <c r="J895" s="64">
        <f>D895/B895*100</f>
        <v>99.460443453161901</v>
      </c>
      <c r="K895" s="65">
        <f>D895/F895</f>
        <v>4.4760336012667565</v>
      </c>
      <c r="L895" s="65">
        <f>E895/G895</f>
        <v>2.7365719800575508</v>
      </c>
    </row>
    <row r="896" spans="1:12" s="50" customFormat="1" x14ac:dyDescent="0.2">
      <c r="A896" s="10" t="s">
        <v>279</v>
      </c>
      <c r="B896" s="76">
        <v>670.87699999999995</v>
      </c>
      <c r="C896" s="76">
        <v>5489.6090000000004</v>
      </c>
      <c r="D896" s="76">
        <v>667.25800000000004</v>
      </c>
      <c r="E896" s="76">
        <v>6156.8670000000002</v>
      </c>
      <c r="F896" s="76">
        <v>149.369</v>
      </c>
      <c r="G896" s="76">
        <v>2271.4470000000001</v>
      </c>
      <c r="H896" s="67">
        <f>H897+H898</f>
        <v>99.999850132932082</v>
      </c>
      <c r="I896" s="67">
        <f>I897+I898</f>
        <v>100</v>
      </c>
      <c r="J896" s="64">
        <f>D896/B896*100</f>
        <v>99.460556853193665</v>
      </c>
      <c r="K896" s="65">
        <f>D896/F896</f>
        <v>4.4671785979687888</v>
      </c>
      <c r="L896" s="65">
        <f>E896/G896</f>
        <v>2.7105483861168671</v>
      </c>
    </row>
    <row r="897" spans="1:12" s="50" customFormat="1" x14ac:dyDescent="0.2">
      <c r="A897" s="14" t="s">
        <v>282</v>
      </c>
      <c r="B897" s="76">
        <v>4.1000000000000002E-2</v>
      </c>
      <c r="C897" s="76">
        <v>76.558999999999997</v>
      </c>
      <c r="D897" s="76">
        <v>0.19400000000000001</v>
      </c>
      <c r="E897" s="76">
        <v>76.753</v>
      </c>
      <c r="F897" s="76">
        <v>6.8380000000000001</v>
      </c>
      <c r="G897" s="76">
        <v>268.36599999999999</v>
      </c>
      <c r="H897" s="67">
        <f>D897/D896*100</f>
        <v>2.9074211174688051E-2</v>
      </c>
      <c r="I897" s="67">
        <f>E897/E896*100</f>
        <v>1.2466242977150555</v>
      </c>
      <c r="J897" s="65">
        <f>D897/B897</f>
        <v>4.7317073170731705</v>
      </c>
      <c r="K897" s="64">
        <f>D897/F897*100</f>
        <v>2.8370868675051186</v>
      </c>
      <c r="L897" s="64">
        <f>E897/G897*100</f>
        <v>28.600120730643972</v>
      </c>
    </row>
    <row r="898" spans="1:12" s="50" customFormat="1" x14ac:dyDescent="0.2">
      <c r="A898" s="14" t="s">
        <v>286</v>
      </c>
      <c r="B898" s="76">
        <v>670.83600000000001</v>
      </c>
      <c r="C898" s="76">
        <v>5413.0510000000004</v>
      </c>
      <c r="D898" s="76">
        <v>667.06299999999999</v>
      </c>
      <c r="E898" s="76">
        <v>6080.1139999999996</v>
      </c>
      <c r="F898" s="76">
        <v>142.53100000000001</v>
      </c>
      <c r="G898" s="76">
        <v>2003.08</v>
      </c>
      <c r="H898" s="67">
        <f>D898/D896*100</f>
        <v>99.970775921757394</v>
      </c>
      <c r="I898" s="67">
        <f>E898/E896*100</f>
        <v>98.753375702284941</v>
      </c>
      <c r="J898" s="64">
        <f>D898/B898*100</f>
        <v>99.437567453148006</v>
      </c>
      <c r="K898" s="65">
        <f>D898/F898</f>
        <v>4.6801257270348202</v>
      </c>
      <c r="L898" s="65">
        <f>E898/G898</f>
        <v>3.0353825109331627</v>
      </c>
    </row>
    <row r="899" spans="1:12" s="50" customFormat="1" x14ac:dyDescent="0.2">
      <c r="A899" s="9" t="s">
        <v>411</v>
      </c>
      <c r="B899" s="76"/>
      <c r="C899" s="76"/>
      <c r="D899" s="76"/>
      <c r="E899" s="76"/>
      <c r="F899" s="76"/>
      <c r="G899" s="76"/>
      <c r="H899" s="71"/>
      <c r="I899" s="71"/>
      <c r="J899" s="71"/>
      <c r="K899" s="71"/>
      <c r="L899" s="71"/>
    </row>
    <row r="900" spans="1:12" s="50" customFormat="1" x14ac:dyDescent="0.2">
      <c r="A900" s="10" t="s">
        <v>278</v>
      </c>
      <c r="B900" s="76">
        <v>8885.9719999999998</v>
      </c>
      <c r="C900" s="76">
        <v>71967.442999999999</v>
      </c>
      <c r="D900" s="76">
        <v>8680.7960000000003</v>
      </c>
      <c r="E900" s="76">
        <v>80511.581999999995</v>
      </c>
      <c r="F900" s="76">
        <v>6318.7950000000001</v>
      </c>
      <c r="G900" s="76">
        <v>76121.724000000002</v>
      </c>
      <c r="H900" s="67">
        <f>H901+H902</f>
        <v>99.999999999999986</v>
      </c>
      <c r="I900" s="67">
        <f>I901+I902</f>
        <v>99.999998757942691</v>
      </c>
      <c r="J900" s="64">
        <f t="shared" ref="J900:J905" si="167">D900/B900*100</f>
        <v>97.691012305688119</v>
      </c>
      <c r="K900" s="64">
        <f t="shared" ref="K900:L905" si="168">D900/F900*100</f>
        <v>137.38056069234722</v>
      </c>
      <c r="L900" s="64">
        <f t="shared" si="168"/>
        <v>105.76689251021165</v>
      </c>
    </row>
    <row r="901" spans="1:12" s="50" customFormat="1" x14ac:dyDescent="0.2">
      <c r="A901" s="14" t="s">
        <v>285</v>
      </c>
      <c r="B901" s="76">
        <v>479.25</v>
      </c>
      <c r="C901" s="76">
        <v>6158.665</v>
      </c>
      <c r="D901" s="76">
        <v>458.25</v>
      </c>
      <c r="E901" s="76">
        <v>6616.9139999999998</v>
      </c>
      <c r="F901" s="76">
        <v>679.5</v>
      </c>
      <c r="G901" s="76">
        <v>6689</v>
      </c>
      <c r="H901" s="67">
        <f>D901/D900*100</f>
        <v>5.2788937788654398</v>
      </c>
      <c r="I901" s="67">
        <f>E901/E900*100</f>
        <v>8.2185864885874444</v>
      </c>
      <c r="J901" s="64">
        <f t="shared" si="167"/>
        <v>95.618153364632235</v>
      </c>
      <c r="K901" s="64">
        <f t="shared" si="168"/>
        <v>67.439293598234002</v>
      </c>
      <c r="L901" s="64">
        <f t="shared" si="168"/>
        <v>98.922320227238743</v>
      </c>
    </row>
    <row r="902" spans="1:12" s="50" customFormat="1" x14ac:dyDescent="0.2">
      <c r="A902" s="14" t="s">
        <v>281</v>
      </c>
      <c r="B902" s="76">
        <v>8406.723</v>
      </c>
      <c r="C902" s="76">
        <v>65808.778000000006</v>
      </c>
      <c r="D902" s="76">
        <v>8222.5460000000003</v>
      </c>
      <c r="E902" s="76">
        <v>73894.667000000001</v>
      </c>
      <c r="F902" s="76">
        <v>5639.2950000000001</v>
      </c>
      <c r="G902" s="76">
        <v>69432.724000000002</v>
      </c>
      <c r="H902" s="67">
        <f>D902/D900*100</f>
        <v>94.721106221134548</v>
      </c>
      <c r="I902" s="67">
        <f>E902/E900*100</f>
        <v>91.781412269355243</v>
      </c>
      <c r="J902" s="64">
        <f t="shared" si="167"/>
        <v>97.809170113015512</v>
      </c>
      <c r="K902" s="64">
        <f t="shared" si="168"/>
        <v>145.80804870112308</v>
      </c>
      <c r="L902" s="64">
        <f t="shared" si="168"/>
        <v>106.42628251197519</v>
      </c>
    </row>
    <row r="903" spans="1:12" s="50" customFormat="1" x14ac:dyDescent="0.2">
      <c r="A903" s="10" t="s">
        <v>279</v>
      </c>
      <c r="B903" s="76">
        <v>8885.9719999999998</v>
      </c>
      <c r="C903" s="76">
        <v>71967.442999999999</v>
      </c>
      <c r="D903" s="76">
        <v>8680.7960000000003</v>
      </c>
      <c r="E903" s="76">
        <v>80511.581999999995</v>
      </c>
      <c r="F903" s="76">
        <v>6318.7950000000001</v>
      </c>
      <c r="G903" s="76">
        <v>76121.724000000002</v>
      </c>
      <c r="H903" s="67">
        <f>H904+H905</f>
        <v>99.999988480319089</v>
      </c>
      <c r="I903" s="67">
        <f>I904+I905</f>
        <v>100.00000000000001</v>
      </c>
      <c r="J903" s="64">
        <f t="shared" si="167"/>
        <v>97.691012305688119</v>
      </c>
      <c r="K903" s="64">
        <f t="shared" si="168"/>
        <v>137.38056069234722</v>
      </c>
      <c r="L903" s="64">
        <f t="shared" si="168"/>
        <v>105.76689251021165</v>
      </c>
    </row>
    <row r="904" spans="1:12" s="50" customFormat="1" x14ac:dyDescent="0.2">
      <c r="A904" s="14" t="s">
        <v>282</v>
      </c>
      <c r="B904" s="76">
        <v>258.11799999999999</v>
      </c>
      <c r="C904" s="76">
        <v>2503.4839999999999</v>
      </c>
      <c r="D904" s="76">
        <v>195.661</v>
      </c>
      <c r="E904" s="76">
        <v>2699.9630000000002</v>
      </c>
      <c r="F904" s="76">
        <v>335.77800000000002</v>
      </c>
      <c r="G904" s="76">
        <v>4875.0510000000004</v>
      </c>
      <c r="H904" s="67">
        <f>D904/D903*100</f>
        <v>2.253952287324803</v>
      </c>
      <c r="I904" s="67">
        <f>E904/E903*100</f>
        <v>3.353508815663317</v>
      </c>
      <c r="J904" s="64">
        <f t="shared" si="167"/>
        <v>75.802927343308099</v>
      </c>
      <c r="K904" s="64">
        <f t="shared" si="168"/>
        <v>58.270940919297864</v>
      </c>
      <c r="L904" s="64">
        <f t="shared" si="168"/>
        <v>55.383277015973789</v>
      </c>
    </row>
    <row r="905" spans="1:12" s="50" customFormat="1" x14ac:dyDescent="0.2">
      <c r="A905" s="14" t="s">
        <v>286</v>
      </c>
      <c r="B905" s="76">
        <v>8627.8539999999994</v>
      </c>
      <c r="C905" s="76">
        <v>69463.959000000003</v>
      </c>
      <c r="D905" s="76">
        <v>8485.134</v>
      </c>
      <c r="E905" s="76">
        <v>77811.619000000006</v>
      </c>
      <c r="F905" s="76">
        <v>5983.0159999999996</v>
      </c>
      <c r="G905" s="76">
        <v>71246.672999999995</v>
      </c>
      <c r="H905" s="67">
        <f>D905/D903*100</f>
        <v>97.746036192994282</v>
      </c>
      <c r="I905" s="67">
        <f>E905/E903*100</f>
        <v>96.646491184336696</v>
      </c>
      <c r="J905" s="64">
        <f t="shared" si="167"/>
        <v>98.345822727181059</v>
      </c>
      <c r="K905" s="64">
        <f t="shared" si="168"/>
        <v>141.82034612643523</v>
      </c>
      <c r="L905" s="64">
        <f t="shared" si="168"/>
        <v>109.21438956174137</v>
      </c>
    </row>
    <row r="906" spans="1:12" s="50" customFormat="1" ht="22.5" x14ac:dyDescent="0.2">
      <c r="A906" s="9" t="s">
        <v>412</v>
      </c>
      <c r="B906" s="76"/>
      <c r="C906" s="76"/>
      <c r="D906" s="76"/>
      <c r="E906" s="76"/>
      <c r="F906" s="76"/>
      <c r="G906" s="76"/>
      <c r="H906" s="71"/>
      <c r="I906" s="71"/>
      <c r="J906" s="71"/>
      <c r="K906" s="71"/>
      <c r="L906" s="71"/>
    </row>
    <row r="907" spans="1:12" s="50" customFormat="1" x14ac:dyDescent="0.2">
      <c r="A907" s="10" t="s">
        <v>278</v>
      </c>
      <c r="B907" s="76">
        <v>3003.1460000000002</v>
      </c>
      <c r="C907" s="76">
        <v>22943.876</v>
      </c>
      <c r="D907" s="76">
        <v>2040.395</v>
      </c>
      <c r="E907" s="76">
        <v>24983.897000000001</v>
      </c>
      <c r="F907" s="76">
        <v>1469.931</v>
      </c>
      <c r="G907" s="76">
        <v>21322.046999999999</v>
      </c>
      <c r="H907" s="67">
        <f>H908+H909</f>
        <v>100</v>
      </c>
      <c r="I907" s="67">
        <f>I908+I909</f>
        <v>99.999995997421834</v>
      </c>
      <c r="J907" s="64">
        <f t="shared" ref="J907:J912" si="169">D907/B907*100</f>
        <v>67.94191824173717</v>
      </c>
      <c r="K907" s="64">
        <f t="shared" ref="K907:L912" si="170">D907/F907*100</f>
        <v>138.80889647201127</v>
      </c>
      <c r="L907" s="64">
        <f t="shared" si="170"/>
        <v>117.17400773012085</v>
      </c>
    </row>
    <row r="908" spans="1:12" s="50" customFormat="1" x14ac:dyDescent="0.2">
      <c r="A908" s="14" t="s">
        <v>285</v>
      </c>
      <c r="B908" s="76">
        <v>65.667000000000002</v>
      </c>
      <c r="C908" s="76">
        <v>540.66700000000003</v>
      </c>
      <c r="D908" s="76">
        <v>65.667000000000002</v>
      </c>
      <c r="E908" s="76">
        <v>606.33299999999997</v>
      </c>
      <c r="F908" s="76">
        <v>68</v>
      </c>
      <c r="G908" s="76">
        <v>679</v>
      </c>
      <c r="H908" s="67">
        <f>D908/D907*100</f>
        <v>3.2183474278264748</v>
      </c>
      <c r="I908" s="67">
        <f>E908/E907*100</f>
        <v>2.4268952117437883</v>
      </c>
      <c r="J908" s="64">
        <f t="shared" si="169"/>
        <v>100</v>
      </c>
      <c r="K908" s="64">
        <f t="shared" si="170"/>
        <v>96.569117647058818</v>
      </c>
      <c r="L908" s="64">
        <f t="shared" si="170"/>
        <v>89.297938144329891</v>
      </c>
    </row>
    <row r="909" spans="1:12" s="50" customFormat="1" x14ac:dyDescent="0.2">
      <c r="A909" s="14" t="s">
        <v>281</v>
      </c>
      <c r="B909" s="76">
        <v>2937.4789999999998</v>
      </c>
      <c r="C909" s="76">
        <v>22403.208999999999</v>
      </c>
      <c r="D909" s="76">
        <v>1974.7280000000001</v>
      </c>
      <c r="E909" s="76">
        <v>24377.562999999998</v>
      </c>
      <c r="F909" s="76">
        <v>1401.931</v>
      </c>
      <c r="G909" s="76">
        <v>20643.046999999999</v>
      </c>
      <c r="H909" s="67">
        <f>D909/D907*100</f>
        <v>96.781652572173527</v>
      </c>
      <c r="I909" s="67">
        <f>E909/E907*100</f>
        <v>97.573100785678051</v>
      </c>
      <c r="J909" s="64">
        <f t="shared" si="169"/>
        <v>67.225263567841694</v>
      </c>
      <c r="K909" s="64">
        <f t="shared" si="170"/>
        <v>140.85771696324571</v>
      </c>
      <c r="L909" s="64">
        <f t="shared" si="170"/>
        <v>118.09091458252263</v>
      </c>
    </row>
    <row r="910" spans="1:12" s="50" customFormat="1" x14ac:dyDescent="0.2">
      <c r="A910" s="10" t="s">
        <v>279</v>
      </c>
      <c r="B910" s="76">
        <v>3003.1460000000002</v>
      </c>
      <c r="C910" s="76">
        <v>22943.876</v>
      </c>
      <c r="D910" s="76">
        <v>2040.395</v>
      </c>
      <c r="E910" s="76">
        <v>24983.897000000001</v>
      </c>
      <c r="F910" s="76">
        <v>1469.931</v>
      </c>
      <c r="G910" s="76">
        <v>21322.046999999999</v>
      </c>
      <c r="H910" s="67">
        <f>H911+H912</f>
        <v>100</v>
      </c>
      <c r="I910" s="67">
        <f>I911+I912</f>
        <v>100</v>
      </c>
      <c r="J910" s="64">
        <f t="shared" si="169"/>
        <v>67.94191824173717</v>
      </c>
      <c r="K910" s="64">
        <f t="shared" si="170"/>
        <v>138.80889647201127</v>
      </c>
      <c r="L910" s="64">
        <f t="shared" si="170"/>
        <v>117.17400773012085</v>
      </c>
    </row>
    <row r="911" spans="1:12" s="50" customFormat="1" x14ac:dyDescent="0.2">
      <c r="A911" s="14" t="s">
        <v>282</v>
      </c>
      <c r="B911" s="76">
        <v>108.19799999999999</v>
      </c>
      <c r="C911" s="76">
        <v>758.19500000000005</v>
      </c>
      <c r="D911" s="76">
        <v>101.242</v>
      </c>
      <c r="E911" s="76">
        <v>859.43799999999999</v>
      </c>
      <c r="F911" s="76">
        <v>125.17700000000001</v>
      </c>
      <c r="G911" s="76">
        <v>1880.164</v>
      </c>
      <c r="H911" s="67">
        <f>D911/D910*100</f>
        <v>4.961882380617479</v>
      </c>
      <c r="I911" s="67">
        <f>E911/E910*100</f>
        <v>3.4399677520284362</v>
      </c>
      <c r="J911" s="64">
        <f t="shared" si="169"/>
        <v>93.571045675520821</v>
      </c>
      <c r="K911" s="64">
        <f t="shared" si="170"/>
        <v>80.879075229475063</v>
      </c>
      <c r="L911" s="64">
        <f t="shared" si="170"/>
        <v>45.710799696196716</v>
      </c>
    </row>
    <row r="912" spans="1:12" s="50" customFormat="1" x14ac:dyDescent="0.2">
      <c r="A912" s="14" t="s">
        <v>286</v>
      </c>
      <c r="B912" s="76">
        <v>2894.9479999999999</v>
      </c>
      <c r="C912" s="76">
        <v>22185.681</v>
      </c>
      <c r="D912" s="76">
        <v>1939.153</v>
      </c>
      <c r="E912" s="76">
        <v>24124.458999999999</v>
      </c>
      <c r="F912" s="76">
        <v>1344.7539999999999</v>
      </c>
      <c r="G912" s="76">
        <v>19441.883000000002</v>
      </c>
      <c r="H912" s="67">
        <f>D912/D910*100</f>
        <v>95.038117619382518</v>
      </c>
      <c r="I912" s="67">
        <f>E912/E910*100</f>
        <v>96.560032247971563</v>
      </c>
      <c r="J912" s="64">
        <f t="shared" si="169"/>
        <v>66.984035637254962</v>
      </c>
      <c r="K912" s="64">
        <f t="shared" si="170"/>
        <v>144.20131860548474</v>
      </c>
      <c r="L912" s="64">
        <f t="shared" si="170"/>
        <v>124.08499217899829</v>
      </c>
    </row>
    <row r="913" spans="1:12" s="50" customFormat="1" ht="33.75" x14ac:dyDescent="0.2">
      <c r="A913" s="9" t="s">
        <v>413</v>
      </c>
      <c r="B913" s="76"/>
      <c r="C913" s="76"/>
      <c r="D913" s="76"/>
      <c r="E913" s="76"/>
      <c r="F913" s="76"/>
      <c r="G913" s="76"/>
      <c r="H913" s="71"/>
      <c r="I913" s="71"/>
      <c r="J913" s="71"/>
      <c r="K913" s="71"/>
      <c r="L913" s="71"/>
    </row>
    <row r="914" spans="1:12" s="50" customFormat="1" x14ac:dyDescent="0.2">
      <c r="A914" s="10" t="s">
        <v>278</v>
      </c>
      <c r="B914" s="76">
        <v>795.69200000000001</v>
      </c>
      <c r="C914" s="76">
        <v>6151.9430000000002</v>
      </c>
      <c r="D914" s="76">
        <v>666.404</v>
      </c>
      <c r="E914" s="76">
        <v>6816.7860000000001</v>
      </c>
      <c r="F914" s="76">
        <v>933.62099999999998</v>
      </c>
      <c r="G914" s="76">
        <v>8797.9179999999997</v>
      </c>
      <c r="H914" s="67">
        <f>H915+H916</f>
        <v>100</v>
      </c>
      <c r="I914" s="67">
        <f>I915+I916</f>
        <v>100</v>
      </c>
      <c r="J914" s="64">
        <f t="shared" ref="J914:J919" si="171">D914/B914*100</f>
        <v>83.751501837394372</v>
      </c>
      <c r="K914" s="64">
        <f t="shared" ref="K914:L919" si="172">D914/F914*100</f>
        <v>71.378428720005232</v>
      </c>
      <c r="L914" s="64">
        <f t="shared" si="172"/>
        <v>77.481808764300837</v>
      </c>
    </row>
    <row r="915" spans="1:12" s="50" customFormat="1" x14ac:dyDescent="0.2">
      <c r="A915" s="14" t="s">
        <v>285</v>
      </c>
      <c r="B915" s="76">
        <v>1</v>
      </c>
      <c r="C915" s="76">
        <v>29</v>
      </c>
      <c r="D915" s="76">
        <v>1</v>
      </c>
      <c r="E915" s="76">
        <v>30</v>
      </c>
      <c r="F915" s="76">
        <v>3</v>
      </c>
      <c r="G915" s="76">
        <v>31</v>
      </c>
      <c r="H915" s="67">
        <f>D915/D914*100</f>
        <v>0.15005912329457807</v>
      </c>
      <c r="I915" s="67">
        <f>E915/E914*100</f>
        <v>0.44009009524429837</v>
      </c>
      <c r="J915" s="64">
        <f t="shared" si="171"/>
        <v>100</v>
      </c>
      <c r="K915" s="64">
        <f t="shared" si="172"/>
        <v>33.333333333333329</v>
      </c>
      <c r="L915" s="64">
        <f t="shared" si="172"/>
        <v>96.774193548387103</v>
      </c>
    </row>
    <row r="916" spans="1:12" s="50" customFormat="1" x14ac:dyDescent="0.2">
      <c r="A916" s="14" t="s">
        <v>281</v>
      </c>
      <c r="B916" s="76">
        <v>794.69200000000001</v>
      </c>
      <c r="C916" s="76">
        <v>6122.9430000000002</v>
      </c>
      <c r="D916" s="76">
        <v>665.404</v>
      </c>
      <c r="E916" s="76">
        <v>6786.7860000000001</v>
      </c>
      <c r="F916" s="76">
        <v>930.62099999999998</v>
      </c>
      <c r="G916" s="76">
        <v>8766.9179999999997</v>
      </c>
      <c r="H916" s="67">
        <f>D916/D914*100</f>
        <v>99.849940876705418</v>
      </c>
      <c r="I916" s="67">
        <f>E916/E914*100</f>
        <v>99.559909904755699</v>
      </c>
      <c r="J916" s="64">
        <f t="shared" si="171"/>
        <v>83.731055553598125</v>
      </c>
      <c r="K916" s="64">
        <f t="shared" si="172"/>
        <v>71.501072939467306</v>
      </c>
      <c r="L916" s="64">
        <f t="shared" si="172"/>
        <v>77.413590500105059</v>
      </c>
    </row>
    <row r="917" spans="1:12" s="50" customFormat="1" x14ac:dyDescent="0.2">
      <c r="A917" s="10" t="s">
        <v>279</v>
      </c>
      <c r="B917" s="76">
        <v>795.69200000000001</v>
      </c>
      <c r="C917" s="76">
        <v>6151.9430000000002</v>
      </c>
      <c r="D917" s="76">
        <v>666.404</v>
      </c>
      <c r="E917" s="76">
        <v>6816.7860000000001</v>
      </c>
      <c r="F917" s="76">
        <v>933.62099999999998</v>
      </c>
      <c r="G917" s="76">
        <v>8797.9179999999997</v>
      </c>
      <c r="H917" s="67">
        <f>H918+H919</f>
        <v>99.999849940876686</v>
      </c>
      <c r="I917" s="67">
        <f>I918+I919</f>
        <v>100</v>
      </c>
      <c r="J917" s="64">
        <f t="shared" si="171"/>
        <v>83.751501837394372</v>
      </c>
      <c r="K917" s="64">
        <f t="shared" si="172"/>
        <v>71.378428720005232</v>
      </c>
      <c r="L917" s="64">
        <f t="shared" si="172"/>
        <v>77.481808764300837</v>
      </c>
    </row>
    <row r="918" spans="1:12" s="50" customFormat="1" x14ac:dyDescent="0.2">
      <c r="A918" s="14" t="s">
        <v>282</v>
      </c>
      <c r="B918" s="76">
        <v>16.428000000000001</v>
      </c>
      <c r="C918" s="76">
        <v>146.42099999999999</v>
      </c>
      <c r="D918" s="76">
        <v>2.2669999999999999</v>
      </c>
      <c r="E918" s="76">
        <v>148.68899999999999</v>
      </c>
      <c r="F918" s="76">
        <v>7.8730000000000002</v>
      </c>
      <c r="G918" s="76">
        <v>169.75299999999999</v>
      </c>
      <c r="H918" s="67">
        <f>D918/D917*100</f>
        <v>0.34018403250880846</v>
      </c>
      <c r="I918" s="67">
        <f>E918/E917*100</f>
        <v>2.1812185390593162</v>
      </c>
      <c r="J918" s="64">
        <f t="shared" si="171"/>
        <v>13.799610421232043</v>
      </c>
      <c r="K918" s="64">
        <f t="shared" si="172"/>
        <v>28.794614505271177</v>
      </c>
      <c r="L918" s="64">
        <f t="shared" si="172"/>
        <v>87.591382773794862</v>
      </c>
    </row>
    <row r="919" spans="1:12" s="50" customFormat="1" x14ac:dyDescent="0.2">
      <c r="A919" s="14" t="s">
        <v>286</v>
      </c>
      <c r="B919" s="76">
        <v>779.26400000000001</v>
      </c>
      <c r="C919" s="76">
        <v>6005.5209999999997</v>
      </c>
      <c r="D919" s="76">
        <v>664.13599999999997</v>
      </c>
      <c r="E919" s="76">
        <v>6668.0969999999998</v>
      </c>
      <c r="F919" s="76">
        <v>925.74900000000002</v>
      </c>
      <c r="G919" s="76">
        <v>8628.1640000000007</v>
      </c>
      <c r="H919" s="67">
        <f>D919/D917*100</f>
        <v>99.659665908367884</v>
      </c>
      <c r="I919" s="67">
        <f>E919/E917*100</f>
        <v>97.818781460940684</v>
      </c>
      <c r="J919" s="64">
        <f t="shared" si="171"/>
        <v>85.226059461235209</v>
      </c>
      <c r="K919" s="64">
        <f t="shared" si="172"/>
        <v>71.740396154897269</v>
      </c>
      <c r="L919" s="64">
        <f t="shared" si="172"/>
        <v>77.282919054389779</v>
      </c>
    </row>
    <row r="920" spans="1:12" s="50" customFormat="1" x14ac:dyDescent="0.2">
      <c r="A920" s="9" t="s">
        <v>414</v>
      </c>
      <c r="B920" s="76"/>
      <c r="C920" s="76"/>
      <c r="D920" s="76"/>
      <c r="E920" s="76"/>
      <c r="F920" s="76"/>
      <c r="G920" s="76"/>
      <c r="H920" s="71"/>
      <c r="I920" s="71"/>
      <c r="J920" s="71"/>
      <c r="K920" s="71"/>
      <c r="L920" s="71"/>
    </row>
    <row r="921" spans="1:12" s="50" customFormat="1" x14ac:dyDescent="0.2">
      <c r="A921" s="10" t="s">
        <v>278</v>
      </c>
      <c r="B921" s="76">
        <v>726.923</v>
      </c>
      <c r="C921" s="76">
        <v>5536.1409999999996</v>
      </c>
      <c r="D921" s="76">
        <v>556.99599999999998</v>
      </c>
      <c r="E921" s="76">
        <v>6096.7889999999998</v>
      </c>
      <c r="F921" s="76">
        <v>855.60500000000002</v>
      </c>
      <c r="G921" s="76">
        <v>7691.6210000000001</v>
      </c>
      <c r="H921" s="67">
        <f>H922+H923</f>
        <v>100</v>
      </c>
      <c r="I921" s="67">
        <f>I922+I923</f>
        <v>100</v>
      </c>
      <c r="J921" s="64">
        <f>D921/B921*100</f>
        <v>76.623796468126599</v>
      </c>
      <c r="K921" s="64">
        <f t="shared" ref="K921:L926" si="173">D921/F921*100</f>
        <v>65.099666317985509</v>
      </c>
      <c r="L921" s="64">
        <f t="shared" si="173"/>
        <v>79.265333016278362</v>
      </c>
    </row>
    <row r="922" spans="1:12" s="50" customFormat="1" x14ac:dyDescent="0.2">
      <c r="A922" s="14" t="s">
        <v>285</v>
      </c>
      <c r="B922" s="76">
        <v>0</v>
      </c>
      <c r="C922" s="76">
        <v>1</v>
      </c>
      <c r="D922" s="76">
        <v>0</v>
      </c>
      <c r="E922" s="76">
        <v>1</v>
      </c>
      <c r="F922" s="76">
        <v>1</v>
      </c>
      <c r="G922" s="76">
        <v>7</v>
      </c>
      <c r="H922" s="67">
        <f>D922/D921*100</f>
        <v>0</v>
      </c>
      <c r="I922" s="67">
        <f>E922/E921*100</f>
        <v>1.6402076568501879E-2</v>
      </c>
      <c r="J922" s="64">
        <v>0</v>
      </c>
      <c r="K922" s="64">
        <f t="shared" si="173"/>
        <v>0</v>
      </c>
      <c r="L922" s="64">
        <f t="shared" si="173"/>
        <v>14.285714285714285</v>
      </c>
    </row>
    <row r="923" spans="1:12" s="50" customFormat="1" x14ac:dyDescent="0.2">
      <c r="A923" s="14" t="s">
        <v>281</v>
      </c>
      <c r="B923" s="76">
        <v>726.923</v>
      </c>
      <c r="C923" s="76">
        <v>5535.1409999999996</v>
      </c>
      <c r="D923" s="76">
        <v>556.99599999999998</v>
      </c>
      <c r="E923" s="76">
        <v>6095.7889999999998</v>
      </c>
      <c r="F923" s="76">
        <v>854.60500000000002</v>
      </c>
      <c r="G923" s="76">
        <v>7684.6210000000001</v>
      </c>
      <c r="H923" s="67">
        <f>D923/D921*100</f>
        <v>100</v>
      </c>
      <c r="I923" s="67">
        <f>E923/E921*100</f>
        <v>99.983597923431503</v>
      </c>
      <c r="J923" s="64">
        <f>D923/B923*100</f>
        <v>76.623796468126599</v>
      </c>
      <c r="K923" s="64">
        <f t="shared" si="173"/>
        <v>65.175841470620924</v>
      </c>
      <c r="L923" s="64">
        <f t="shared" si="173"/>
        <v>79.324523616714472</v>
      </c>
    </row>
    <row r="924" spans="1:12" s="50" customFormat="1" x14ac:dyDescent="0.2">
      <c r="A924" s="10" t="s">
        <v>279</v>
      </c>
      <c r="B924" s="76">
        <v>726.923</v>
      </c>
      <c r="C924" s="76">
        <v>5536.1409999999996</v>
      </c>
      <c r="D924" s="76">
        <v>556.99599999999998</v>
      </c>
      <c r="E924" s="76">
        <v>6096.7889999999998</v>
      </c>
      <c r="F924" s="76">
        <v>855.60500000000002</v>
      </c>
      <c r="G924" s="76">
        <v>7691.6210000000001</v>
      </c>
      <c r="H924" s="67">
        <f>H925+H926</f>
        <v>99.999820465497066</v>
      </c>
      <c r="I924" s="67">
        <f>I925+I926</f>
        <v>100</v>
      </c>
      <c r="J924" s="64">
        <f>D924/B924*100</f>
        <v>76.623796468126599</v>
      </c>
      <c r="K924" s="64">
        <f t="shared" si="173"/>
        <v>65.099666317985509</v>
      </c>
      <c r="L924" s="64">
        <f t="shared" si="173"/>
        <v>79.265333016278362</v>
      </c>
    </row>
    <row r="925" spans="1:12" s="50" customFormat="1" x14ac:dyDescent="0.2">
      <c r="A925" s="14" t="s">
        <v>282</v>
      </c>
      <c r="B925" s="76">
        <v>16.417000000000002</v>
      </c>
      <c r="C925" s="76">
        <v>142.643</v>
      </c>
      <c r="D925" s="76">
        <v>2.2509999999999999</v>
      </c>
      <c r="E925" s="76">
        <v>144.89500000000001</v>
      </c>
      <c r="F925" s="76">
        <v>6.7229999999999999</v>
      </c>
      <c r="G925" s="76">
        <v>154.01300000000001</v>
      </c>
      <c r="H925" s="67">
        <f>D925/D924*100</f>
        <v>0.40413216611968489</v>
      </c>
      <c r="I925" s="67">
        <f>E925/E924*100</f>
        <v>2.37657888439308</v>
      </c>
      <c r="J925" s="64">
        <f>D925/B925*100</f>
        <v>13.711396722909178</v>
      </c>
      <c r="K925" s="64">
        <f t="shared" si="173"/>
        <v>33.482076453964005</v>
      </c>
      <c r="L925" s="64">
        <f t="shared" si="173"/>
        <v>94.079720543071048</v>
      </c>
    </row>
    <row r="926" spans="1:12" s="50" customFormat="1" x14ac:dyDescent="0.2">
      <c r="A926" s="14" t="s">
        <v>286</v>
      </c>
      <c r="B926" s="76">
        <v>710.50599999999997</v>
      </c>
      <c r="C926" s="76">
        <v>5393.4979999999996</v>
      </c>
      <c r="D926" s="76">
        <v>554.74400000000003</v>
      </c>
      <c r="E926" s="76">
        <v>5951.8940000000002</v>
      </c>
      <c r="F926" s="76">
        <v>848.88300000000004</v>
      </c>
      <c r="G926" s="76">
        <v>7537.6080000000002</v>
      </c>
      <c r="H926" s="67">
        <f>D926/D924*100</f>
        <v>99.595688299377386</v>
      </c>
      <c r="I926" s="67">
        <f>E926/E924*100</f>
        <v>97.623421115606916</v>
      </c>
      <c r="J926" s="64">
        <f>D926/B926*100</f>
        <v>78.077313914308959</v>
      </c>
      <c r="K926" s="64">
        <f t="shared" si="173"/>
        <v>65.349877427160166</v>
      </c>
      <c r="L926" s="64">
        <f t="shared" si="173"/>
        <v>78.962636422589242</v>
      </c>
    </row>
    <row r="927" spans="1:12" s="50" customFormat="1" ht="56.25" x14ac:dyDescent="0.2">
      <c r="A927" s="9" t="s">
        <v>415</v>
      </c>
      <c r="B927" s="76"/>
      <c r="C927" s="76"/>
      <c r="D927" s="76"/>
      <c r="E927" s="76"/>
      <c r="F927" s="76"/>
      <c r="G927" s="76"/>
      <c r="H927" s="71"/>
      <c r="I927" s="71"/>
      <c r="J927" s="71"/>
      <c r="K927" s="71"/>
      <c r="L927" s="71"/>
    </row>
    <row r="928" spans="1:12" s="50" customFormat="1" x14ac:dyDescent="0.2">
      <c r="A928" s="10" t="s">
        <v>278</v>
      </c>
      <c r="B928" s="76">
        <v>1020.67</v>
      </c>
      <c r="C928" s="76">
        <v>11318.99</v>
      </c>
      <c r="D928" s="76">
        <v>1064.0650000000001</v>
      </c>
      <c r="E928" s="76">
        <v>12224.828</v>
      </c>
      <c r="F928" s="76">
        <v>1025.6279999999999</v>
      </c>
      <c r="G928" s="76">
        <v>12895.066000000001</v>
      </c>
      <c r="H928" s="67">
        <f>H929+H930</f>
        <v>100</v>
      </c>
      <c r="I928" s="67">
        <f>I929+I930</f>
        <v>100</v>
      </c>
      <c r="J928" s="64">
        <f t="shared" ref="J928:J933" si="174">D928/B928*100</f>
        <v>104.25161903455576</v>
      </c>
      <c r="K928" s="64">
        <f t="shared" ref="K928:L933" si="175">D928/F928*100</f>
        <v>103.74765509521973</v>
      </c>
      <c r="L928" s="64">
        <f t="shared" si="175"/>
        <v>94.802368595864479</v>
      </c>
    </row>
    <row r="929" spans="1:12" s="50" customFormat="1" x14ac:dyDescent="0.2">
      <c r="A929" s="14" t="s">
        <v>285</v>
      </c>
      <c r="B929" s="76">
        <v>385.08300000000003</v>
      </c>
      <c r="C929" s="76">
        <v>4993.4979999999996</v>
      </c>
      <c r="D929" s="76">
        <v>364.08300000000003</v>
      </c>
      <c r="E929" s="76">
        <v>5357.5810000000001</v>
      </c>
      <c r="F929" s="76">
        <v>463</v>
      </c>
      <c r="G929" s="76">
        <v>4883</v>
      </c>
      <c r="H929" s="67">
        <f>D929/D928*100</f>
        <v>34.21623679004572</v>
      </c>
      <c r="I929" s="67">
        <f>E929/E928*100</f>
        <v>43.82541005893907</v>
      </c>
      <c r="J929" s="64">
        <f t="shared" si="174"/>
        <v>94.546630206994337</v>
      </c>
      <c r="K929" s="64">
        <f t="shared" si="175"/>
        <v>78.635637149028085</v>
      </c>
      <c r="L929" s="64">
        <f t="shared" si="175"/>
        <v>109.71904566864632</v>
      </c>
    </row>
    <row r="930" spans="1:12" s="50" customFormat="1" x14ac:dyDescent="0.2">
      <c r="A930" s="14" t="s">
        <v>281</v>
      </c>
      <c r="B930" s="76">
        <v>635.58699999999999</v>
      </c>
      <c r="C930" s="76">
        <v>6325.4920000000002</v>
      </c>
      <c r="D930" s="76">
        <v>699.98199999999997</v>
      </c>
      <c r="E930" s="76">
        <v>6867.2470000000003</v>
      </c>
      <c r="F930" s="76">
        <v>562.62800000000004</v>
      </c>
      <c r="G930" s="76">
        <v>8012.0659999999998</v>
      </c>
      <c r="H930" s="67">
        <f>D930/D928*100</f>
        <v>65.783763209954273</v>
      </c>
      <c r="I930" s="67">
        <f>E930/E928*100</f>
        <v>56.174589941060937</v>
      </c>
      <c r="J930" s="64">
        <f t="shared" si="174"/>
        <v>110.13157915438798</v>
      </c>
      <c r="K930" s="64">
        <f t="shared" si="175"/>
        <v>124.41293359022301</v>
      </c>
      <c r="L930" s="64">
        <f t="shared" si="175"/>
        <v>85.711313411547039</v>
      </c>
    </row>
    <row r="931" spans="1:12" s="50" customFormat="1" x14ac:dyDescent="0.2">
      <c r="A931" s="10" t="s">
        <v>279</v>
      </c>
      <c r="B931" s="76">
        <v>1020.67</v>
      </c>
      <c r="C931" s="76">
        <v>11318.99</v>
      </c>
      <c r="D931" s="76">
        <v>1064.0650000000001</v>
      </c>
      <c r="E931" s="76">
        <v>12224.828</v>
      </c>
      <c r="F931" s="76">
        <v>1025.6279999999999</v>
      </c>
      <c r="G931" s="76">
        <v>12895.066000000001</v>
      </c>
      <c r="H931" s="67">
        <f>H932+H933</f>
        <v>100</v>
      </c>
      <c r="I931" s="67">
        <f>I932+I933</f>
        <v>100</v>
      </c>
      <c r="J931" s="64">
        <f t="shared" si="174"/>
        <v>104.25161903455576</v>
      </c>
      <c r="K931" s="64">
        <f t="shared" si="175"/>
        <v>103.74765509521973</v>
      </c>
      <c r="L931" s="64">
        <f t="shared" si="175"/>
        <v>94.802368595864479</v>
      </c>
    </row>
    <row r="932" spans="1:12" s="50" customFormat="1" x14ac:dyDescent="0.2">
      <c r="A932" s="14" t="s">
        <v>282</v>
      </c>
      <c r="B932" s="76">
        <v>13.6</v>
      </c>
      <c r="C932" s="76">
        <v>746.44899999999996</v>
      </c>
      <c r="D932" s="76">
        <v>12.51</v>
      </c>
      <c r="E932" s="76">
        <v>758.96</v>
      </c>
      <c r="F932" s="76">
        <v>126.626</v>
      </c>
      <c r="G932" s="76">
        <v>1985.92</v>
      </c>
      <c r="H932" s="67">
        <f>D932/D931*100</f>
        <v>1.1756800571393664</v>
      </c>
      <c r="I932" s="67">
        <f>E932/E931*100</f>
        <v>6.2083491072430634</v>
      </c>
      <c r="J932" s="64">
        <f t="shared" si="174"/>
        <v>91.985294117647072</v>
      </c>
      <c r="K932" s="64">
        <f t="shared" si="175"/>
        <v>9.8794876249743329</v>
      </c>
      <c r="L932" s="64">
        <f t="shared" si="175"/>
        <v>38.217048018047052</v>
      </c>
    </row>
    <row r="933" spans="1:12" s="50" customFormat="1" x14ac:dyDescent="0.2">
      <c r="A933" s="14" t="s">
        <v>286</v>
      </c>
      <c r="B933" s="76">
        <v>1007.07</v>
      </c>
      <c r="C933" s="76">
        <v>10572.540999999999</v>
      </c>
      <c r="D933" s="76">
        <v>1051.5550000000001</v>
      </c>
      <c r="E933" s="76">
        <v>11465.868</v>
      </c>
      <c r="F933" s="76">
        <v>899.00199999999995</v>
      </c>
      <c r="G933" s="76">
        <v>10909.147000000001</v>
      </c>
      <c r="H933" s="67">
        <f>D933/D931*100</f>
        <v>98.82431994286064</v>
      </c>
      <c r="I933" s="67">
        <f>E933/E931*100</f>
        <v>93.791650892756934</v>
      </c>
      <c r="J933" s="64">
        <f t="shared" si="174"/>
        <v>104.41726990179431</v>
      </c>
      <c r="K933" s="64">
        <f t="shared" si="175"/>
        <v>116.96915023548335</v>
      </c>
      <c r="L933" s="64">
        <f t="shared" si="175"/>
        <v>105.103249594125</v>
      </c>
    </row>
    <row r="934" spans="1:12" s="50" customFormat="1" ht="22.5" x14ac:dyDescent="0.2">
      <c r="A934" s="9" t="s">
        <v>416</v>
      </c>
      <c r="B934" s="76"/>
      <c r="C934" s="76"/>
      <c r="D934" s="76"/>
      <c r="E934" s="76"/>
      <c r="F934" s="76"/>
      <c r="G934" s="76"/>
      <c r="H934" s="71"/>
      <c r="I934" s="71"/>
      <c r="J934" s="71"/>
      <c r="K934" s="71"/>
      <c r="L934" s="71"/>
    </row>
    <row r="935" spans="1:12" s="50" customFormat="1" x14ac:dyDescent="0.2">
      <c r="A935" s="10" t="s">
        <v>278</v>
      </c>
      <c r="B935" s="76">
        <v>2893.0540000000001</v>
      </c>
      <c r="C935" s="76">
        <v>24030.234</v>
      </c>
      <c r="D935" s="76">
        <v>2642.116</v>
      </c>
      <c r="E935" s="76">
        <v>25897.29</v>
      </c>
      <c r="F935" s="76">
        <v>1825.865</v>
      </c>
      <c r="G935" s="76">
        <v>25963.691999999999</v>
      </c>
      <c r="H935" s="67">
        <f>H936+H937</f>
        <v>100</v>
      </c>
      <c r="I935" s="67">
        <f>I936+I937</f>
        <v>100.00000386140789</v>
      </c>
      <c r="J935" s="64">
        <f>D935/B935*100</f>
        <v>91.326190247399452</v>
      </c>
      <c r="K935" s="64">
        <f t="shared" ref="K935:L938" si="176">D935/F935*100</f>
        <v>144.70489329714957</v>
      </c>
      <c r="L935" s="64">
        <f t="shared" si="176"/>
        <v>99.744250548034557</v>
      </c>
    </row>
    <row r="936" spans="1:12" s="50" customFormat="1" x14ac:dyDescent="0.2">
      <c r="A936" s="14" t="s">
        <v>285</v>
      </c>
      <c r="B936" s="76">
        <v>1555.6659999999999</v>
      </c>
      <c r="C936" s="76">
        <v>10561.831</v>
      </c>
      <c r="D936" s="76">
        <v>1545.6659999999999</v>
      </c>
      <c r="E936" s="76">
        <v>12107.498</v>
      </c>
      <c r="F936" s="76">
        <v>981.5</v>
      </c>
      <c r="G936" s="76">
        <v>14501</v>
      </c>
      <c r="H936" s="67">
        <f>D936/D935*100</f>
        <v>58.501065055432846</v>
      </c>
      <c r="I936" s="67">
        <f>E936/E935*100</f>
        <v>46.751988335459032</v>
      </c>
      <c r="J936" s="64">
        <f>D936/B936*100</f>
        <v>99.357188496759591</v>
      </c>
      <c r="K936" s="64">
        <f t="shared" si="176"/>
        <v>157.47997962302597</v>
      </c>
      <c r="L936" s="64">
        <f t="shared" si="176"/>
        <v>83.494227984276947</v>
      </c>
    </row>
    <row r="937" spans="1:12" s="50" customFormat="1" x14ac:dyDescent="0.2">
      <c r="A937" s="14" t="s">
        <v>281</v>
      </c>
      <c r="B937" s="76">
        <v>1337.3879999999999</v>
      </c>
      <c r="C937" s="76">
        <v>13468.402</v>
      </c>
      <c r="D937" s="76">
        <v>1096.45</v>
      </c>
      <c r="E937" s="76">
        <v>13789.793</v>
      </c>
      <c r="F937" s="76">
        <v>844.36500000000001</v>
      </c>
      <c r="G937" s="76">
        <v>11462.691999999999</v>
      </c>
      <c r="H937" s="67">
        <f>D937/D935*100</f>
        <v>41.498934944567161</v>
      </c>
      <c r="I937" s="67">
        <f>E937/E935*100</f>
        <v>53.248015525948858</v>
      </c>
      <c r="J937" s="64">
        <f>D937/B937*100</f>
        <v>81.984435332154931</v>
      </c>
      <c r="K937" s="64">
        <f t="shared" si="176"/>
        <v>129.85497977770277</v>
      </c>
      <c r="L937" s="64">
        <f t="shared" si="176"/>
        <v>120.30152253938256</v>
      </c>
    </row>
    <row r="938" spans="1:12" s="50" customFormat="1" x14ac:dyDescent="0.2">
      <c r="A938" s="10" t="s">
        <v>279</v>
      </c>
      <c r="B938" s="76">
        <v>2893.0540000000001</v>
      </c>
      <c r="C938" s="76">
        <v>24030.234</v>
      </c>
      <c r="D938" s="76">
        <v>2642.116</v>
      </c>
      <c r="E938" s="76">
        <v>25897.29</v>
      </c>
      <c r="F938" s="76">
        <v>1825.865</v>
      </c>
      <c r="G938" s="76">
        <v>25963.691999999999</v>
      </c>
      <c r="H938" s="67">
        <f>H939+H940</f>
        <v>100</v>
      </c>
      <c r="I938" s="67">
        <f>I939+I940</f>
        <v>100</v>
      </c>
      <c r="J938" s="64">
        <f>D938/B938*100</f>
        <v>91.326190247399452</v>
      </c>
      <c r="K938" s="64">
        <f t="shared" si="176"/>
        <v>144.70489329714957</v>
      </c>
      <c r="L938" s="64">
        <f t="shared" si="176"/>
        <v>99.744250548034557</v>
      </c>
    </row>
    <row r="939" spans="1:12" s="50" customFormat="1" x14ac:dyDescent="0.2">
      <c r="A939" s="14" t="s">
        <v>282</v>
      </c>
      <c r="B939" s="76">
        <v>77.605999999999995</v>
      </c>
      <c r="C939" s="76">
        <v>1298.3330000000001</v>
      </c>
      <c r="D939" s="76">
        <v>271.55900000000003</v>
      </c>
      <c r="E939" s="76">
        <v>1829.722</v>
      </c>
      <c r="F939" s="76">
        <v>36.154000000000003</v>
      </c>
      <c r="G939" s="76">
        <v>708.33699999999999</v>
      </c>
      <c r="H939" s="67">
        <f>D939/D938*100</f>
        <v>10.27808771454395</v>
      </c>
      <c r="I939" s="67">
        <f>E939/E938*100</f>
        <v>7.0653029718553553</v>
      </c>
      <c r="J939" s="65">
        <f>D939/B939</f>
        <v>3.4992010926990189</v>
      </c>
      <c r="K939" s="65"/>
      <c r="L939" s="65">
        <f>E939/G939</f>
        <v>2.5831235697132864</v>
      </c>
    </row>
    <row r="940" spans="1:12" s="50" customFormat="1" x14ac:dyDescent="0.2">
      <c r="A940" s="14" t="s">
        <v>286</v>
      </c>
      <c r="B940" s="76">
        <v>2815.4479999999999</v>
      </c>
      <c r="C940" s="76">
        <v>22731.901000000002</v>
      </c>
      <c r="D940" s="76">
        <v>2370.5569999999998</v>
      </c>
      <c r="E940" s="76">
        <v>24067.567999999999</v>
      </c>
      <c r="F940" s="76">
        <v>1789.711</v>
      </c>
      <c r="G940" s="76">
        <v>25255.353999999999</v>
      </c>
      <c r="H940" s="67">
        <f>D940/D938*100</f>
        <v>89.721912285456042</v>
      </c>
      <c r="I940" s="67">
        <f>E940/E938*100</f>
        <v>92.93469702814464</v>
      </c>
      <c r="J940" s="64">
        <f>D940/B940*100</f>
        <v>84.198216411739807</v>
      </c>
      <c r="K940" s="64">
        <f>D940/F940*100</f>
        <v>132.45473710559972</v>
      </c>
      <c r="L940" s="64">
        <f>E940/G940*100</f>
        <v>95.296894274378417</v>
      </c>
    </row>
    <row r="941" spans="1:12" s="50" customFormat="1" ht="22.5" x14ac:dyDescent="0.2">
      <c r="A941" s="9" t="s">
        <v>417</v>
      </c>
      <c r="B941" s="76"/>
      <c r="C941" s="76"/>
      <c r="D941" s="76"/>
      <c r="E941" s="76"/>
      <c r="F941" s="76"/>
      <c r="G941" s="76"/>
      <c r="H941" s="71"/>
      <c r="I941" s="71"/>
      <c r="J941" s="71"/>
      <c r="K941" s="71"/>
      <c r="L941" s="71"/>
    </row>
    <row r="942" spans="1:12" s="50" customFormat="1" x14ac:dyDescent="0.2">
      <c r="A942" s="10" t="s">
        <v>278</v>
      </c>
      <c r="B942" s="76">
        <v>15212.892</v>
      </c>
      <c r="C942" s="76">
        <v>100983.82</v>
      </c>
      <c r="D942" s="76">
        <v>13458.156000000001</v>
      </c>
      <c r="E942" s="76">
        <v>114498.76</v>
      </c>
      <c r="F942" s="76">
        <v>9414.0969999999998</v>
      </c>
      <c r="G942" s="76">
        <v>103000.35799999999</v>
      </c>
      <c r="H942" s="67">
        <f>H943+H944</f>
        <v>99.999999999999986</v>
      </c>
      <c r="I942" s="67">
        <f>I943+I944</f>
        <v>100</v>
      </c>
      <c r="J942" s="64">
        <f t="shared" ref="J942:J947" si="177">D942/B942*100</f>
        <v>88.465467315484787</v>
      </c>
      <c r="K942" s="64">
        <f t="shared" ref="K942:L945" si="178">D942/F942*100</f>
        <v>142.95748174253995</v>
      </c>
      <c r="L942" s="64">
        <f t="shared" si="178"/>
        <v>111.16345828623237</v>
      </c>
    </row>
    <row r="943" spans="1:12" s="50" customFormat="1" x14ac:dyDescent="0.2">
      <c r="A943" s="14" t="s">
        <v>285</v>
      </c>
      <c r="B943" s="76">
        <v>5966.3329999999996</v>
      </c>
      <c r="C943" s="76">
        <v>41750.752999999997</v>
      </c>
      <c r="D943" s="76">
        <v>5724.3329999999996</v>
      </c>
      <c r="E943" s="76">
        <v>47475.087</v>
      </c>
      <c r="F943" s="76">
        <v>4194.0839999999998</v>
      </c>
      <c r="G943" s="76">
        <v>42643.008000000002</v>
      </c>
      <c r="H943" s="67">
        <f>D943/D942*100</f>
        <v>42.534304105257803</v>
      </c>
      <c r="I943" s="67">
        <f>E943/E942*100</f>
        <v>41.463407114627273</v>
      </c>
      <c r="J943" s="64">
        <f t="shared" si="177"/>
        <v>95.943907254254839</v>
      </c>
      <c r="K943" s="64">
        <f t="shared" si="178"/>
        <v>136.48589298640655</v>
      </c>
      <c r="L943" s="64">
        <f t="shared" si="178"/>
        <v>111.33146845550857</v>
      </c>
    </row>
    <row r="944" spans="1:12" s="50" customFormat="1" x14ac:dyDescent="0.2">
      <c r="A944" s="14" t="s">
        <v>281</v>
      </c>
      <c r="B944" s="76">
        <v>9246.5589999999993</v>
      </c>
      <c r="C944" s="76">
        <v>59233.067000000003</v>
      </c>
      <c r="D944" s="76">
        <v>7733.8230000000003</v>
      </c>
      <c r="E944" s="76">
        <v>67023.672999999995</v>
      </c>
      <c r="F944" s="76">
        <v>5220.0129999999999</v>
      </c>
      <c r="G944" s="76">
        <v>60357.35</v>
      </c>
      <c r="H944" s="67">
        <f>D944/D942*100</f>
        <v>57.465695894742183</v>
      </c>
      <c r="I944" s="67">
        <f>E944/E942*100</f>
        <v>58.536592885372727</v>
      </c>
      <c r="J944" s="64">
        <f t="shared" si="177"/>
        <v>83.640011381531238</v>
      </c>
      <c r="K944" s="64">
        <f t="shared" si="178"/>
        <v>148.15715976186269</v>
      </c>
      <c r="L944" s="64">
        <f t="shared" si="178"/>
        <v>111.04475759787333</v>
      </c>
    </row>
    <row r="945" spans="1:12" s="50" customFormat="1" x14ac:dyDescent="0.2">
      <c r="A945" s="10" t="s">
        <v>279</v>
      </c>
      <c r="B945" s="76">
        <v>15212.892</v>
      </c>
      <c r="C945" s="76">
        <v>100983.82</v>
      </c>
      <c r="D945" s="76">
        <v>13458.156000000001</v>
      </c>
      <c r="E945" s="76">
        <v>114498.76</v>
      </c>
      <c r="F945" s="76">
        <v>9414.0969999999998</v>
      </c>
      <c r="G945" s="76">
        <v>103000.35799999999</v>
      </c>
      <c r="H945" s="67">
        <f>H946+H947</f>
        <v>100</v>
      </c>
      <c r="I945" s="67">
        <f>I946+I947</f>
        <v>100</v>
      </c>
      <c r="J945" s="64">
        <f t="shared" si="177"/>
        <v>88.465467315484787</v>
      </c>
      <c r="K945" s="64">
        <f t="shared" si="178"/>
        <v>142.95748174253995</v>
      </c>
      <c r="L945" s="64">
        <f t="shared" si="178"/>
        <v>111.16345828623237</v>
      </c>
    </row>
    <row r="946" spans="1:12" s="50" customFormat="1" x14ac:dyDescent="0.2">
      <c r="A946" s="14" t="s">
        <v>282</v>
      </c>
      <c r="B946" s="76">
        <v>1451.2059999999999</v>
      </c>
      <c r="C946" s="76">
        <v>8194.4490000000005</v>
      </c>
      <c r="D946" s="76">
        <v>712.43</v>
      </c>
      <c r="E946" s="76">
        <v>8973.06</v>
      </c>
      <c r="F946" s="76">
        <v>1332.4459999999999</v>
      </c>
      <c r="G946" s="76">
        <v>3402.2759999999998</v>
      </c>
      <c r="H946" s="67">
        <f>D946/D945*100</f>
        <v>5.293667275070967</v>
      </c>
      <c r="I946" s="67">
        <f>E946/E945*100</f>
        <v>7.8368184948029134</v>
      </c>
      <c r="J946" s="64">
        <f t="shared" si="177"/>
        <v>49.092272220484205</v>
      </c>
      <c r="K946" s="64">
        <f>D946/F946*100</f>
        <v>53.467832842756856</v>
      </c>
      <c r="L946" s="65">
        <f>E946/G946</f>
        <v>2.6373698077404653</v>
      </c>
    </row>
    <row r="947" spans="1:12" s="50" customFormat="1" x14ac:dyDescent="0.2">
      <c r="A947" s="14" t="s">
        <v>286</v>
      </c>
      <c r="B947" s="76">
        <v>13761.687</v>
      </c>
      <c r="C947" s="76">
        <v>92789.370999999999</v>
      </c>
      <c r="D947" s="76">
        <v>12745.726000000001</v>
      </c>
      <c r="E947" s="76">
        <v>105525.7</v>
      </c>
      <c r="F947" s="76">
        <v>8081.65</v>
      </c>
      <c r="G947" s="76">
        <v>99598.082999999999</v>
      </c>
      <c r="H947" s="67">
        <f>D947/D945*100</f>
        <v>94.706332724929027</v>
      </c>
      <c r="I947" s="67">
        <f>E947/E945*100</f>
        <v>92.163181505197088</v>
      </c>
      <c r="J947" s="64">
        <f t="shared" si="177"/>
        <v>92.617467611347365</v>
      </c>
      <c r="K947" s="64">
        <f>D947/F947*100</f>
        <v>157.71192763853918</v>
      </c>
      <c r="L947" s="64">
        <f>E947/G947*100</f>
        <v>105.95153723992861</v>
      </c>
    </row>
    <row r="948" spans="1:12" s="50" customFormat="1" ht="22.5" x14ac:dyDescent="0.2">
      <c r="A948" s="9" t="s">
        <v>418</v>
      </c>
      <c r="B948" s="76"/>
      <c r="C948" s="76"/>
      <c r="D948" s="76"/>
      <c r="E948" s="76"/>
      <c r="F948" s="76"/>
      <c r="G948" s="76"/>
      <c r="H948" s="71"/>
      <c r="I948" s="71"/>
      <c r="J948" s="71"/>
      <c r="K948" s="71"/>
      <c r="L948" s="71"/>
    </row>
    <row r="949" spans="1:12" s="50" customFormat="1" x14ac:dyDescent="0.2">
      <c r="A949" s="10" t="s">
        <v>278</v>
      </c>
      <c r="B949" s="76">
        <v>57073.983</v>
      </c>
      <c r="C949" s="76">
        <v>903823.84600000002</v>
      </c>
      <c r="D949" s="76">
        <v>60447.879000000001</v>
      </c>
      <c r="E949" s="76">
        <v>964271.72499999998</v>
      </c>
      <c r="F949" s="76">
        <v>62449.769</v>
      </c>
      <c r="G949" s="76">
        <v>947592.15800000005</v>
      </c>
      <c r="H949" s="67">
        <f>H950+H951</f>
        <v>100</v>
      </c>
      <c r="I949" s="67">
        <f>I950+I951</f>
        <v>100.00000000000001</v>
      </c>
      <c r="J949" s="64">
        <f t="shared" ref="J949:J954" si="179">D949/B949*100</f>
        <v>105.91144304752657</v>
      </c>
      <c r="K949" s="64">
        <f t="shared" ref="K949:L954" si="180">D949/F949*100</f>
        <v>96.794399671838661</v>
      </c>
      <c r="L949" s="64">
        <f t="shared" si="180"/>
        <v>101.76020525910683</v>
      </c>
    </row>
    <row r="950" spans="1:12" s="50" customFormat="1" x14ac:dyDescent="0.2">
      <c r="A950" s="14" t="s">
        <v>285</v>
      </c>
      <c r="B950" s="76">
        <v>55779.667000000001</v>
      </c>
      <c r="C950" s="76">
        <v>892368.66700000002</v>
      </c>
      <c r="D950" s="76">
        <v>59717.667000000001</v>
      </c>
      <c r="E950" s="76">
        <v>952086.33299999998</v>
      </c>
      <c r="F950" s="76">
        <v>60873</v>
      </c>
      <c r="G950" s="76">
        <v>932411</v>
      </c>
      <c r="H950" s="67">
        <f>D950/D949*100</f>
        <v>98.791997317225963</v>
      </c>
      <c r="I950" s="67">
        <f>E950/E949*100</f>
        <v>98.736311385672963</v>
      </c>
      <c r="J950" s="64">
        <f t="shared" si="179"/>
        <v>107.05992023939477</v>
      </c>
      <c r="K950" s="64">
        <f t="shared" si="180"/>
        <v>98.102060026612776</v>
      </c>
      <c r="L950" s="64">
        <f t="shared" si="180"/>
        <v>102.11015667983325</v>
      </c>
    </row>
    <row r="951" spans="1:12" s="50" customFormat="1" x14ac:dyDescent="0.2">
      <c r="A951" s="14" t="s">
        <v>281</v>
      </c>
      <c r="B951" s="76">
        <v>1294.316</v>
      </c>
      <c r="C951" s="76">
        <v>11455.18</v>
      </c>
      <c r="D951" s="76">
        <v>730.21199999999999</v>
      </c>
      <c r="E951" s="76">
        <v>12185.392</v>
      </c>
      <c r="F951" s="76">
        <v>1576.769</v>
      </c>
      <c r="G951" s="76">
        <v>15181.157999999999</v>
      </c>
      <c r="H951" s="67">
        <f>D951/D949*100</f>
        <v>1.2080026827740307</v>
      </c>
      <c r="I951" s="67">
        <f>E951/E949*100</f>
        <v>1.2636886143270456</v>
      </c>
      <c r="J951" s="64">
        <f t="shared" si="179"/>
        <v>56.416825566554074</v>
      </c>
      <c r="K951" s="64">
        <f t="shared" si="180"/>
        <v>46.310651718799647</v>
      </c>
      <c r="L951" s="64">
        <f t="shared" si="180"/>
        <v>80.26655147123823</v>
      </c>
    </row>
    <row r="952" spans="1:12" s="50" customFormat="1" x14ac:dyDescent="0.2">
      <c r="A952" s="10" t="s">
        <v>279</v>
      </c>
      <c r="B952" s="76">
        <v>57073.983</v>
      </c>
      <c r="C952" s="76">
        <v>903823.84600000002</v>
      </c>
      <c r="D952" s="76">
        <v>60447.879000000001</v>
      </c>
      <c r="E952" s="76">
        <v>964271.72499999998</v>
      </c>
      <c r="F952" s="76">
        <v>62449.769</v>
      </c>
      <c r="G952" s="76">
        <v>947592.15800000005</v>
      </c>
      <c r="H952" s="67">
        <f>H953+H954</f>
        <v>99.999999999999986</v>
      </c>
      <c r="I952" s="67">
        <f>I953+I954</f>
        <v>100</v>
      </c>
      <c r="J952" s="64">
        <f t="shared" si="179"/>
        <v>105.91144304752657</v>
      </c>
      <c r="K952" s="64">
        <f t="shared" si="180"/>
        <v>96.794399671838661</v>
      </c>
      <c r="L952" s="64">
        <f t="shared" si="180"/>
        <v>101.76020525910683</v>
      </c>
    </row>
    <row r="953" spans="1:12" s="50" customFormat="1" x14ac:dyDescent="0.2">
      <c r="A953" s="14" t="s">
        <v>282</v>
      </c>
      <c r="B953" s="76">
        <v>108.33</v>
      </c>
      <c r="C953" s="76">
        <v>2009.1959999999999</v>
      </c>
      <c r="D953" s="76">
        <v>93.673000000000002</v>
      </c>
      <c r="E953" s="76">
        <v>2102.8690000000001</v>
      </c>
      <c r="F953" s="76">
        <v>170.92</v>
      </c>
      <c r="G953" s="76">
        <v>1458.3340000000001</v>
      </c>
      <c r="H953" s="67">
        <f>D953/D952*100</f>
        <v>0.15496490786715611</v>
      </c>
      <c r="I953" s="67">
        <f>E953/E952*100</f>
        <v>0.21807846745687792</v>
      </c>
      <c r="J953" s="64">
        <f t="shared" si="179"/>
        <v>86.470045232160999</v>
      </c>
      <c r="K953" s="64">
        <f t="shared" si="180"/>
        <v>54.80517201029722</v>
      </c>
      <c r="L953" s="64">
        <f t="shared" si="180"/>
        <v>144.19666551009578</v>
      </c>
    </row>
    <row r="954" spans="1:12" s="50" customFormat="1" x14ac:dyDescent="0.2">
      <c r="A954" s="14" t="s">
        <v>286</v>
      </c>
      <c r="B954" s="76">
        <v>56965.652999999998</v>
      </c>
      <c r="C954" s="76">
        <v>901814.65099999995</v>
      </c>
      <c r="D954" s="76">
        <v>60354.205999999998</v>
      </c>
      <c r="E954" s="76">
        <v>962168.85600000003</v>
      </c>
      <c r="F954" s="76">
        <v>62278.849000000002</v>
      </c>
      <c r="G954" s="76">
        <v>946133.82400000002</v>
      </c>
      <c r="H954" s="67">
        <f>D954/D952*100</f>
        <v>99.845035092132832</v>
      </c>
      <c r="I954" s="67">
        <f>E954/E952*100</f>
        <v>99.781921532543123</v>
      </c>
      <c r="J954" s="64">
        <f t="shared" si="179"/>
        <v>105.94841421373683</v>
      </c>
      <c r="K954" s="64">
        <f t="shared" si="180"/>
        <v>96.909636207310129</v>
      </c>
      <c r="L954" s="64">
        <f t="shared" si="180"/>
        <v>101.69479534430003</v>
      </c>
    </row>
    <row r="955" spans="1:12" s="50" customFormat="1" ht="22.5" x14ac:dyDescent="0.2">
      <c r="A955" s="9" t="s">
        <v>419</v>
      </c>
      <c r="B955" s="76"/>
      <c r="C955" s="76"/>
      <c r="D955" s="76"/>
      <c r="E955" s="76"/>
      <c r="F955" s="76"/>
      <c r="G955" s="76"/>
      <c r="H955" s="71"/>
      <c r="I955" s="71"/>
      <c r="J955" s="71"/>
      <c r="K955" s="71"/>
      <c r="L955" s="71"/>
    </row>
    <row r="956" spans="1:12" s="50" customFormat="1" x14ac:dyDescent="0.2">
      <c r="A956" s="10" t="s">
        <v>278</v>
      </c>
      <c r="B956" s="76">
        <v>26.609000000000002</v>
      </c>
      <c r="C956" s="76">
        <v>285.51499999999999</v>
      </c>
      <c r="D956" s="76">
        <v>21.611000000000001</v>
      </c>
      <c r="E956" s="76">
        <v>307.12599999999998</v>
      </c>
      <c r="F956" s="76">
        <v>23.212</v>
      </c>
      <c r="G956" s="76">
        <v>201.08099999999999</v>
      </c>
      <c r="H956" s="67"/>
      <c r="I956" s="67">
        <f>I957+I958</f>
        <v>100.00000000000001</v>
      </c>
      <c r="J956" s="64">
        <f t="shared" ref="J956:J961" si="181">D956/B956*100</f>
        <v>81.21688150625728</v>
      </c>
      <c r="K956" s="64">
        <f t="shared" ref="K956:L959" si="182">D956/F956*100</f>
        <v>93.102705497156649</v>
      </c>
      <c r="L956" s="64">
        <f t="shared" si="182"/>
        <v>152.73745406080138</v>
      </c>
    </row>
    <row r="957" spans="1:12" s="50" customFormat="1" x14ac:dyDescent="0.2">
      <c r="A957" s="14" t="s">
        <v>285</v>
      </c>
      <c r="B957" s="76" t="s">
        <v>280</v>
      </c>
      <c r="C957" s="76">
        <v>9.0999999999999998E-2</v>
      </c>
      <c r="D957" s="76" t="s">
        <v>280</v>
      </c>
      <c r="E957" s="76">
        <v>0.124</v>
      </c>
      <c r="F957" s="76">
        <v>0</v>
      </c>
      <c r="G957" s="76">
        <v>7.4999999999999997E-2</v>
      </c>
      <c r="H957" s="67"/>
      <c r="I957" s="67">
        <f>E957/E956*100</f>
        <v>4.0374308915559085E-2</v>
      </c>
      <c r="J957" s="64"/>
      <c r="K957" s="64"/>
      <c r="L957" s="64">
        <f t="shared" si="182"/>
        <v>165.33333333333334</v>
      </c>
    </row>
    <row r="958" spans="1:12" s="50" customFormat="1" x14ac:dyDescent="0.2">
      <c r="A958" s="14" t="s">
        <v>281</v>
      </c>
      <c r="B958" s="76">
        <v>26.576000000000001</v>
      </c>
      <c r="C958" s="76">
        <v>285.42399999999998</v>
      </c>
      <c r="D958" s="76">
        <v>21.577999999999999</v>
      </c>
      <c r="E958" s="76">
        <v>307.00200000000001</v>
      </c>
      <c r="F958" s="76">
        <v>23.212</v>
      </c>
      <c r="G958" s="76">
        <v>201.006</v>
      </c>
      <c r="H958" s="67">
        <f>D958/D956*100</f>
        <v>99.847299986118173</v>
      </c>
      <c r="I958" s="67">
        <f>E958/E956*100</f>
        <v>99.959625691084455</v>
      </c>
      <c r="J958" s="64">
        <f t="shared" si="181"/>
        <v>81.193558097531607</v>
      </c>
      <c r="K958" s="64">
        <f t="shared" si="182"/>
        <v>92.960537652938129</v>
      </c>
      <c r="L958" s="64">
        <f t="shared" si="182"/>
        <v>152.73275424614192</v>
      </c>
    </row>
    <row r="959" spans="1:12" s="50" customFormat="1" x14ac:dyDescent="0.2">
      <c r="A959" s="10" t="s">
        <v>279</v>
      </c>
      <c r="B959" s="76">
        <v>26.609000000000002</v>
      </c>
      <c r="C959" s="76">
        <v>285.51499999999999</v>
      </c>
      <c r="D959" s="76">
        <v>21.611000000000001</v>
      </c>
      <c r="E959" s="76">
        <v>307.12599999999998</v>
      </c>
      <c r="F959" s="76">
        <v>23.212</v>
      </c>
      <c r="G959" s="76">
        <v>201.08099999999999</v>
      </c>
      <c r="H959" s="67">
        <f>H960+H961</f>
        <v>100.00462727314793</v>
      </c>
      <c r="I959" s="67">
        <f>I960+I961</f>
        <v>100.00000000000001</v>
      </c>
      <c r="J959" s="64">
        <f t="shared" si="181"/>
        <v>81.21688150625728</v>
      </c>
      <c r="K959" s="64">
        <f t="shared" si="182"/>
        <v>93.102705497156649</v>
      </c>
      <c r="L959" s="64">
        <f t="shared" si="182"/>
        <v>152.73745406080138</v>
      </c>
    </row>
    <row r="960" spans="1:12" s="50" customFormat="1" x14ac:dyDescent="0.2">
      <c r="A960" s="14" t="s">
        <v>282</v>
      </c>
      <c r="B960" s="76">
        <v>3</v>
      </c>
      <c r="C960" s="76">
        <v>3.802</v>
      </c>
      <c r="D960" s="76">
        <v>3.0000000000000001E-3</v>
      </c>
      <c r="E960" s="76">
        <v>3.8039999999999998</v>
      </c>
      <c r="F960" s="76">
        <v>0</v>
      </c>
      <c r="G960" s="76">
        <v>10.128</v>
      </c>
      <c r="H960" s="67">
        <f>D960/D959*100</f>
        <v>1.3881819443801768E-2</v>
      </c>
      <c r="I960" s="67">
        <f>E960/E959*100</f>
        <v>1.2385796057644094</v>
      </c>
      <c r="J960" s="64">
        <f t="shared" si="181"/>
        <v>0.1</v>
      </c>
      <c r="K960" s="64">
        <v>0</v>
      </c>
      <c r="L960" s="64">
        <f>E960/G960*100</f>
        <v>37.559241706161131</v>
      </c>
    </row>
    <row r="961" spans="1:12" s="50" customFormat="1" x14ac:dyDescent="0.2">
      <c r="A961" s="14" t="s">
        <v>286</v>
      </c>
      <c r="B961" s="76">
        <v>23.609000000000002</v>
      </c>
      <c r="C961" s="76">
        <v>281.71300000000002</v>
      </c>
      <c r="D961" s="76">
        <v>21.609000000000002</v>
      </c>
      <c r="E961" s="76">
        <v>303.322</v>
      </c>
      <c r="F961" s="76">
        <v>23.212</v>
      </c>
      <c r="G961" s="76">
        <v>190.953</v>
      </c>
      <c r="H961" s="67">
        <f>D961/D959*100</f>
        <v>99.990745453704136</v>
      </c>
      <c r="I961" s="67">
        <f>E961/E959*100</f>
        <v>98.7614203942356</v>
      </c>
      <c r="J961" s="64">
        <f t="shared" si="181"/>
        <v>91.528654326739797</v>
      </c>
      <c r="K961" s="64">
        <f>D961/F961*100</f>
        <v>93.094089264173704</v>
      </c>
      <c r="L961" s="64">
        <f>E961/G961*100</f>
        <v>158.84641770488025</v>
      </c>
    </row>
    <row r="962" spans="1:12" s="50" customFormat="1" x14ac:dyDescent="0.2">
      <c r="A962" s="9" t="s">
        <v>420</v>
      </c>
      <c r="B962" s="76"/>
      <c r="C962" s="76"/>
      <c r="D962" s="76"/>
      <c r="E962" s="76"/>
      <c r="F962" s="76"/>
      <c r="G962" s="76"/>
      <c r="H962" s="71"/>
      <c r="I962" s="71"/>
      <c r="J962" s="71"/>
      <c r="K962" s="71"/>
      <c r="L962" s="71"/>
    </row>
    <row r="963" spans="1:12" s="50" customFormat="1" x14ac:dyDescent="0.2">
      <c r="A963" s="10" t="s">
        <v>278</v>
      </c>
      <c r="B963" s="76">
        <v>3341.11</v>
      </c>
      <c r="C963" s="76">
        <v>67750.38</v>
      </c>
      <c r="D963" s="76">
        <v>8776.11</v>
      </c>
      <c r="E963" s="76">
        <v>76526.490000000005</v>
      </c>
      <c r="F963" s="76">
        <v>11908.52</v>
      </c>
      <c r="G963" s="76">
        <v>64096.480000000003</v>
      </c>
      <c r="H963" s="67">
        <f>H964+H965</f>
        <v>99.999999999999986</v>
      </c>
      <c r="I963" s="67">
        <f>I964+I965</f>
        <v>99.999999999999986</v>
      </c>
      <c r="J963" s="65">
        <f>D963/B963</f>
        <v>2.6267048974741929</v>
      </c>
      <c r="K963" s="64">
        <f t="shared" ref="K963:L966" si="183">D963/F963*100</f>
        <v>73.696059627896673</v>
      </c>
      <c r="L963" s="64">
        <f t="shared" si="183"/>
        <v>119.39265619578485</v>
      </c>
    </row>
    <row r="964" spans="1:12" s="50" customFormat="1" x14ac:dyDescent="0.2">
      <c r="A964" s="14" t="s">
        <v>285</v>
      </c>
      <c r="B964" s="76">
        <v>2070</v>
      </c>
      <c r="C964" s="76">
        <v>12847</v>
      </c>
      <c r="D964" s="76">
        <v>1260</v>
      </c>
      <c r="E964" s="76">
        <v>14107</v>
      </c>
      <c r="F964" s="76">
        <v>691</v>
      </c>
      <c r="G964" s="76">
        <v>9895</v>
      </c>
      <c r="H964" s="67">
        <f>D964/D963*100</f>
        <v>14.357158239812398</v>
      </c>
      <c r="I964" s="67">
        <f>E964/E963*100</f>
        <v>18.434139603162251</v>
      </c>
      <c r="J964" s="64">
        <f>D964/B964*100</f>
        <v>60.869565217391312</v>
      </c>
      <c r="K964" s="64">
        <f t="shared" si="183"/>
        <v>182.34442836468884</v>
      </c>
      <c r="L964" s="64">
        <f t="shared" si="183"/>
        <v>142.56695300656895</v>
      </c>
    </row>
    <row r="965" spans="1:12" s="50" customFormat="1" x14ac:dyDescent="0.2">
      <c r="A965" s="14" t="s">
        <v>281</v>
      </c>
      <c r="B965" s="76">
        <v>1271.1099999999999</v>
      </c>
      <c r="C965" s="76">
        <v>54903.38</v>
      </c>
      <c r="D965" s="76">
        <v>7516.11</v>
      </c>
      <c r="E965" s="76">
        <v>62419.49</v>
      </c>
      <c r="F965" s="76">
        <v>11217.52</v>
      </c>
      <c r="G965" s="76">
        <v>54201.48</v>
      </c>
      <c r="H965" s="67">
        <f>D965/D963*100</f>
        <v>85.642841760187594</v>
      </c>
      <c r="I965" s="67">
        <f>E965/E963*100</f>
        <v>81.565860396837735</v>
      </c>
      <c r="J965" s="65"/>
      <c r="K965" s="64">
        <f t="shared" si="183"/>
        <v>67.003312675172396</v>
      </c>
      <c r="L965" s="64">
        <f t="shared" si="183"/>
        <v>115.16196605701541</v>
      </c>
    </row>
    <row r="966" spans="1:12" s="50" customFormat="1" x14ac:dyDescent="0.2">
      <c r="A966" s="10" t="s">
        <v>279</v>
      </c>
      <c r="B966" s="76">
        <v>3341.11</v>
      </c>
      <c r="C966" s="76">
        <v>67750.38</v>
      </c>
      <c r="D966" s="76">
        <v>8776.11</v>
      </c>
      <c r="E966" s="76">
        <v>76526.490000000005</v>
      </c>
      <c r="F966" s="76">
        <v>11908.52</v>
      </c>
      <c r="G966" s="76">
        <v>64096.480000000003</v>
      </c>
      <c r="H966" s="67">
        <f>H967+H968</f>
        <v>100</v>
      </c>
      <c r="I966" s="67">
        <f>I967+I968</f>
        <v>99.999999999999986</v>
      </c>
      <c r="J966" s="65">
        <f>D966/B966</f>
        <v>2.6267048974741929</v>
      </c>
      <c r="K966" s="64">
        <f t="shared" si="183"/>
        <v>73.696059627896673</v>
      </c>
      <c r="L966" s="64">
        <f t="shared" si="183"/>
        <v>119.39265619578485</v>
      </c>
    </row>
    <row r="967" spans="1:12" s="50" customFormat="1" x14ac:dyDescent="0.2">
      <c r="A967" s="14" t="s">
        <v>282</v>
      </c>
      <c r="B967" s="76">
        <v>2</v>
      </c>
      <c r="C967" s="76">
        <v>9.65</v>
      </c>
      <c r="D967" s="76">
        <v>18.010000000000002</v>
      </c>
      <c r="E967" s="76">
        <v>27.66</v>
      </c>
      <c r="F967" s="76">
        <v>0</v>
      </c>
      <c r="G967" s="76">
        <v>29</v>
      </c>
      <c r="H967" s="67">
        <f>D967/D966*100</f>
        <v>0.20521620626906453</v>
      </c>
      <c r="I967" s="67">
        <f>E967/E966*100</f>
        <v>3.6144346879100293E-2</v>
      </c>
      <c r="J967" s="65"/>
      <c r="K967" s="64">
        <v>0</v>
      </c>
      <c r="L967" s="64">
        <f>E967/G967*100</f>
        <v>95.379310344827587</v>
      </c>
    </row>
    <row r="968" spans="1:12" s="50" customFormat="1" x14ac:dyDescent="0.2">
      <c r="A968" s="14" t="s">
        <v>286</v>
      </c>
      <c r="B968" s="76">
        <v>3339.11</v>
      </c>
      <c r="C968" s="76">
        <v>67740.73</v>
      </c>
      <c r="D968" s="76">
        <v>8758.1</v>
      </c>
      <c r="E968" s="76">
        <v>76498.83</v>
      </c>
      <c r="F968" s="76">
        <v>11908.52</v>
      </c>
      <c r="G968" s="76">
        <v>64067.48</v>
      </c>
      <c r="H968" s="67">
        <f>D968/D966*100</f>
        <v>99.794783793730929</v>
      </c>
      <c r="I968" s="67">
        <f>E968/E966*100</f>
        <v>99.963855653120888</v>
      </c>
      <c r="J968" s="65">
        <f>D968/B968</f>
        <v>2.6228845410902903</v>
      </c>
      <c r="K968" s="64">
        <f>D968/F968*100</f>
        <v>73.544823370158511</v>
      </c>
      <c r="L968" s="64">
        <f>E968/G968*100</f>
        <v>119.40352578250307</v>
      </c>
    </row>
    <row r="969" spans="1:12" s="50" customFormat="1" x14ac:dyDescent="0.2">
      <c r="A969" s="9" t="s">
        <v>421</v>
      </c>
      <c r="B969" s="76"/>
      <c r="C969" s="76"/>
      <c r="D969" s="76"/>
      <c r="E969" s="76"/>
      <c r="F969" s="76"/>
      <c r="G969" s="76"/>
      <c r="H969" s="71"/>
      <c r="I969" s="71"/>
      <c r="J969" s="71"/>
      <c r="K969" s="71"/>
      <c r="L969" s="71"/>
    </row>
    <row r="970" spans="1:12" s="50" customFormat="1" x14ac:dyDescent="0.2">
      <c r="A970" s="10" t="s">
        <v>278</v>
      </c>
      <c r="B970" s="76">
        <v>312539</v>
      </c>
      <c r="C970" s="76">
        <v>4140757.8</v>
      </c>
      <c r="D970" s="76">
        <v>304900</v>
      </c>
      <c r="E970" s="76">
        <v>4445657.8</v>
      </c>
      <c r="F970" s="76">
        <v>294209</v>
      </c>
      <c r="G970" s="76">
        <v>4266608.3</v>
      </c>
      <c r="H970" s="67">
        <f>H971+H972</f>
        <v>100</v>
      </c>
      <c r="I970" s="67">
        <f>I971+I972</f>
        <v>100</v>
      </c>
      <c r="J970" s="64">
        <f>D970/B970*100</f>
        <v>97.555825033035887</v>
      </c>
      <c r="K970" s="64">
        <f>D970/F970*100</f>
        <v>103.63381133819836</v>
      </c>
      <c r="L970" s="64">
        <f>E970/G970*100</f>
        <v>104.19653006346985</v>
      </c>
    </row>
    <row r="971" spans="1:12" s="50" customFormat="1" x14ac:dyDescent="0.2">
      <c r="A971" s="14" t="s">
        <v>285</v>
      </c>
      <c r="B971" s="76">
        <v>0</v>
      </c>
      <c r="C971" s="76">
        <v>0</v>
      </c>
      <c r="D971" s="76">
        <v>0</v>
      </c>
      <c r="E971" s="76">
        <v>0</v>
      </c>
      <c r="F971" s="76">
        <v>0</v>
      </c>
      <c r="G971" s="76">
        <v>0</v>
      </c>
      <c r="H971" s="67">
        <f>D971/D970*100</f>
        <v>0</v>
      </c>
      <c r="I971" s="67">
        <f>E971/E970*100</f>
        <v>0</v>
      </c>
      <c r="J971" s="64">
        <v>0</v>
      </c>
      <c r="K971" s="64">
        <v>0</v>
      </c>
      <c r="L971" s="64">
        <v>0</v>
      </c>
    </row>
    <row r="972" spans="1:12" s="50" customFormat="1" x14ac:dyDescent="0.2">
      <c r="A972" s="14" t="s">
        <v>281</v>
      </c>
      <c r="B972" s="76">
        <v>312539</v>
      </c>
      <c r="C972" s="76">
        <v>4140757.8</v>
      </c>
      <c r="D972" s="76">
        <v>304900</v>
      </c>
      <c r="E972" s="76">
        <v>4445657.8</v>
      </c>
      <c r="F972" s="76">
        <v>294209</v>
      </c>
      <c r="G972" s="76">
        <v>4266608.3</v>
      </c>
      <c r="H972" s="67">
        <f>D972/D970*100</f>
        <v>100</v>
      </c>
      <c r="I972" s="67">
        <f>E972/E970*100</f>
        <v>100</v>
      </c>
      <c r="J972" s="64">
        <f>D972/B972*100</f>
        <v>97.555825033035887</v>
      </c>
      <c r="K972" s="64">
        <f t="shared" ref="K972:L975" si="184">D972/F972*100</f>
        <v>103.63381133819836</v>
      </c>
      <c r="L972" s="64">
        <f t="shared" si="184"/>
        <v>104.19653006346985</v>
      </c>
    </row>
    <row r="973" spans="1:12" s="50" customFormat="1" x14ac:dyDescent="0.2">
      <c r="A973" s="10" t="s">
        <v>279</v>
      </c>
      <c r="B973" s="76">
        <v>312539</v>
      </c>
      <c r="C973" s="76">
        <v>4140757.8</v>
      </c>
      <c r="D973" s="76">
        <v>304900</v>
      </c>
      <c r="E973" s="76">
        <v>4445657.8</v>
      </c>
      <c r="F973" s="76">
        <v>294209</v>
      </c>
      <c r="G973" s="76">
        <v>4266608.3</v>
      </c>
      <c r="H973" s="67">
        <f>H974+H975</f>
        <v>99.999999999999986</v>
      </c>
      <c r="I973" s="67">
        <f>I974+I975</f>
        <v>100</v>
      </c>
      <c r="J973" s="64">
        <f>D973/B973*100</f>
        <v>97.555825033035887</v>
      </c>
      <c r="K973" s="64">
        <f t="shared" si="184"/>
        <v>103.63381133819836</v>
      </c>
      <c r="L973" s="64">
        <f t="shared" si="184"/>
        <v>104.19653006346985</v>
      </c>
    </row>
    <row r="974" spans="1:12" s="50" customFormat="1" x14ac:dyDescent="0.2">
      <c r="A974" s="14" t="s">
        <v>282</v>
      </c>
      <c r="B974" s="76">
        <v>2147</v>
      </c>
      <c r="C974" s="76">
        <v>12205</v>
      </c>
      <c r="D974" s="76">
        <v>320</v>
      </c>
      <c r="E974" s="76">
        <v>12525</v>
      </c>
      <c r="F974" s="76">
        <v>10863</v>
      </c>
      <c r="G974" s="76">
        <v>63275</v>
      </c>
      <c r="H974" s="67">
        <f>D974/D973*100</f>
        <v>0.10495244342407348</v>
      </c>
      <c r="I974" s="67">
        <f>E974/E973*100</f>
        <v>0.28173558477667804</v>
      </c>
      <c r="J974" s="64">
        <f>D974/B974*100</f>
        <v>14.904517931998138</v>
      </c>
      <c r="K974" s="64">
        <f t="shared" si="184"/>
        <v>2.9457792506674032</v>
      </c>
      <c r="L974" s="64">
        <f t="shared" si="184"/>
        <v>19.79454760964046</v>
      </c>
    </row>
    <row r="975" spans="1:12" s="50" customFormat="1" x14ac:dyDescent="0.2">
      <c r="A975" s="14" t="s">
        <v>286</v>
      </c>
      <c r="B975" s="76">
        <v>310392</v>
      </c>
      <c r="C975" s="76">
        <v>4128552.8</v>
      </c>
      <c r="D975" s="76">
        <v>304580</v>
      </c>
      <c r="E975" s="76">
        <v>4433132.8</v>
      </c>
      <c r="F975" s="76">
        <v>283346</v>
      </c>
      <c r="G975" s="76">
        <v>4203333.3</v>
      </c>
      <c r="H975" s="67">
        <f>D975/D973*100</f>
        <v>99.895047556575918</v>
      </c>
      <c r="I975" s="67">
        <f>E975/E973*100</f>
        <v>99.718264415223317</v>
      </c>
      <c r="J975" s="64">
        <f>D975/B975*100</f>
        <v>98.127529060027314</v>
      </c>
      <c r="K975" s="64">
        <f t="shared" si="184"/>
        <v>107.49401791449324</v>
      </c>
      <c r="L975" s="64">
        <f t="shared" si="184"/>
        <v>105.46707775945343</v>
      </c>
    </row>
    <row r="976" spans="1:12" s="50" customFormat="1" ht="33.75" x14ac:dyDescent="0.2">
      <c r="A976" s="9" t="s">
        <v>422</v>
      </c>
      <c r="B976" s="76"/>
      <c r="C976" s="76"/>
      <c r="D976" s="76"/>
      <c r="E976" s="76"/>
      <c r="F976" s="76"/>
      <c r="G976" s="76"/>
      <c r="H976" s="71"/>
      <c r="I976" s="71"/>
      <c r="J976" s="71"/>
      <c r="K976" s="71"/>
      <c r="L976" s="71"/>
    </row>
    <row r="977" spans="1:12" s="50" customFormat="1" x14ac:dyDescent="0.2">
      <c r="A977" s="10" t="s">
        <v>278</v>
      </c>
      <c r="B977" s="76">
        <v>107860</v>
      </c>
      <c r="C977" s="76">
        <v>1030570</v>
      </c>
      <c r="D977" s="76">
        <v>93298</v>
      </c>
      <c r="E977" s="76">
        <v>1123868</v>
      </c>
      <c r="F977" s="76">
        <v>73424</v>
      </c>
      <c r="G977" s="76">
        <v>976945</v>
      </c>
      <c r="H977" s="67">
        <f>H978+H979</f>
        <v>100</v>
      </c>
      <c r="I977" s="67">
        <f>I978+I979</f>
        <v>100</v>
      </c>
      <c r="J977" s="64">
        <f>D977/B977*100</f>
        <v>86.499165585017607</v>
      </c>
      <c r="K977" s="64">
        <f>D977/F977*100</f>
        <v>127.0674438875572</v>
      </c>
      <c r="L977" s="64">
        <f>E977/G977*100</f>
        <v>115.03902471479969</v>
      </c>
    </row>
    <row r="978" spans="1:12" s="50" customFormat="1" x14ac:dyDescent="0.2">
      <c r="A978" s="14" t="s">
        <v>285</v>
      </c>
      <c r="B978" s="76">
        <v>0</v>
      </c>
      <c r="C978" s="76">
        <v>0</v>
      </c>
      <c r="D978" s="76">
        <v>0</v>
      </c>
      <c r="E978" s="76">
        <v>0</v>
      </c>
      <c r="F978" s="76">
        <v>0</v>
      </c>
      <c r="G978" s="76">
        <v>0</v>
      </c>
      <c r="H978" s="67">
        <f>D978/D977*100</f>
        <v>0</v>
      </c>
      <c r="I978" s="67">
        <f>E978/E977*100</f>
        <v>0</v>
      </c>
      <c r="J978" s="64">
        <v>0</v>
      </c>
      <c r="K978" s="64">
        <v>0</v>
      </c>
      <c r="L978" s="64">
        <v>0</v>
      </c>
    </row>
    <row r="979" spans="1:12" s="50" customFormat="1" x14ac:dyDescent="0.2">
      <c r="A979" s="14" t="s">
        <v>281</v>
      </c>
      <c r="B979" s="76">
        <v>107860</v>
      </c>
      <c r="C979" s="76">
        <v>1030570</v>
      </c>
      <c r="D979" s="76">
        <v>93298</v>
      </c>
      <c r="E979" s="76">
        <v>1123868</v>
      </c>
      <c r="F979" s="76">
        <v>73424</v>
      </c>
      <c r="G979" s="76">
        <v>976945</v>
      </c>
      <c r="H979" s="67">
        <f>D979/D977*100</f>
        <v>100</v>
      </c>
      <c r="I979" s="67">
        <f>E979/E977*100</f>
        <v>100</v>
      </c>
      <c r="J979" s="64">
        <f>D979/B979*100</f>
        <v>86.499165585017607</v>
      </c>
      <c r="K979" s="64">
        <f>D979/F979*100</f>
        <v>127.0674438875572</v>
      </c>
      <c r="L979" s="64">
        <f>E979/G979*100</f>
        <v>115.03902471479969</v>
      </c>
    </row>
    <row r="980" spans="1:12" s="50" customFormat="1" x14ac:dyDescent="0.2">
      <c r="A980" s="10" t="s">
        <v>279</v>
      </c>
      <c r="B980" s="76">
        <v>107860</v>
      </c>
      <c r="C980" s="76">
        <v>1030570</v>
      </c>
      <c r="D980" s="76">
        <v>93298</v>
      </c>
      <c r="E980" s="76">
        <v>1123868</v>
      </c>
      <c r="F980" s="76">
        <v>73424</v>
      </c>
      <c r="G980" s="76">
        <v>976945</v>
      </c>
      <c r="H980" s="67">
        <f>H981+H982</f>
        <v>100</v>
      </c>
      <c r="I980" s="67">
        <f>I981+I982</f>
        <v>100</v>
      </c>
      <c r="J980" s="64">
        <f>D980/B980*100</f>
        <v>86.499165585017607</v>
      </c>
      <c r="K980" s="64">
        <f>D980/F980*100</f>
        <v>127.0674438875572</v>
      </c>
      <c r="L980" s="64">
        <f>E980/G980*100</f>
        <v>115.03902471479969</v>
      </c>
    </row>
    <row r="981" spans="1:12" s="50" customFormat="1" x14ac:dyDescent="0.2">
      <c r="A981" s="14" t="s">
        <v>282</v>
      </c>
      <c r="B981" s="76">
        <v>2459</v>
      </c>
      <c r="C981" s="76">
        <v>10708</v>
      </c>
      <c r="D981" s="76">
        <v>2663</v>
      </c>
      <c r="E981" s="76">
        <v>13371</v>
      </c>
      <c r="F981" s="76">
        <v>0</v>
      </c>
      <c r="G981" s="76">
        <v>5680</v>
      </c>
      <c r="H981" s="67">
        <f>D981/D980*100</f>
        <v>2.8542948401895001</v>
      </c>
      <c r="I981" s="67">
        <f>E981/E980*100</f>
        <v>1.1897304665672481</v>
      </c>
      <c r="J981" s="64">
        <f>D981/B981*100</f>
        <v>108.29605530703539</v>
      </c>
      <c r="K981" s="64">
        <v>0</v>
      </c>
      <c r="L981" s="65">
        <f>E981/G981</f>
        <v>2.3540492957746477</v>
      </c>
    </row>
    <row r="982" spans="1:12" s="50" customFormat="1" x14ac:dyDescent="0.2">
      <c r="A982" s="14" t="s">
        <v>286</v>
      </c>
      <c r="B982" s="76">
        <v>105401</v>
      </c>
      <c r="C982" s="76">
        <v>1019862</v>
      </c>
      <c r="D982" s="76">
        <v>90635</v>
      </c>
      <c r="E982" s="76">
        <v>1110497</v>
      </c>
      <c r="F982" s="76">
        <v>73424</v>
      </c>
      <c r="G982" s="76">
        <v>971265</v>
      </c>
      <c r="H982" s="67">
        <f>D982/D980*100</f>
        <v>97.145705159810504</v>
      </c>
      <c r="I982" s="67">
        <f>E982/E980*100</f>
        <v>98.810269533432745</v>
      </c>
      <c r="J982" s="64">
        <f>D982/B982*100</f>
        <v>85.990645250045063</v>
      </c>
      <c r="K982" s="64">
        <f>D982/F982*100</f>
        <v>123.44056439311397</v>
      </c>
      <c r="L982" s="64">
        <f>E982/G982*100</f>
        <v>114.33511966353159</v>
      </c>
    </row>
    <row r="983" spans="1:12" s="50" customFormat="1" ht="33.75" x14ac:dyDescent="0.2">
      <c r="A983" s="9" t="s">
        <v>423</v>
      </c>
      <c r="B983" s="76"/>
      <c r="C983" s="76"/>
      <c r="D983" s="76"/>
      <c r="E983" s="76"/>
      <c r="F983" s="76"/>
      <c r="G983" s="76"/>
      <c r="H983" s="71"/>
      <c r="I983" s="71"/>
      <c r="J983" s="71"/>
      <c r="K983" s="71"/>
      <c r="L983" s="71"/>
    </row>
    <row r="984" spans="1:12" s="50" customFormat="1" x14ac:dyDescent="0.2">
      <c r="A984" s="10" t="s">
        <v>278</v>
      </c>
      <c r="B984" s="76">
        <v>25968</v>
      </c>
      <c r="C984" s="76">
        <v>377727</v>
      </c>
      <c r="D984" s="76">
        <v>30446</v>
      </c>
      <c r="E984" s="76">
        <v>408224</v>
      </c>
      <c r="F984" s="76">
        <v>23408</v>
      </c>
      <c r="G984" s="76">
        <v>375071</v>
      </c>
      <c r="H984" s="67">
        <f>H985+H986</f>
        <v>100</v>
      </c>
      <c r="I984" s="67">
        <f>I985+I986</f>
        <v>100</v>
      </c>
      <c r="J984" s="64">
        <f>D984/B984*100</f>
        <v>117.24430067775724</v>
      </c>
      <c r="K984" s="64">
        <f>D984/F984*100</f>
        <v>130.06664388243337</v>
      </c>
      <c r="L984" s="64">
        <f>E984/G984*100</f>
        <v>108.83912645872383</v>
      </c>
    </row>
    <row r="985" spans="1:12" s="50" customFormat="1" x14ac:dyDescent="0.2">
      <c r="A985" s="14" t="s">
        <v>285</v>
      </c>
      <c r="B985" s="76">
        <v>0</v>
      </c>
      <c r="C985" s="76">
        <v>0</v>
      </c>
      <c r="D985" s="76">
        <v>0</v>
      </c>
      <c r="E985" s="76">
        <v>0</v>
      </c>
      <c r="F985" s="76">
        <v>0</v>
      </c>
      <c r="G985" s="76">
        <v>0</v>
      </c>
      <c r="H985" s="67">
        <f>D985/D984*100</f>
        <v>0</v>
      </c>
      <c r="I985" s="67">
        <f>E985/E984*100</f>
        <v>0</v>
      </c>
      <c r="J985" s="64">
        <v>0</v>
      </c>
      <c r="K985" s="64">
        <v>0</v>
      </c>
      <c r="L985" s="64">
        <v>0</v>
      </c>
    </row>
    <row r="986" spans="1:12" s="50" customFormat="1" x14ac:dyDescent="0.2">
      <c r="A986" s="14" t="s">
        <v>281</v>
      </c>
      <c r="B986" s="76">
        <v>25968</v>
      </c>
      <c r="C986" s="76">
        <v>377727</v>
      </c>
      <c r="D986" s="76">
        <v>30446</v>
      </c>
      <c r="E986" s="76">
        <v>408224</v>
      </c>
      <c r="F986" s="76">
        <v>23408</v>
      </c>
      <c r="G986" s="76">
        <v>375071</v>
      </c>
      <c r="H986" s="67">
        <f>D986/D984*100</f>
        <v>100</v>
      </c>
      <c r="I986" s="67">
        <f>E986/E984*100</f>
        <v>100</v>
      </c>
      <c r="J986" s="64">
        <f>D986/B986*100</f>
        <v>117.24430067775724</v>
      </c>
      <c r="K986" s="64">
        <f>D986/F986*100</f>
        <v>130.06664388243337</v>
      </c>
      <c r="L986" s="64">
        <f>E986/G986*100</f>
        <v>108.83912645872383</v>
      </c>
    </row>
    <row r="987" spans="1:12" s="50" customFormat="1" x14ac:dyDescent="0.2">
      <c r="A987" s="10" t="s">
        <v>279</v>
      </c>
      <c r="B987" s="76">
        <v>25968</v>
      </c>
      <c r="C987" s="76">
        <v>377727</v>
      </c>
      <c r="D987" s="76">
        <v>30446</v>
      </c>
      <c r="E987" s="76">
        <v>408224</v>
      </c>
      <c r="F987" s="76">
        <v>23408</v>
      </c>
      <c r="G987" s="76">
        <v>375071</v>
      </c>
      <c r="H987" s="67">
        <f>H988+H989</f>
        <v>100</v>
      </c>
      <c r="I987" s="67">
        <f>I988+I989</f>
        <v>100</v>
      </c>
      <c r="J987" s="64">
        <f>D987/B987*100</f>
        <v>117.24430067775724</v>
      </c>
      <c r="K987" s="64">
        <f>D987/F987*100</f>
        <v>130.06664388243337</v>
      </c>
      <c r="L987" s="64">
        <f>E987/G987*100</f>
        <v>108.83912645872383</v>
      </c>
    </row>
    <row r="988" spans="1:12" s="50" customFormat="1" x14ac:dyDescent="0.2">
      <c r="A988" s="14" t="s">
        <v>282</v>
      </c>
      <c r="B988" s="76">
        <v>429</v>
      </c>
      <c r="C988" s="76">
        <v>5838</v>
      </c>
      <c r="D988" s="76">
        <v>2073</v>
      </c>
      <c r="E988" s="76">
        <v>7911</v>
      </c>
      <c r="F988" s="76">
        <v>18</v>
      </c>
      <c r="G988" s="76">
        <v>778</v>
      </c>
      <c r="H988" s="67">
        <f>D988/D987*100</f>
        <v>6.8087761939170992</v>
      </c>
      <c r="I988" s="67">
        <f>E988/E987*100</f>
        <v>1.9379066394920437</v>
      </c>
      <c r="J988" s="65">
        <f>D988/B988</f>
        <v>4.8321678321678325</v>
      </c>
      <c r="K988" s="65"/>
      <c r="L988" s="65"/>
    </row>
    <row r="989" spans="1:12" s="50" customFormat="1" x14ac:dyDescent="0.2">
      <c r="A989" s="14" t="s">
        <v>286</v>
      </c>
      <c r="B989" s="76">
        <v>25539</v>
      </c>
      <c r="C989" s="76">
        <v>371889</v>
      </c>
      <c r="D989" s="76">
        <v>28373</v>
      </c>
      <c r="E989" s="76">
        <v>400313</v>
      </c>
      <c r="F989" s="76">
        <v>23390</v>
      </c>
      <c r="G989" s="76">
        <v>374293</v>
      </c>
      <c r="H989" s="67">
        <f>D989/D987*100</f>
        <v>93.191223806082903</v>
      </c>
      <c r="I989" s="67">
        <f>E989/E987*100</f>
        <v>98.062093360507959</v>
      </c>
      <c r="J989" s="64">
        <f>D989/B989*100</f>
        <v>111.09675398410275</v>
      </c>
      <c r="K989" s="64">
        <f>D989/F989*100</f>
        <v>121.30397605814451</v>
      </c>
      <c r="L989" s="64">
        <f>E989/G989*100</f>
        <v>106.95177307617294</v>
      </c>
    </row>
    <row r="990" spans="1:12" s="50" customFormat="1" ht="33.75" x14ac:dyDescent="0.2">
      <c r="A990" s="9" t="s">
        <v>424</v>
      </c>
      <c r="B990" s="76"/>
      <c r="C990" s="76"/>
      <c r="D990" s="76"/>
      <c r="E990" s="76"/>
      <c r="F990" s="76"/>
      <c r="G990" s="76"/>
      <c r="H990" s="71"/>
      <c r="I990" s="71"/>
      <c r="J990" s="71"/>
      <c r="K990" s="71"/>
      <c r="L990" s="71"/>
    </row>
    <row r="991" spans="1:12" s="50" customFormat="1" x14ac:dyDescent="0.2">
      <c r="A991" s="10" t="s">
        <v>278</v>
      </c>
      <c r="B991" s="76">
        <v>73799</v>
      </c>
      <c r="C991" s="76">
        <v>1137063</v>
      </c>
      <c r="D991" s="76">
        <v>85853</v>
      </c>
      <c r="E991" s="76">
        <v>1222989</v>
      </c>
      <c r="F991" s="76">
        <v>78121</v>
      </c>
      <c r="G991" s="76">
        <v>1362738</v>
      </c>
      <c r="H991" s="67">
        <f>H992+H993</f>
        <v>100</v>
      </c>
      <c r="I991" s="67">
        <f>I992+I993</f>
        <v>100</v>
      </c>
      <c r="J991" s="64">
        <f>D991/B991*100</f>
        <v>116.33355465521214</v>
      </c>
      <c r="K991" s="64">
        <f>D991/F991*100</f>
        <v>109.89746675029761</v>
      </c>
      <c r="L991" s="64">
        <f>E991/G991*100</f>
        <v>89.744983995456209</v>
      </c>
    </row>
    <row r="992" spans="1:12" s="50" customFormat="1" x14ac:dyDescent="0.2">
      <c r="A992" s="14" t="s">
        <v>285</v>
      </c>
      <c r="B992" s="76">
        <v>0</v>
      </c>
      <c r="C992" s="76">
        <v>0</v>
      </c>
      <c r="D992" s="76">
        <v>0</v>
      </c>
      <c r="E992" s="76">
        <v>0</v>
      </c>
      <c r="F992" s="76">
        <v>0</v>
      </c>
      <c r="G992" s="76">
        <v>0</v>
      </c>
      <c r="H992" s="67">
        <f>D992/D991*100</f>
        <v>0</v>
      </c>
      <c r="I992" s="67">
        <f>E992/E991*100</f>
        <v>0</v>
      </c>
      <c r="J992" s="64">
        <v>0</v>
      </c>
      <c r="K992" s="64">
        <v>0</v>
      </c>
      <c r="L992" s="64">
        <v>0</v>
      </c>
    </row>
    <row r="993" spans="1:12" s="50" customFormat="1" x14ac:dyDescent="0.2">
      <c r="A993" s="14" t="s">
        <v>281</v>
      </c>
      <c r="B993" s="76">
        <v>73799</v>
      </c>
      <c r="C993" s="76">
        <v>1137063</v>
      </c>
      <c r="D993" s="76">
        <v>85853</v>
      </c>
      <c r="E993" s="76">
        <v>1222989</v>
      </c>
      <c r="F993" s="76">
        <v>78121</v>
      </c>
      <c r="G993" s="76">
        <v>1362738</v>
      </c>
      <c r="H993" s="67">
        <f>D993/D991*100</f>
        <v>100</v>
      </c>
      <c r="I993" s="67">
        <f>E993/E991*100</f>
        <v>100</v>
      </c>
      <c r="J993" s="64">
        <f>D993/B993*100</f>
        <v>116.33355465521214</v>
      </c>
      <c r="K993" s="64">
        <f>D993/F993*100</f>
        <v>109.89746675029761</v>
      </c>
      <c r="L993" s="64">
        <f>E993/G993*100</f>
        <v>89.744983995456209</v>
      </c>
    </row>
    <row r="994" spans="1:12" s="50" customFormat="1" x14ac:dyDescent="0.2">
      <c r="A994" s="10" t="s">
        <v>279</v>
      </c>
      <c r="B994" s="76">
        <v>73799</v>
      </c>
      <c r="C994" s="76">
        <v>1137063</v>
      </c>
      <c r="D994" s="76">
        <v>85853</v>
      </c>
      <c r="E994" s="76">
        <v>1222989</v>
      </c>
      <c r="F994" s="76">
        <v>78121</v>
      </c>
      <c r="G994" s="76">
        <v>1362738</v>
      </c>
      <c r="H994" s="67">
        <f>H995+H996</f>
        <v>100</v>
      </c>
      <c r="I994" s="67">
        <f>I995+I996</f>
        <v>100</v>
      </c>
      <c r="J994" s="64">
        <f>D994/B994*100</f>
        <v>116.33355465521214</v>
      </c>
      <c r="K994" s="64">
        <f>D994/F994*100</f>
        <v>109.89746675029761</v>
      </c>
      <c r="L994" s="64">
        <f>E994/G994*100</f>
        <v>89.744983995456209</v>
      </c>
    </row>
    <row r="995" spans="1:12" s="50" customFormat="1" x14ac:dyDescent="0.2">
      <c r="A995" s="14" t="s">
        <v>282</v>
      </c>
      <c r="B995" s="76">
        <v>670</v>
      </c>
      <c r="C995" s="76">
        <v>16995</v>
      </c>
      <c r="D995" s="76">
        <v>16248</v>
      </c>
      <c r="E995" s="76">
        <v>33243</v>
      </c>
      <c r="F995" s="76">
        <v>457</v>
      </c>
      <c r="G995" s="76">
        <v>5739</v>
      </c>
      <c r="H995" s="67">
        <f>D995/D994*100</f>
        <v>18.925372438936321</v>
      </c>
      <c r="I995" s="67">
        <f>E995/E994*100</f>
        <v>2.7181765330677545</v>
      </c>
      <c r="J995" s="65"/>
      <c r="K995" s="65"/>
      <c r="L995" s="65"/>
    </row>
    <row r="996" spans="1:12" s="50" customFormat="1" x14ac:dyDescent="0.2">
      <c r="A996" s="14" t="s">
        <v>286</v>
      </c>
      <c r="B996" s="76">
        <v>73129</v>
      </c>
      <c r="C996" s="76">
        <v>1120068</v>
      </c>
      <c r="D996" s="76">
        <v>69605</v>
      </c>
      <c r="E996" s="76">
        <v>1189746</v>
      </c>
      <c r="F996" s="76">
        <v>77664</v>
      </c>
      <c r="G996" s="76">
        <v>1356999</v>
      </c>
      <c r="H996" s="67">
        <f>D996/D994*100</f>
        <v>81.074627561063679</v>
      </c>
      <c r="I996" s="67">
        <f>E996/E994*100</f>
        <v>97.281823466932252</v>
      </c>
      <c r="J996" s="64">
        <f>D996/B996*100</f>
        <v>95.181118297802513</v>
      </c>
      <c r="K996" s="64">
        <f>D996/F996*100</f>
        <v>89.623248866913883</v>
      </c>
      <c r="L996" s="64">
        <f>E996/G996*100</f>
        <v>87.674788264398131</v>
      </c>
    </row>
    <row r="997" spans="1:12" s="50" customFormat="1" ht="22.5" x14ac:dyDescent="0.2">
      <c r="A997" s="9" t="s">
        <v>425</v>
      </c>
      <c r="B997" s="76"/>
      <c r="C997" s="76"/>
      <c r="D997" s="76"/>
      <c r="E997" s="76"/>
      <c r="F997" s="76"/>
      <c r="G997" s="76"/>
      <c r="H997" s="71"/>
      <c r="I997" s="71"/>
      <c r="J997" s="71"/>
      <c r="K997" s="71"/>
      <c r="L997" s="71"/>
    </row>
    <row r="998" spans="1:12" s="50" customFormat="1" x14ac:dyDescent="0.2">
      <c r="A998" s="10" t="s">
        <v>278</v>
      </c>
      <c r="B998" s="76">
        <v>42</v>
      </c>
      <c r="C998" s="76">
        <v>179452</v>
      </c>
      <c r="D998" s="76">
        <v>42</v>
      </c>
      <c r="E998" s="76">
        <v>179494</v>
      </c>
      <c r="F998" s="76">
        <v>16743</v>
      </c>
      <c r="G998" s="76">
        <v>200507</v>
      </c>
      <c r="H998" s="67">
        <f>H999+H1000</f>
        <v>100</v>
      </c>
      <c r="I998" s="67">
        <f>I999+I1000</f>
        <v>100</v>
      </c>
      <c r="J998" s="64">
        <f>D998/B998*100</f>
        <v>100</v>
      </c>
      <c r="K998" s="64">
        <f t="shared" ref="K998:L1001" si="185">D998/F998*100</f>
        <v>0.25085110195305499</v>
      </c>
      <c r="L998" s="64">
        <f t="shared" si="185"/>
        <v>89.520066631090188</v>
      </c>
    </row>
    <row r="999" spans="1:12" s="50" customFormat="1" x14ac:dyDescent="0.2">
      <c r="A999" s="14" t="s">
        <v>285</v>
      </c>
      <c r="B999" s="76">
        <v>42</v>
      </c>
      <c r="C999" s="76">
        <v>179452</v>
      </c>
      <c r="D999" s="76">
        <v>42</v>
      </c>
      <c r="E999" s="76">
        <v>179494</v>
      </c>
      <c r="F999" s="76">
        <v>16700</v>
      </c>
      <c r="G999" s="76">
        <v>200400</v>
      </c>
      <c r="H999" s="67">
        <f>D999/D998*100</f>
        <v>100</v>
      </c>
      <c r="I999" s="67">
        <f>E999/E998*100</f>
        <v>100</v>
      </c>
      <c r="J999" s="64">
        <f>D999/B999*100</f>
        <v>100</v>
      </c>
      <c r="K999" s="64">
        <f t="shared" si="185"/>
        <v>0.25149700598802399</v>
      </c>
      <c r="L999" s="64">
        <f t="shared" si="185"/>
        <v>89.567864271457083</v>
      </c>
    </row>
    <row r="1000" spans="1:12" s="50" customFormat="1" x14ac:dyDescent="0.2">
      <c r="A1000" s="14" t="s">
        <v>281</v>
      </c>
      <c r="B1000" s="76">
        <v>0</v>
      </c>
      <c r="C1000" s="76">
        <v>0</v>
      </c>
      <c r="D1000" s="76">
        <v>0</v>
      </c>
      <c r="E1000" s="76">
        <v>0</v>
      </c>
      <c r="F1000" s="76">
        <v>43</v>
      </c>
      <c r="G1000" s="76">
        <v>107</v>
      </c>
      <c r="H1000" s="67">
        <f>D1000/D998*100</f>
        <v>0</v>
      </c>
      <c r="I1000" s="67">
        <f>E1000/E998*100</f>
        <v>0</v>
      </c>
      <c r="J1000" s="64">
        <v>0</v>
      </c>
      <c r="K1000" s="64">
        <f t="shared" si="185"/>
        <v>0</v>
      </c>
      <c r="L1000" s="64">
        <f t="shared" si="185"/>
        <v>0</v>
      </c>
    </row>
    <row r="1001" spans="1:12" s="50" customFormat="1" x14ac:dyDescent="0.2">
      <c r="A1001" s="10" t="s">
        <v>279</v>
      </c>
      <c r="B1001" s="76">
        <v>42</v>
      </c>
      <c r="C1001" s="76">
        <v>179452</v>
      </c>
      <c r="D1001" s="76">
        <v>42</v>
      </c>
      <c r="E1001" s="76">
        <v>179494</v>
      </c>
      <c r="F1001" s="76">
        <v>16743</v>
      </c>
      <c r="G1001" s="76">
        <v>200507</v>
      </c>
      <c r="H1001" s="67">
        <f>H1002+H1003</f>
        <v>100</v>
      </c>
      <c r="I1001" s="67">
        <f>I1002+I1003</f>
        <v>100</v>
      </c>
      <c r="J1001" s="64">
        <f>D1001/B1001*100</f>
        <v>100</v>
      </c>
      <c r="K1001" s="64">
        <f t="shared" si="185"/>
        <v>0.25085110195305499</v>
      </c>
      <c r="L1001" s="64">
        <f t="shared" si="185"/>
        <v>89.520066631090188</v>
      </c>
    </row>
    <row r="1002" spans="1:12" s="50" customFormat="1" x14ac:dyDescent="0.2">
      <c r="A1002" s="14" t="s">
        <v>282</v>
      </c>
      <c r="B1002" s="76">
        <v>0</v>
      </c>
      <c r="C1002" s="76">
        <v>0</v>
      </c>
      <c r="D1002" s="76">
        <v>0</v>
      </c>
      <c r="E1002" s="76">
        <v>0</v>
      </c>
      <c r="F1002" s="76">
        <v>0</v>
      </c>
      <c r="G1002" s="76">
        <v>0</v>
      </c>
      <c r="H1002" s="67">
        <f>D1002/D1001*100</f>
        <v>0</v>
      </c>
      <c r="I1002" s="67">
        <f>E1002/E1001*100</f>
        <v>0</v>
      </c>
      <c r="J1002" s="64">
        <v>0</v>
      </c>
      <c r="K1002" s="64">
        <v>0</v>
      </c>
      <c r="L1002" s="64">
        <v>0</v>
      </c>
    </row>
    <row r="1003" spans="1:12" s="50" customFormat="1" x14ac:dyDescent="0.2">
      <c r="A1003" s="14" t="s">
        <v>286</v>
      </c>
      <c r="B1003" s="76">
        <v>42</v>
      </c>
      <c r="C1003" s="76">
        <v>179452</v>
      </c>
      <c r="D1003" s="76">
        <v>42</v>
      </c>
      <c r="E1003" s="76">
        <v>179494</v>
      </c>
      <c r="F1003" s="76">
        <v>16743</v>
      </c>
      <c r="G1003" s="76">
        <v>200507</v>
      </c>
      <c r="H1003" s="67">
        <f>D1003/D1001*100</f>
        <v>100</v>
      </c>
      <c r="I1003" s="67">
        <f>E1003/E1001*100</f>
        <v>100</v>
      </c>
      <c r="J1003" s="64">
        <f>D1003/B1003*100</f>
        <v>100</v>
      </c>
      <c r="K1003" s="64">
        <f>D1003/F1003*100</f>
        <v>0.25085110195305499</v>
      </c>
      <c r="L1003" s="64">
        <f>E1003/G1003*100</f>
        <v>89.520066631090188</v>
      </c>
    </row>
    <row r="1004" spans="1:12" s="50" customFormat="1" ht="22.5" x14ac:dyDescent="0.2">
      <c r="A1004" s="9" t="s">
        <v>426</v>
      </c>
      <c r="B1004" s="76"/>
      <c r="C1004" s="76"/>
      <c r="D1004" s="76"/>
      <c r="E1004" s="76"/>
      <c r="F1004" s="76"/>
      <c r="G1004" s="76"/>
      <c r="H1004" s="71"/>
      <c r="I1004" s="71"/>
      <c r="J1004" s="71"/>
      <c r="K1004" s="71"/>
      <c r="L1004" s="71"/>
    </row>
    <row r="1005" spans="1:12" s="50" customFormat="1" x14ac:dyDescent="0.2">
      <c r="A1005" s="10" t="s">
        <v>278</v>
      </c>
      <c r="B1005" s="76">
        <v>1104.492</v>
      </c>
      <c r="C1005" s="76">
        <v>17189.707999999999</v>
      </c>
      <c r="D1005" s="76">
        <v>1298.0830000000001</v>
      </c>
      <c r="E1005" s="76">
        <v>18493.34</v>
      </c>
      <c r="F1005" s="76">
        <v>1114.96</v>
      </c>
      <c r="G1005" s="76">
        <v>17227.736000000001</v>
      </c>
      <c r="H1005" s="67">
        <f>H1006+H1007</f>
        <v>100.00007703667639</v>
      </c>
      <c r="I1005" s="67">
        <f>I1006+I1007</f>
        <v>99.999994592647951</v>
      </c>
      <c r="J1005" s="64">
        <f>D1005/B1005*100</f>
        <v>117.52760545119388</v>
      </c>
      <c r="K1005" s="64">
        <f t="shared" ref="K1005:L1008" si="186">D1005/F1005*100</f>
        <v>116.42417665207721</v>
      </c>
      <c r="L1005" s="64">
        <f t="shared" si="186"/>
        <v>107.34631642834553</v>
      </c>
    </row>
    <row r="1006" spans="1:12" s="50" customFormat="1" x14ac:dyDescent="0.2">
      <c r="A1006" s="14" t="s">
        <v>285</v>
      </c>
      <c r="B1006" s="76">
        <v>60.161999999999999</v>
      </c>
      <c r="C1006" s="76">
        <v>635.68799999999999</v>
      </c>
      <c r="D1006" s="76">
        <v>66.382000000000005</v>
      </c>
      <c r="E1006" s="76">
        <v>702.06899999999996</v>
      </c>
      <c r="F1006" s="76">
        <v>47.587000000000003</v>
      </c>
      <c r="G1006" s="76">
        <v>627.18200000000002</v>
      </c>
      <c r="H1006" s="67">
        <f>D1006/D1005*100</f>
        <v>5.1138486522048288</v>
      </c>
      <c r="I1006" s="67">
        <f>E1006/E1005*100</f>
        <v>3.7963342478968096</v>
      </c>
      <c r="J1006" s="64">
        <f>D1006/B1006*100</f>
        <v>110.33875203616903</v>
      </c>
      <c r="K1006" s="64">
        <f t="shared" si="186"/>
        <v>139.4960808624204</v>
      </c>
      <c r="L1006" s="64">
        <f t="shared" si="186"/>
        <v>111.94023425417183</v>
      </c>
    </row>
    <row r="1007" spans="1:12" s="50" customFormat="1" x14ac:dyDescent="0.2">
      <c r="A1007" s="14" t="s">
        <v>281</v>
      </c>
      <c r="B1007" s="76">
        <v>1044.3309999999999</v>
      </c>
      <c r="C1007" s="76">
        <v>16554.02</v>
      </c>
      <c r="D1007" s="76">
        <v>1231.702</v>
      </c>
      <c r="E1007" s="76">
        <v>17791.27</v>
      </c>
      <c r="F1007" s="76">
        <v>1067.373</v>
      </c>
      <c r="G1007" s="76">
        <v>16600.554</v>
      </c>
      <c r="H1007" s="67">
        <f>D1007/D1005*100</f>
        <v>94.886228384471565</v>
      </c>
      <c r="I1007" s="67">
        <f>E1007/E1005*100</f>
        <v>96.203660344751142</v>
      </c>
      <c r="J1007" s="64">
        <f>D1007/B1007*100</f>
        <v>117.94172537251121</v>
      </c>
      <c r="K1007" s="64">
        <f t="shared" si="186"/>
        <v>115.39564894371507</v>
      </c>
      <c r="L1007" s="64">
        <f t="shared" si="186"/>
        <v>107.17274857212598</v>
      </c>
    </row>
    <row r="1008" spans="1:12" s="50" customFormat="1" x14ac:dyDescent="0.2">
      <c r="A1008" s="10" t="s">
        <v>279</v>
      </c>
      <c r="B1008" s="76">
        <v>1104.492</v>
      </c>
      <c r="C1008" s="76">
        <v>17189.707999999999</v>
      </c>
      <c r="D1008" s="76">
        <v>1298.0830000000001</v>
      </c>
      <c r="E1008" s="76">
        <v>18493.34</v>
      </c>
      <c r="F1008" s="76">
        <v>1114.96</v>
      </c>
      <c r="G1008" s="76">
        <v>17227.736000000001</v>
      </c>
      <c r="H1008" s="67">
        <f>H1009+H1010</f>
        <v>100.00007703667639</v>
      </c>
      <c r="I1008" s="67">
        <f>I1009+I1010</f>
        <v>100</v>
      </c>
      <c r="J1008" s="64">
        <f>D1008/B1008*100</f>
        <v>117.52760545119388</v>
      </c>
      <c r="K1008" s="64">
        <f t="shared" si="186"/>
        <v>116.42417665207721</v>
      </c>
      <c r="L1008" s="64">
        <f t="shared" si="186"/>
        <v>107.34631642834553</v>
      </c>
    </row>
    <row r="1009" spans="1:12" s="50" customFormat="1" x14ac:dyDescent="0.2">
      <c r="A1009" s="14" t="s">
        <v>282</v>
      </c>
      <c r="B1009" s="76">
        <v>25.384</v>
      </c>
      <c r="C1009" s="76">
        <v>801.65499999999997</v>
      </c>
      <c r="D1009" s="76">
        <v>173.96600000000001</v>
      </c>
      <c r="E1009" s="76">
        <v>975.77200000000005</v>
      </c>
      <c r="F1009" s="76">
        <v>55.649000000000001</v>
      </c>
      <c r="G1009" s="76">
        <v>320.88499999999999</v>
      </c>
      <c r="H1009" s="67">
        <f>D1009/D1008*100</f>
        <v>13.401762445082479</v>
      </c>
      <c r="I1009" s="67">
        <f>E1009/E1008*100</f>
        <v>5.2763427266248284</v>
      </c>
      <c r="J1009" s="65"/>
      <c r="K1009" s="65">
        <f>D1009/F1009</f>
        <v>3.1261298495929846</v>
      </c>
      <c r="L1009" s="65">
        <f>E1009/G1009</f>
        <v>3.0408775729622763</v>
      </c>
    </row>
    <row r="1010" spans="1:12" s="50" customFormat="1" x14ac:dyDescent="0.2">
      <c r="A1010" s="14" t="s">
        <v>286</v>
      </c>
      <c r="B1010" s="76">
        <v>1079.1089999999999</v>
      </c>
      <c r="C1010" s="76">
        <v>16388.052</v>
      </c>
      <c r="D1010" s="76">
        <v>1124.1179999999999</v>
      </c>
      <c r="E1010" s="76">
        <v>17517.567999999999</v>
      </c>
      <c r="F1010" s="76">
        <v>1059.3109999999999</v>
      </c>
      <c r="G1010" s="76">
        <v>16906.850999999999</v>
      </c>
      <c r="H1010" s="67">
        <f>D1010/D1008*100</f>
        <v>86.598314591593905</v>
      </c>
      <c r="I1010" s="67">
        <f>E1010/E1008*100</f>
        <v>94.723657273375167</v>
      </c>
      <c r="J1010" s="64">
        <f>D1010/B1010*100</f>
        <v>104.17094102634674</v>
      </c>
      <c r="K1010" s="64">
        <f>D1010/F1010*100</f>
        <v>106.11784452346855</v>
      </c>
      <c r="L1010" s="64">
        <f>E1010/G1010*100</f>
        <v>103.61224571033365</v>
      </c>
    </row>
    <row r="1011" spans="1:12" s="50" customFormat="1" ht="22.5" x14ac:dyDescent="0.2">
      <c r="A1011" s="9" t="s">
        <v>427</v>
      </c>
      <c r="B1011" s="76"/>
      <c r="C1011" s="76"/>
      <c r="D1011" s="76"/>
      <c r="E1011" s="76"/>
      <c r="F1011" s="76"/>
      <c r="G1011" s="76"/>
      <c r="H1011" s="71"/>
      <c r="I1011" s="71"/>
      <c r="J1011" s="71"/>
      <c r="K1011" s="71"/>
      <c r="L1011" s="71"/>
    </row>
    <row r="1012" spans="1:12" s="50" customFormat="1" x14ac:dyDescent="0.2">
      <c r="A1012" s="10" t="s">
        <v>278</v>
      </c>
      <c r="B1012" s="76">
        <v>552.26499999999999</v>
      </c>
      <c r="C1012" s="76">
        <v>10116.009</v>
      </c>
      <c r="D1012" s="76">
        <v>1016.252</v>
      </c>
      <c r="E1012" s="76">
        <v>11132.739</v>
      </c>
      <c r="F1012" s="76">
        <v>831.27</v>
      </c>
      <c r="G1012" s="76">
        <v>9327.81</v>
      </c>
      <c r="H1012" s="67">
        <f>H1013+H1014</f>
        <v>100</v>
      </c>
      <c r="I1012" s="67">
        <f>I1013+I1014</f>
        <v>100.00000000000001</v>
      </c>
      <c r="J1012" s="64">
        <f t="shared" ref="J1012:J1017" si="187">D1012/B1012*100</f>
        <v>184.01528251835623</v>
      </c>
      <c r="K1012" s="64">
        <f>D1012/F1012*100</f>
        <v>122.25293827516933</v>
      </c>
      <c r="L1012" s="64">
        <f>E1012/G1012*100</f>
        <v>119.34997603939188</v>
      </c>
    </row>
    <row r="1013" spans="1:12" s="50" customFormat="1" x14ac:dyDescent="0.2">
      <c r="A1013" s="14" t="s">
        <v>285</v>
      </c>
      <c r="B1013" s="76">
        <v>12.05</v>
      </c>
      <c r="C1013" s="76">
        <v>105.56100000000001</v>
      </c>
      <c r="D1013" s="76">
        <v>12.05</v>
      </c>
      <c r="E1013" s="76">
        <v>117.61</v>
      </c>
      <c r="F1013" s="76">
        <v>3.331</v>
      </c>
      <c r="G1013" s="76">
        <v>118.791</v>
      </c>
      <c r="H1013" s="67">
        <f>D1013/D1012*100</f>
        <v>1.1857295237795351</v>
      </c>
      <c r="I1013" s="67">
        <f>E1013/E1012*100</f>
        <v>1.0564336413527704</v>
      </c>
      <c r="J1013" s="64">
        <f t="shared" si="187"/>
        <v>100</v>
      </c>
      <c r="K1013" s="65">
        <f>D1013/F1013</f>
        <v>3.6175322725908137</v>
      </c>
      <c r="L1013" s="64">
        <f>E1013/G1013*100</f>
        <v>99.005816938993689</v>
      </c>
    </row>
    <row r="1014" spans="1:12" s="50" customFormat="1" x14ac:dyDescent="0.2">
      <c r="A1014" s="14" t="s">
        <v>281</v>
      </c>
      <c r="B1014" s="76">
        <v>540.21500000000003</v>
      </c>
      <c r="C1014" s="76">
        <v>10010.449000000001</v>
      </c>
      <c r="D1014" s="76">
        <v>1004.202</v>
      </c>
      <c r="E1014" s="76">
        <v>11015.129000000001</v>
      </c>
      <c r="F1014" s="76">
        <v>827.93899999999996</v>
      </c>
      <c r="G1014" s="76">
        <v>9209.0190000000002</v>
      </c>
      <c r="H1014" s="67">
        <f>D1014/D1012*100</f>
        <v>98.814270476220472</v>
      </c>
      <c r="I1014" s="67">
        <f>E1014/E1012*100</f>
        <v>98.943566358647246</v>
      </c>
      <c r="J1014" s="64">
        <f t="shared" si="187"/>
        <v>185.88932184408057</v>
      </c>
      <c r="K1014" s="64">
        <f>D1014/F1014*100</f>
        <v>121.28937035216363</v>
      </c>
      <c r="L1014" s="64">
        <f>E1014/G1014*100</f>
        <v>119.61240388362756</v>
      </c>
    </row>
    <row r="1015" spans="1:12" s="50" customFormat="1" x14ac:dyDescent="0.2">
      <c r="A1015" s="10" t="s">
        <v>279</v>
      </c>
      <c r="B1015" s="76">
        <v>552.26499999999999</v>
      </c>
      <c r="C1015" s="76">
        <v>10116.009</v>
      </c>
      <c r="D1015" s="76">
        <v>1016.252</v>
      </c>
      <c r="E1015" s="76">
        <v>11132.739</v>
      </c>
      <c r="F1015" s="76">
        <v>831.27</v>
      </c>
      <c r="G1015" s="76">
        <v>9327.81</v>
      </c>
      <c r="H1015" s="67">
        <f>H1016+H1017</f>
        <v>100</v>
      </c>
      <c r="I1015" s="67">
        <f>I1016+I1017</f>
        <v>100</v>
      </c>
      <c r="J1015" s="64">
        <f t="shared" si="187"/>
        <v>184.01528251835623</v>
      </c>
      <c r="K1015" s="64">
        <f>D1015/F1015*100</f>
        <v>122.25293827516933</v>
      </c>
      <c r="L1015" s="64">
        <f>E1015/G1015*100</f>
        <v>119.34997603939188</v>
      </c>
    </row>
    <row r="1016" spans="1:12" s="50" customFormat="1" x14ac:dyDescent="0.2">
      <c r="A1016" s="14" t="s">
        <v>282</v>
      </c>
      <c r="B1016" s="76">
        <v>138.51</v>
      </c>
      <c r="C1016" s="76">
        <v>425.46199999999999</v>
      </c>
      <c r="D1016" s="76">
        <v>231.797</v>
      </c>
      <c r="E1016" s="76">
        <v>658.91700000000003</v>
      </c>
      <c r="F1016" s="76">
        <v>5.4909999999999997</v>
      </c>
      <c r="G1016" s="76">
        <v>92.858000000000004</v>
      </c>
      <c r="H1016" s="67">
        <f>D1016/D1015*100</f>
        <v>22.809008001952272</v>
      </c>
      <c r="I1016" s="67">
        <f>E1016/E1015*100</f>
        <v>5.9187321287241179</v>
      </c>
      <c r="J1016" s="64">
        <f t="shared" si="187"/>
        <v>167.35037181430945</v>
      </c>
      <c r="K1016" s="65"/>
      <c r="L1016" s="65"/>
    </row>
    <row r="1017" spans="1:12" s="50" customFormat="1" x14ac:dyDescent="0.2">
      <c r="A1017" s="14" t="s">
        <v>286</v>
      </c>
      <c r="B1017" s="76">
        <v>413.755</v>
      </c>
      <c r="C1017" s="76">
        <v>9690.5470000000005</v>
      </c>
      <c r="D1017" s="76">
        <v>784.45500000000004</v>
      </c>
      <c r="E1017" s="76">
        <v>10473.822</v>
      </c>
      <c r="F1017" s="76">
        <v>825.779</v>
      </c>
      <c r="G1017" s="76">
        <v>9234.9519999999993</v>
      </c>
      <c r="H1017" s="67">
        <f>D1017/D1015*100</f>
        <v>77.190991998047735</v>
      </c>
      <c r="I1017" s="67">
        <f>E1017/E1015*100</f>
        <v>94.081267871275884</v>
      </c>
      <c r="J1017" s="64">
        <f t="shared" si="187"/>
        <v>189.59408345518486</v>
      </c>
      <c r="K1017" s="64">
        <f>D1017/F1017*100</f>
        <v>94.995755522966803</v>
      </c>
      <c r="L1017" s="64">
        <f>E1017/G1017*100</f>
        <v>113.41501287716494</v>
      </c>
    </row>
    <row r="1018" spans="1:12" s="50" customFormat="1" ht="22.5" x14ac:dyDescent="0.2">
      <c r="A1018" s="9" t="s">
        <v>428</v>
      </c>
      <c r="B1018" s="76"/>
      <c r="C1018" s="76"/>
      <c r="D1018" s="76"/>
      <c r="E1018" s="76"/>
      <c r="F1018" s="76"/>
      <c r="G1018" s="76"/>
      <c r="H1018" s="71"/>
      <c r="I1018" s="71"/>
      <c r="J1018" s="71"/>
      <c r="K1018" s="71"/>
      <c r="L1018" s="71"/>
    </row>
    <row r="1019" spans="1:12" s="50" customFormat="1" x14ac:dyDescent="0.2">
      <c r="A1019" s="10" t="s">
        <v>278</v>
      </c>
      <c r="B1019" s="76">
        <v>15510.843000000001</v>
      </c>
      <c r="C1019" s="76">
        <v>164980.89000000001</v>
      </c>
      <c r="D1019" s="76">
        <v>14279.344999999999</v>
      </c>
      <c r="E1019" s="76">
        <v>178948.75399999999</v>
      </c>
      <c r="F1019" s="76">
        <v>18084.697</v>
      </c>
      <c r="G1019" s="76">
        <v>180497.81099999999</v>
      </c>
      <c r="H1019" s="67">
        <f>H1020+H1021</f>
        <v>100</v>
      </c>
      <c r="I1019" s="67">
        <f>I1020+I1021</f>
        <v>100.00000000000001</v>
      </c>
      <c r="J1019" s="64">
        <f t="shared" ref="J1019:J1024" si="188">D1019/B1019*100</f>
        <v>92.060405743259722</v>
      </c>
      <c r="K1019" s="64">
        <f t="shared" ref="K1019:L1024" si="189">D1019/F1019*100</f>
        <v>78.958165569486724</v>
      </c>
      <c r="L1019" s="64">
        <f t="shared" si="189"/>
        <v>99.141786267978617</v>
      </c>
    </row>
    <row r="1020" spans="1:12" s="50" customFormat="1" x14ac:dyDescent="0.2">
      <c r="A1020" s="14" t="s">
        <v>285</v>
      </c>
      <c r="B1020" s="76">
        <v>13033.356</v>
      </c>
      <c r="C1020" s="76">
        <v>139381.435</v>
      </c>
      <c r="D1020" s="76">
        <v>12381.581</v>
      </c>
      <c r="E1020" s="76">
        <v>151763.016</v>
      </c>
      <c r="F1020" s="76">
        <v>15950.273999999999</v>
      </c>
      <c r="G1020" s="76">
        <v>152933.32800000001</v>
      </c>
      <c r="H1020" s="67">
        <f>D1020/D1019*100</f>
        <v>86.709726531574105</v>
      </c>
      <c r="I1020" s="67">
        <f>E1020/E1019*100</f>
        <v>84.808087571260771</v>
      </c>
      <c r="J1020" s="64">
        <f t="shared" si="188"/>
        <v>94.999177495036577</v>
      </c>
      <c r="K1020" s="64">
        <f t="shared" si="189"/>
        <v>77.626133569868458</v>
      </c>
      <c r="L1020" s="64">
        <f t="shared" si="189"/>
        <v>99.234756730069975</v>
      </c>
    </row>
    <row r="1021" spans="1:12" s="50" customFormat="1" x14ac:dyDescent="0.2">
      <c r="A1021" s="14" t="s">
        <v>281</v>
      </c>
      <c r="B1021" s="76">
        <v>2477.4870000000001</v>
      </c>
      <c r="C1021" s="76">
        <v>25599.455000000002</v>
      </c>
      <c r="D1021" s="76">
        <v>1897.7639999999999</v>
      </c>
      <c r="E1021" s="76">
        <v>27185.738000000001</v>
      </c>
      <c r="F1021" s="76">
        <v>2134.4229999999998</v>
      </c>
      <c r="G1021" s="76">
        <v>27564.483</v>
      </c>
      <c r="H1021" s="67">
        <f>D1021/D1019*100</f>
        <v>13.290273468425898</v>
      </c>
      <c r="I1021" s="67">
        <f>E1021/E1019*100</f>
        <v>15.191912428739238</v>
      </c>
      <c r="J1021" s="64">
        <f t="shared" si="188"/>
        <v>76.60036157606477</v>
      </c>
      <c r="K1021" s="64">
        <f t="shared" si="189"/>
        <v>88.912272778170035</v>
      </c>
      <c r="L1021" s="64">
        <f t="shared" si="189"/>
        <v>98.625967336300121</v>
      </c>
    </row>
    <row r="1022" spans="1:12" s="50" customFormat="1" x14ac:dyDescent="0.2">
      <c r="A1022" s="10" t="s">
        <v>279</v>
      </c>
      <c r="B1022" s="76">
        <v>15510.843000000001</v>
      </c>
      <c r="C1022" s="76">
        <v>164980.89000000001</v>
      </c>
      <c r="D1022" s="76">
        <v>14279.344999999999</v>
      </c>
      <c r="E1022" s="76">
        <v>178948.75399999999</v>
      </c>
      <c r="F1022" s="76">
        <v>18084.697</v>
      </c>
      <c r="G1022" s="76">
        <v>180497.81099999999</v>
      </c>
      <c r="H1022" s="67">
        <f>H1023+H1024</f>
        <v>100.00000000000001</v>
      </c>
      <c r="I1022" s="67">
        <f>I1023+I1024</f>
        <v>99.999999441180805</v>
      </c>
      <c r="J1022" s="64">
        <f t="shared" si="188"/>
        <v>92.060405743259722</v>
      </c>
      <c r="K1022" s="64">
        <f t="shared" si="189"/>
        <v>78.958165569486724</v>
      </c>
      <c r="L1022" s="64">
        <f t="shared" si="189"/>
        <v>99.141786267978617</v>
      </c>
    </row>
    <row r="1023" spans="1:12" s="50" customFormat="1" x14ac:dyDescent="0.2">
      <c r="A1023" s="14" t="s">
        <v>282</v>
      </c>
      <c r="B1023" s="76">
        <v>223.273</v>
      </c>
      <c r="C1023" s="76">
        <v>3871.84</v>
      </c>
      <c r="D1023" s="76">
        <v>202.84100000000001</v>
      </c>
      <c r="E1023" s="76">
        <v>3875.3150000000001</v>
      </c>
      <c r="F1023" s="76">
        <v>140.05000000000001</v>
      </c>
      <c r="G1023" s="76">
        <v>3765.2649999999999</v>
      </c>
      <c r="H1023" s="67">
        <f>D1023/D1022*100</f>
        <v>1.4205203389931402</v>
      </c>
      <c r="I1023" s="67">
        <f>E1023/E1022*100</f>
        <v>2.1656004377655518</v>
      </c>
      <c r="J1023" s="64">
        <f t="shared" si="188"/>
        <v>90.848871112942447</v>
      </c>
      <c r="K1023" s="64">
        <f t="shared" si="189"/>
        <v>144.83470189218136</v>
      </c>
      <c r="L1023" s="64">
        <f t="shared" si="189"/>
        <v>102.92276904812809</v>
      </c>
    </row>
    <row r="1024" spans="1:12" s="50" customFormat="1" x14ac:dyDescent="0.2">
      <c r="A1024" s="14" t="s">
        <v>286</v>
      </c>
      <c r="B1024" s="76">
        <v>15287.57</v>
      </c>
      <c r="C1024" s="76">
        <v>161109.04999999999</v>
      </c>
      <c r="D1024" s="76">
        <v>14076.504000000001</v>
      </c>
      <c r="E1024" s="76">
        <v>175073.43799999999</v>
      </c>
      <c r="F1024" s="76">
        <v>17944.647000000001</v>
      </c>
      <c r="G1024" s="76">
        <v>176732.54500000001</v>
      </c>
      <c r="H1024" s="67">
        <f>D1024/D1022*100</f>
        <v>98.579479661006872</v>
      </c>
      <c r="I1024" s="67">
        <f>E1024/E1022*100</f>
        <v>97.834399003415257</v>
      </c>
      <c r="J1024" s="64">
        <f t="shared" si="188"/>
        <v>92.078100051218087</v>
      </c>
      <c r="K1024" s="64">
        <f t="shared" si="189"/>
        <v>78.444028461523928</v>
      </c>
      <c r="L1024" s="64">
        <f t="shared" si="189"/>
        <v>99.061232892900392</v>
      </c>
    </row>
    <row r="1025" spans="1:12" s="50" customFormat="1" ht="22.5" x14ac:dyDescent="0.2">
      <c r="A1025" s="9" t="s">
        <v>429</v>
      </c>
      <c r="B1025" s="76"/>
      <c r="C1025" s="76"/>
      <c r="D1025" s="76"/>
      <c r="E1025" s="76"/>
      <c r="F1025" s="76"/>
      <c r="G1025" s="76"/>
      <c r="H1025" s="71"/>
      <c r="I1025" s="71"/>
      <c r="J1025" s="71"/>
      <c r="K1025" s="71"/>
      <c r="L1025" s="71"/>
    </row>
    <row r="1026" spans="1:12" s="50" customFormat="1" x14ac:dyDescent="0.2">
      <c r="A1026" s="10" t="s">
        <v>278</v>
      </c>
      <c r="B1026" s="76">
        <v>7658.3370000000004</v>
      </c>
      <c r="C1026" s="76">
        <v>77428.004000000001</v>
      </c>
      <c r="D1026" s="76">
        <v>8229.9480000000003</v>
      </c>
      <c r="E1026" s="76">
        <v>85585.656000000003</v>
      </c>
      <c r="F1026" s="76">
        <v>9993.7870000000003</v>
      </c>
      <c r="G1026" s="76">
        <v>93698.438999999998</v>
      </c>
      <c r="H1026" s="67">
        <f>H1027+H1028</f>
        <v>100</v>
      </c>
      <c r="I1026" s="67">
        <f>I1027+I1028</f>
        <v>100</v>
      </c>
      <c r="J1026" s="64">
        <f>D1026/B1026*100</f>
        <v>107.4639050227223</v>
      </c>
      <c r="K1026" s="64">
        <f t="shared" ref="K1026:L1031" si="190">D1026/F1026*100</f>
        <v>82.350644455400143</v>
      </c>
      <c r="L1026" s="64">
        <f t="shared" si="190"/>
        <v>91.341602820085413</v>
      </c>
    </row>
    <row r="1027" spans="1:12" s="50" customFormat="1" x14ac:dyDescent="0.2">
      <c r="A1027" s="14" t="s">
        <v>285</v>
      </c>
      <c r="B1027" s="76">
        <v>7506.9449999999997</v>
      </c>
      <c r="C1027" s="76">
        <v>74869.660999999993</v>
      </c>
      <c r="D1027" s="76">
        <v>8009.701</v>
      </c>
      <c r="E1027" s="76">
        <v>82879.362999999998</v>
      </c>
      <c r="F1027" s="76">
        <v>9814.8459999999995</v>
      </c>
      <c r="G1027" s="76">
        <v>89707.370999999999</v>
      </c>
      <c r="H1027" s="67">
        <f>D1027/D1026*100</f>
        <v>97.323834852905506</v>
      </c>
      <c r="I1027" s="67">
        <f>E1027/E1026*100</f>
        <v>96.837912885776092</v>
      </c>
      <c r="J1027" s="64">
        <f>D1027/B1027*100</f>
        <v>106.69721171528499</v>
      </c>
      <c r="K1027" s="64">
        <f t="shared" si="190"/>
        <v>81.608015041703155</v>
      </c>
      <c r="L1027" s="64">
        <f t="shared" si="190"/>
        <v>92.3885764080635</v>
      </c>
    </row>
    <row r="1028" spans="1:12" s="50" customFormat="1" x14ac:dyDescent="0.2">
      <c r="A1028" s="14" t="s">
        <v>281</v>
      </c>
      <c r="B1028" s="76">
        <v>151.392</v>
      </c>
      <c r="C1028" s="76">
        <v>2558.3429999999998</v>
      </c>
      <c r="D1028" s="76">
        <v>220.24700000000001</v>
      </c>
      <c r="E1028" s="76">
        <v>2706.2930000000001</v>
      </c>
      <c r="F1028" s="76">
        <v>178.941</v>
      </c>
      <c r="G1028" s="76">
        <v>3991.0680000000002</v>
      </c>
      <c r="H1028" s="67">
        <f>D1028/D1026*100</f>
        <v>2.6761651470944896</v>
      </c>
      <c r="I1028" s="67">
        <f>E1028/E1026*100</f>
        <v>3.1620871142239069</v>
      </c>
      <c r="J1028" s="64">
        <f>D1028/B1028*100</f>
        <v>145.48126717395903</v>
      </c>
      <c r="K1028" s="64">
        <f t="shared" si="190"/>
        <v>123.08358620997983</v>
      </c>
      <c r="L1028" s="64">
        <f t="shared" si="190"/>
        <v>67.80874192070894</v>
      </c>
    </row>
    <row r="1029" spans="1:12" s="50" customFormat="1" x14ac:dyDescent="0.2">
      <c r="A1029" s="10" t="s">
        <v>279</v>
      </c>
      <c r="B1029" s="76">
        <v>7658.3370000000004</v>
      </c>
      <c r="C1029" s="76">
        <v>77428.004000000001</v>
      </c>
      <c r="D1029" s="76">
        <v>8229.9480000000003</v>
      </c>
      <c r="E1029" s="76">
        <v>85585.656000000003</v>
      </c>
      <c r="F1029" s="76">
        <v>9993.7870000000003</v>
      </c>
      <c r="G1029" s="76">
        <v>93698.438999999998</v>
      </c>
      <c r="H1029" s="67">
        <f>H1030+H1031</f>
        <v>100.00001215074505</v>
      </c>
      <c r="I1029" s="67">
        <f>I1030+I1031</f>
        <v>100</v>
      </c>
      <c r="J1029" s="64">
        <f>D1029/B1029*100</f>
        <v>107.4639050227223</v>
      </c>
      <c r="K1029" s="64">
        <f t="shared" si="190"/>
        <v>82.350644455400143</v>
      </c>
      <c r="L1029" s="64">
        <f t="shared" si="190"/>
        <v>91.341602820085413</v>
      </c>
    </row>
    <row r="1030" spans="1:12" s="50" customFormat="1" x14ac:dyDescent="0.2">
      <c r="A1030" s="14" t="s">
        <v>282</v>
      </c>
      <c r="B1030" s="76">
        <v>11.881</v>
      </c>
      <c r="C1030" s="76">
        <v>2302.4479999999999</v>
      </c>
      <c r="D1030" s="76">
        <v>26.702000000000002</v>
      </c>
      <c r="E1030" s="76">
        <v>2329.15</v>
      </c>
      <c r="F1030" s="76">
        <v>87.411000000000001</v>
      </c>
      <c r="G1030" s="76">
        <v>1593.31</v>
      </c>
      <c r="H1030" s="67">
        <f>D1030/D1029*100</f>
        <v>0.32444919457571303</v>
      </c>
      <c r="I1030" s="67">
        <f>E1030/E1029*100</f>
        <v>2.7214256557196919</v>
      </c>
      <c r="J1030" s="65">
        <f>D1030/B1030</f>
        <v>2.2474539180203688</v>
      </c>
      <c r="K1030" s="64">
        <f t="shared" si="190"/>
        <v>30.547642745192256</v>
      </c>
      <c r="L1030" s="64">
        <f t="shared" si="190"/>
        <v>146.18310309983619</v>
      </c>
    </row>
    <row r="1031" spans="1:12" s="50" customFormat="1" x14ac:dyDescent="0.2">
      <c r="A1031" s="14" t="s">
        <v>286</v>
      </c>
      <c r="B1031" s="76">
        <v>7646.4560000000001</v>
      </c>
      <c r="C1031" s="76">
        <v>75125.555999999997</v>
      </c>
      <c r="D1031" s="76">
        <v>8203.2469999999994</v>
      </c>
      <c r="E1031" s="76">
        <v>83256.505999999994</v>
      </c>
      <c r="F1031" s="76">
        <v>9906.3770000000004</v>
      </c>
      <c r="G1031" s="76">
        <v>92105.127999999997</v>
      </c>
      <c r="H1031" s="67">
        <f>D1031/D1029*100</f>
        <v>99.675562956169344</v>
      </c>
      <c r="I1031" s="67">
        <f>E1031/E1029*100</f>
        <v>97.278574344280301</v>
      </c>
      <c r="J1031" s="64">
        <f>D1031/B1031*100</f>
        <v>107.28168709791829</v>
      </c>
      <c r="K1031" s="64">
        <f t="shared" si="190"/>
        <v>82.807740912747406</v>
      </c>
      <c r="L1031" s="64">
        <f t="shared" si="190"/>
        <v>90.392910587996795</v>
      </c>
    </row>
    <row r="1032" spans="1:12" s="50" customFormat="1" ht="33.75" x14ac:dyDescent="0.2">
      <c r="A1032" s="9" t="s">
        <v>430</v>
      </c>
      <c r="B1032" s="76"/>
      <c r="C1032" s="76"/>
      <c r="D1032" s="76"/>
      <c r="E1032" s="76"/>
      <c r="F1032" s="76"/>
      <c r="G1032" s="76"/>
      <c r="H1032" s="71"/>
      <c r="I1032" s="71"/>
      <c r="J1032" s="71"/>
      <c r="K1032" s="71"/>
      <c r="L1032" s="71"/>
    </row>
    <row r="1033" spans="1:12" s="50" customFormat="1" x14ac:dyDescent="0.2">
      <c r="A1033" s="10" t="s">
        <v>278</v>
      </c>
      <c r="B1033" s="76">
        <v>1513.8230000000001</v>
      </c>
      <c r="C1033" s="76">
        <v>21877.5</v>
      </c>
      <c r="D1033" s="76">
        <v>1572.2940000000001</v>
      </c>
      <c r="E1033" s="76">
        <v>23451.553</v>
      </c>
      <c r="F1033" s="76">
        <v>1650.771</v>
      </c>
      <c r="G1033" s="76">
        <v>24726.746999999999</v>
      </c>
      <c r="H1033" s="67">
        <f>H1034+H1035</f>
        <v>100.00006360133665</v>
      </c>
      <c r="I1033" s="67">
        <f>I1034+I1035</f>
        <v>100</v>
      </c>
      <c r="J1033" s="64">
        <f>D1033/B1033*100</f>
        <v>103.86247269330696</v>
      </c>
      <c r="K1033" s="64">
        <f t="shared" ref="K1033:L1038" si="191">D1033/F1033*100</f>
        <v>95.246039577869993</v>
      </c>
      <c r="L1033" s="64">
        <f t="shared" si="191"/>
        <v>94.842855794981844</v>
      </c>
    </row>
    <row r="1034" spans="1:12" s="50" customFormat="1" x14ac:dyDescent="0.2">
      <c r="A1034" s="14" t="s">
        <v>285</v>
      </c>
      <c r="B1034" s="76">
        <v>654.41700000000003</v>
      </c>
      <c r="C1034" s="76">
        <v>8182.3370000000004</v>
      </c>
      <c r="D1034" s="76">
        <v>654.41700000000003</v>
      </c>
      <c r="E1034" s="76">
        <v>8836.7530000000006</v>
      </c>
      <c r="F1034" s="76">
        <v>664.43399999999997</v>
      </c>
      <c r="G1034" s="76">
        <v>8025.4080000000004</v>
      </c>
      <c r="H1034" s="67">
        <f>D1034/D1033*100</f>
        <v>41.621795923663129</v>
      </c>
      <c r="I1034" s="67">
        <f>E1034/E1033*100</f>
        <v>37.680886208260922</v>
      </c>
      <c r="J1034" s="64">
        <f>D1034/B1034*100</f>
        <v>100</v>
      </c>
      <c r="K1034" s="64">
        <f t="shared" si="191"/>
        <v>98.492401051120211</v>
      </c>
      <c r="L1034" s="64">
        <f t="shared" si="191"/>
        <v>110.10970407984242</v>
      </c>
    </row>
    <row r="1035" spans="1:12" s="50" customFormat="1" x14ac:dyDescent="0.2">
      <c r="A1035" s="14" t="s">
        <v>281</v>
      </c>
      <c r="B1035" s="76">
        <v>859.40599999999995</v>
      </c>
      <c r="C1035" s="76">
        <v>13695.163</v>
      </c>
      <c r="D1035" s="76">
        <v>917.87800000000004</v>
      </c>
      <c r="E1035" s="76">
        <v>14614.8</v>
      </c>
      <c r="F1035" s="76">
        <v>986.33699999999999</v>
      </c>
      <c r="G1035" s="76">
        <v>16701.339</v>
      </c>
      <c r="H1035" s="67">
        <f>D1035/D1033*100</f>
        <v>58.378267677673513</v>
      </c>
      <c r="I1035" s="67">
        <f>E1035/E1033*100</f>
        <v>62.319113791739078</v>
      </c>
      <c r="J1035" s="64">
        <f>D1035/B1035*100</f>
        <v>106.80376911494685</v>
      </c>
      <c r="K1035" s="64">
        <f t="shared" si="191"/>
        <v>93.059268789470536</v>
      </c>
      <c r="L1035" s="64">
        <f t="shared" si="191"/>
        <v>87.506756194817669</v>
      </c>
    </row>
    <row r="1036" spans="1:12" s="50" customFormat="1" x14ac:dyDescent="0.2">
      <c r="A1036" s="10" t="s">
        <v>279</v>
      </c>
      <c r="B1036" s="76">
        <v>1513.8230000000001</v>
      </c>
      <c r="C1036" s="76">
        <v>21877.5</v>
      </c>
      <c r="D1036" s="76">
        <v>1572.2940000000001</v>
      </c>
      <c r="E1036" s="76">
        <v>23451.553</v>
      </c>
      <c r="F1036" s="76">
        <v>1650.771</v>
      </c>
      <c r="G1036" s="76">
        <v>24726.746999999999</v>
      </c>
      <c r="H1036" s="67">
        <f>H1037+H1038</f>
        <v>100.00006360133663</v>
      </c>
      <c r="I1036" s="67">
        <f>I1037+I1038</f>
        <v>100</v>
      </c>
      <c r="J1036" s="64">
        <f>D1036/B1036*100</f>
        <v>103.86247269330696</v>
      </c>
      <c r="K1036" s="64">
        <f t="shared" si="191"/>
        <v>95.246039577869993</v>
      </c>
      <c r="L1036" s="64">
        <f t="shared" si="191"/>
        <v>94.842855794981844</v>
      </c>
    </row>
    <row r="1037" spans="1:12" s="50" customFormat="1" x14ac:dyDescent="0.2">
      <c r="A1037" s="14" t="s">
        <v>282</v>
      </c>
      <c r="B1037" s="76">
        <v>8.93</v>
      </c>
      <c r="C1037" s="76">
        <v>242.94800000000001</v>
      </c>
      <c r="D1037" s="76">
        <v>39.784999999999997</v>
      </c>
      <c r="E1037" s="76">
        <v>282.733</v>
      </c>
      <c r="F1037" s="76">
        <v>56.438000000000002</v>
      </c>
      <c r="G1037" s="76">
        <v>400.66500000000002</v>
      </c>
      <c r="H1037" s="67">
        <f>D1037/D1036*100</f>
        <v>2.5303791784488139</v>
      </c>
      <c r="I1037" s="67">
        <f>E1037/E1036*100</f>
        <v>1.2056045925828451</v>
      </c>
      <c r="J1037" s="65">
        <f>D1037/B1037</f>
        <v>4.4552071668533033</v>
      </c>
      <c r="K1037" s="64">
        <f t="shared" si="191"/>
        <v>70.493284666359529</v>
      </c>
      <c r="L1037" s="64">
        <f t="shared" si="191"/>
        <v>70.56593413450139</v>
      </c>
    </row>
    <row r="1038" spans="1:12" s="50" customFormat="1" x14ac:dyDescent="0.2">
      <c r="A1038" s="14" t="s">
        <v>286</v>
      </c>
      <c r="B1038" s="76">
        <v>1504.893</v>
      </c>
      <c r="C1038" s="76">
        <v>21634.550999999999</v>
      </c>
      <c r="D1038" s="76">
        <v>1532.51</v>
      </c>
      <c r="E1038" s="76">
        <v>23168.82</v>
      </c>
      <c r="F1038" s="76">
        <v>1594.3330000000001</v>
      </c>
      <c r="G1038" s="76">
        <v>24326.081999999999</v>
      </c>
      <c r="H1038" s="67">
        <f>D1038/D1036*100</f>
        <v>97.469684422887823</v>
      </c>
      <c r="I1038" s="67">
        <f>E1038/E1036*100</f>
        <v>98.794395407417156</v>
      </c>
      <c r="J1038" s="64">
        <f>D1038/B1038*100</f>
        <v>101.8351470835468</v>
      </c>
      <c r="K1038" s="64">
        <f t="shared" si="191"/>
        <v>96.12232827144642</v>
      </c>
      <c r="L1038" s="64">
        <f t="shared" si="191"/>
        <v>95.242711095029605</v>
      </c>
    </row>
    <row r="1039" spans="1:12" s="50" customFormat="1" ht="45" x14ac:dyDescent="0.2">
      <c r="A1039" s="9" t="s">
        <v>431</v>
      </c>
      <c r="B1039" s="76"/>
      <c r="C1039" s="76"/>
      <c r="D1039" s="76"/>
      <c r="E1039" s="76"/>
      <c r="F1039" s="76"/>
      <c r="G1039" s="76"/>
      <c r="H1039" s="71"/>
      <c r="I1039" s="71"/>
      <c r="J1039" s="71"/>
      <c r="K1039" s="71"/>
      <c r="L1039" s="71"/>
    </row>
    <row r="1040" spans="1:12" s="50" customFormat="1" x14ac:dyDescent="0.2">
      <c r="A1040" s="10" t="s">
        <v>278</v>
      </c>
      <c r="B1040" s="76">
        <v>4466.4059999999999</v>
      </c>
      <c r="C1040" s="76">
        <v>42175.88</v>
      </c>
      <c r="D1040" s="76">
        <v>4486.1589999999997</v>
      </c>
      <c r="E1040" s="76">
        <v>46673.834000000003</v>
      </c>
      <c r="F1040" s="76">
        <v>4906.7579999999998</v>
      </c>
      <c r="G1040" s="76">
        <v>44115.125</v>
      </c>
      <c r="H1040" s="67">
        <f>H1041+H1042</f>
        <v>100.00000000000001</v>
      </c>
      <c r="I1040" s="67">
        <f>I1041+I1042</f>
        <v>100</v>
      </c>
      <c r="J1040" s="64">
        <f t="shared" ref="J1040:J1045" si="192">D1040/B1040*100</f>
        <v>100.44225715261889</v>
      </c>
      <c r="K1040" s="64">
        <f t="shared" ref="K1040:L1045" si="193">D1040/F1040*100</f>
        <v>91.428169068048589</v>
      </c>
      <c r="L1040" s="64">
        <f t="shared" si="193"/>
        <v>105.800071970781</v>
      </c>
    </row>
    <row r="1041" spans="1:12" s="50" customFormat="1" x14ac:dyDescent="0.2">
      <c r="A1041" s="14" t="s">
        <v>285</v>
      </c>
      <c r="B1041" s="76">
        <v>4067.9720000000002</v>
      </c>
      <c r="C1041" s="76">
        <v>39354.508000000002</v>
      </c>
      <c r="D1041" s="76">
        <v>4183.1019999999999</v>
      </c>
      <c r="E1041" s="76">
        <v>43537.61</v>
      </c>
      <c r="F1041" s="76">
        <v>4558.8649999999998</v>
      </c>
      <c r="G1041" s="76">
        <v>40942.800000000003</v>
      </c>
      <c r="H1041" s="67">
        <f>D1041/D1040*100</f>
        <v>93.244621958338982</v>
      </c>
      <c r="I1041" s="67">
        <f>E1041/E1040*100</f>
        <v>93.280552011218958</v>
      </c>
      <c r="J1041" s="64">
        <f t="shared" si="192"/>
        <v>102.83015713972465</v>
      </c>
      <c r="K1041" s="64">
        <f t="shared" si="193"/>
        <v>91.75753175406598</v>
      </c>
      <c r="L1041" s="64">
        <f t="shared" si="193"/>
        <v>106.33764666803442</v>
      </c>
    </row>
    <row r="1042" spans="1:12" s="50" customFormat="1" x14ac:dyDescent="0.2">
      <c r="A1042" s="14" t="s">
        <v>281</v>
      </c>
      <c r="B1042" s="76">
        <v>398.43400000000003</v>
      </c>
      <c r="C1042" s="76">
        <v>2821.373</v>
      </c>
      <c r="D1042" s="76">
        <v>303.05700000000002</v>
      </c>
      <c r="E1042" s="76">
        <v>3136.2240000000002</v>
      </c>
      <c r="F1042" s="76">
        <v>347.89299999999997</v>
      </c>
      <c r="G1042" s="76">
        <v>3172.3249999999998</v>
      </c>
      <c r="H1042" s="67">
        <f>D1042/D1040*100</f>
        <v>6.7553780416610296</v>
      </c>
      <c r="I1042" s="67">
        <f>E1042/E1040*100</f>
        <v>6.7194479887810372</v>
      </c>
      <c r="J1042" s="64">
        <f t="shared" si="192"/>
        <v>76.062032858641587</v>
      </c>
      <c r="K1042" s="64">
        <f t="shared" si="193"/>
        <v>87.112129304125133</v>
      </c>
      <c r="L1042" s="64">
        <f t="shared" si="193"/>
        <v>98.862001844073362</v>
      </c>
    </row>
    <row r="1043" spans="1:12" s="50" customFormat="1" x14ac:dyDescent="0.2">
      <c r="A1043" s="10" t="s">
        <v>279</v>
      </c>
      <c r="B1043" s="76">
        <v>4466.4059999999999</v>
      </c>
      <c r="C1043" s="76">
        <v>42175.88</v>
      </c>
      <c r="D1043" s="76">
        <v>4486.1589999999997</v>
      </c>
      <c r="E1043" s="76">
        <v>46673.834000000003</v>
      </c>
      <c r="F1043" s="76">
        <v>4906.7579999999998</v>
      </c>
      <c r="G1043" s="76">
        <v>44115.125</v>
      </c>
      <c r="H1043" s="67">
        <f>H1044+H1045</f>
        <v>100.00000000000001</v>
      </c>
      <c r="I1043" s="67">
        <f>I1044+I1045</f>
        <v>100</v>
      </c>
      <c r="J1043" s="64">
        <f t="shared" si="192"/>
        <v>100.44225715261889</v>
      </c>
      <c r="K1043" s="64">
        <f t="shared" si="193"/>
        <v>91.428169068048589</v>
      </c>
      <c r="L1043" s="64">
        <f t="shared" si="193"/>
        <v>105.800071970781</v>
      </c>
    </row>
    <row r="1044" spans="1:12" s="50" customFormat="1" x14ac:dyDescent="0.2">
      <c r="A1044" s="14" t="s">
        <v>282</v>
      </c>
      <c r="B1044" s="76">
        <v>162.24799999999999</v>
      </c>
      <c r="C1044" s="76">
        <v>1639.605</v>
      </c>
      <c r="D1044" s="76">
        <v>168.202</v>
      </c>
      <c r="E1044" s="76">
        <v>1807.807</v>
      </c>
      <c r="F1044" s="76">
        <v>199.51300000000001</v>
      </c>
      <c r="G1044" s="76">
        <v>1444.9349999999999</v>
      </c>
      <c r="H1044" s="67">
        <f>D1044/D1043*100</f>
        <v>3.7493544031765262</v>
      </c>
      <c r="I1044" s="67">
        <f>E1044/E1043*100</f>
        <v>3.8732772628021084</v>
      </c>
      <c r="J1044" s="64">
        <f t="shared" si="192"/>
        <v>103.66969084364676</v>
      </c>
      <c r="K1044" s="64">
        <f t="shared" si="193"/>
        <v>84.306285805937449</v>
      </c>
      <c r="L1044" s="64">
        <f t="shared" si="193"/>
        <v>125.1133788025067</v>
      </c>
    </row>
    <row r="1045" spans="1:12" s="50" customFormat="1" x14ac:dyDescent="0.2">
      <c r="A1045" s="14" t="s">
        <v>286</v>
      </c>
      <c r="B1045" s="76">
        <v>4304.1580000000004</v>
      </c>
      <c r="C1045" s="76">
        <v>40536.275999999998</v>
      </c>
      <c r="D1045" s="76">
        <v>4317.9570000000003</v>
      </c>
      <c r="E1045" s="76">
        <v>44866.027000000002</v>
      </c>
      <c r="F1045" s="76">
        <v>4707.2449999999999</v>
      </c>
      <c r="G1045" s="76">
        <v>42670.19</v>
      </c>
      <c r="H1045" s="67">
        <f>D1045/D1043*100</f>
        <v>96.250645596823489</v>
      </c>
      <c r="I1045" s="67">
        <f>E1045/E1043*100</f>
        <v>96.126722737197895</v>
      </c>
      <c r="J1045" s="64">
        <f t="shared" si="192"/>
        <v>100.3205969669329</v>
      </c>
      <c r="K1045" s="64">
        <f t="shared" si="193"/>
        <v>91.730024674730132</v>
      </c>
      <c r="L1045" s="64">
        <f t="shared" si="193"/>
        <v>105.14606801610211</v>
      </c>
    </row>
    <row r="1046" spans="1:12" s="50" customFormat="1" ht="22.5" x14ac:dyDescent="0.2">
      <c r="A1046" s="9" t="s">
        <v>432</v>
      </c>
      <c r="B1046" s="76"/>
      <c r="C1046" s="76"/>
      <c r="D1046" s="76"/>
      <c r="E1046" s="76"/>
      <c r="F1046" s="76"/>
      <c r="G1046" s="76"/>
      <c r="H1046" s="71"/>
      <c r="I1046" s="71"/>
      <c r="J1046" s="71"/>
      <c r="K1046" s="71"/>
      <c r="L1046" s="71"/>
    </row>
    <row r="1047" spans="1:12" s="50" customFormat="1" x14ac:dyDescent="0.2">
      <c r="A1047" s="10" t="s">
        <v>278</v>
      </c>
      <c r="B1047" s="76">
        <v>354.70699999999999</v>
      </c>
      <c r="C1047" s="76">
        <v>4273.6989999999996</v>
      </c>
      <c r="D1047" s="76">
        <v>309.64</v>
      </c>
      <c r="E1047" s="76">
        <v>4583.9290000000001</v>
      </c>
      <c r="F1047" s="76">
        <v>626.95000000000005</v>
      </c>
      <c r="G1047" s="76">
        <v>7573.8630000000003</v>
      </c>
      <c r="H1047" s="67">
        <f>H1048+H1049</f>
        <v>100</v>
      </c>
      <c r="I1047" s="67">
        <f>I1048+I1049</f>
        <v>100</v>
      </c>
      <c r="J1047" s="64">
        <f>D1047/B1047*100</f>
        <v>87.294583980581152</v>
      </c>
      <c r="K1047" s="64">
        <f>D1047/F1047*100</f>
        <v>49.388308477550034</v>
      </c>
      <c r="L1047" s="64">
        <f>E1047/G1047*100</f>
        <v>60.522998633590284</v>
      </c>
    </row>
    <row r="1048" spans="1:12" s="50" customFormat="1" x14ac:dyDescent="0.2">
      <c r="A1048" s="14" t="s">
        <v>285</v>
      </c>
      <c r="B1048" s="76">
        <v>0</v>
      </c>
      <c r="C1048" s="76">
        <v>0</v>
      </c>
      <c r="D1048" s="76">
        <v>0</v>
      </c>
      <c r="E1048" s="76">
        <v>0</v>
      </c>
      <c r="F1048" s="76">
        <v>0</v>
      </c>
      <c r="G1048" s="76">
        <v>0</v>
      </c>
      <c r="H1048" s="67">
        <f>D1048/D1047*100</f>
        <v>0</v>
      </c>
      <c r="I1048" s="67">
        <f>E1048/E1047*100</f>
        <v>0</v>
      </c>
      <c r="J1048" s="64">
        <v>0</v>
      </c>
      <c r="K1048" s="64">
        <v>0</v>
      </c>
      <c r="L1048" s="64">
        <v>0</v>
      </c>
    </row>
    <row r="1049" spans="1:12" s="50" customFormat="1" x14ac:dyDescent="0.2">
      <c r="A1049" s="14" t="s">
        <v>281</v>
      </c>
      <c r="B1049" s="76">
        <v>354.70699999999999</v>
      </c>
      <c r="C1049" s="76">
        <v>4273.6989999999996</v>
      </c>
      <c r="D1049" s="76">
        <v>309.64</v>
      </c>
      <c r="E1049" s="76">
        <v>4583.9290000000001</v>
      </c>
      <c r="F1049" s="76">
        <v>626.95000000000005</v>
      </c>
      <c r="G1049" s="76">
        <v>7573.8630000000003</v>
      </c>
      <c r="H1049" s="67">
        <f>D1049/D1047*100</f>
        <v>100</v>
      </c>
      <c r="I1049" s="67">
        <f>E1049/E1047*100</f>
        <v>100</v>
      </c>
      <c r="J1049" s="64">
        <f>D1049/B1049*100</f>
        <v>87.294583980581152</v>
      </c>
      <c r="K1049" s="64">
        <f>D1049/F1049*100</f>
        <v>49.388308477550034</v>
      </c>
      <c r="L1049" s="64">
        <f>E1049/G1049*100</f>
        <v>60.522998633590284</v>
      </c>
    </row>
    <row r="1050" spans="1:12" s="50" customFormat="1" x14ac:dyDescent="0.2">
      <c r="A1050" s="10" t="s">
        <v>279</v>
      </c>
      <c r="B1050" s="76">
        <v>354.70699999999999</v>
      </c>
      <c r="C1050" s="76">
        <v>4273.6989999999996</v>
      </c>
      <c r="D1050" s="76">
        <v>309.64</v>
      </c>
      <c r="E1050" s="76">
        <v>4583.9290000000001</v>
      </c>
      <c r="F1050" s="76">
        <v>626.95000000000005</v>
      </c>
      <c r="G1050" s="76">
        <v>7573.8630000000003</v>
      </c>
      <c r="H1050" s="67">
        <f>H1051+H1052</f>
        <v>100.00000000000001</v>
      </c>
      <c r="I1050" s="67">
        <f>I1051+I1052</f>
        <v>100</v>
      </c>
      <c r="J1050" s="64">
        <f>D1050/B1050*100</f>
        <v>87.294583980581152</v>
      </c>
      <c r="K1050" s="64">
        <f>D1050/F1050*100</f>
        <v>49.388308477550034</v>
      </c>
      <c r="L1050" s="64">
        <f>E1050/G1050*100</f>
        <v>60.522998633590284</v>
      </c>
    </row>
    <row r="1051" spans="1:12" s="50" customFormat="1" x14ac:dyDescent="0.2">
      <c r="A1051" s="14" t="s">
        <v>282</v>
      </c>
      <c r="B1051" s="76">
        <v>19.753</v>
      </c>
      <c r="C1051" s="76">
        <v>57.009</v>
      </c>
      <c r="D1051" s="76">
        <v>76.37</v>
      </c>
      <c r="E1051" s="76">
        <v>133.37799999999999</v>
      </c>
      <c r="F1051" s="76">
        <v>5.5</v>
      </c>
      <c r="G1051" s="76">
        <v>7.8710000000000004</v>
      </c>
      <c r="H1051" s="67">
        <f>D1051/D1050*100</f>
        <v>24.664126081901568</v>
      </c>
      <c r="I1051" s="67">
        <f>E1051/E1050*100</f>
        <v>2.9096873010031348</v>
      </c>
      <c r="J1051" s="65">
        <f>D1051/B1051</f>
        <v>3.8662481648357212</v>
      </c>
      <c r="K1051" s="65"/>
      <c r="L1051" s="65"/>
    </row>
    <row r="1052" spans="1:12" s="50" customFormat="1" x14ac:dyDescent="0.2">
      <c r="A1052" s="14" t="s">
        <v>286</v>
      </c>
      <c r="B1052" s="76">
        <v>334.95499999999998</v>
      </c>
      <c r="C1052" s="76">
        <v>4216.6909999999998</v>
      </c>
      <c r="D1052" s="76">
        <v>233.27</v>
      </c>
      <c r="E1052" s="76">
        <v>4450.5510000000004</v>
      </c>
      <c r="F1052" s="76">
        <v>621.45000000000005</v>
      </c>
      <c r="G1052" s="76">
        <v>7565.9930000000004</v>
      </c>
      <c r="H1052" s="67">
        <f>D1052/D1050*100</f>
        <v>75.335873918098443</v>
      </c>
      <c r="I1052" s="67">
        <f>E1052/E1050*100</f>
        <v>97.090312698996868</v>
      </c>
      <c r="J1052" s="64">
        <f>D1052/B1052*100</f>
        <v>69.642190742039972</v>
      </c>
      <c r="K1052" s="64">
        <f>D1052/F1052*100</f>
        <v>37.536406790570439</v>
      </c>
      <c r="L1052" s="64">
        <f>E1052/G1052*100</f>
        <v>58.82309169463943</v>
      </c>
    </row>
    <row r="1053" spans="1:12" s="50" customFormat="1" ht="33.75" x14ac:dyDescent="0.2">
      <c r="A1053" s="9" t="s">
        <v>433</v>
      </c>
      <c r="B1053" s="76"/>
      <c r="C1053" s="76"/>
      <c r="D1053" s="76"/>
      <c r="E1053" s="76"/>
      <c r="F1053" s="76"/>
      <c r="G1053" s="76"/>
      <c r="H1053" s="71"/>
      <c r="I1053" s="71"/>
      <c r="J1053" s="71"/>
      <c r="K1053" s="71"/>
      <c r="L1053" s="71"/>
    </row>
    <row r="1054" spans="1:12" s="50" customFormat="1" x14ac:dyDescent="0.2">
      <c r="A1054" s="10" t="s">
        <v>278</v>
      </c>
      <c r="B1054" s="76">
        <v>2014.357</v>
      </c>
      <c r="C1054" s="76">
        <v>22867.633000000002</v>
      </c>
      <c r="D1054" s="76">
        <v>2086.6689999999999</v>
      </c>
      <c r="E1054" s="76">
        <v>24970.721000000001</v>
      </c>
      <c r="F1054" s="76">
        <v>2045.578</v>
      </c>
      <c r="G1054" s="76">
        <v>26968.136999999999</v>
      </c>
      <c r="H1054" s="67">
        <f>H1055+H1056</f>
        <v>100</v>
      </c>
      <c r="I1054" s="67">
        <f>I1055+I1056</f>
        <v>100</v>
      </c>
      <c r="J1054" s="64">
        <f t="shared" ref="J1054:J1059" si="194">D1054/B1054*100</f>
        <v>103.58983040245597</v>
      </c>
      <c r="K1054" s="64">
        <f t="shared" ref="K1054:L1059" si="195">D1054/F1054*100</f>
        <v>102.00877209277768</v>
      </c>
      <c r="L1054" s="64">
        <f t="shared" si="195"/>
        <v>92.593422378416435</v>
      </c>
    </row>
    <row r="1055" spans="1:12" s="50" customFormat="1" x14ac:dyDescent="0.2">
      <c r="A1055" s="14" t="s">
        <v>285</v>
      </c>
      <c r="B1055" s="76">
        <v>613.41899999999998</v>
      </c>
      <c r="C1055" s="76">
        <v>9486.7890000000007</v>
      </c>
      <c r="D1055" s="76">
        <v>619.65800000000002</v>
      </c>
      <c r="E1055" s="76">
        <v>10106.447</v>
      </c>
      <c r="F1055" s="76">
        <v>820.18799999999999</v>
      </c>
      <c r="G1055" s="76">
        <v>12112.331</v>
      </c>
      <c r="H1055" s="67">
        <f>D1055/D1054*100</f>
        <v>29.696037081108699</v>
      </c>
      <c r="I1055" s="67">
        <f>E1055/E1054*100</f>
        <v>40.473188579536803</v>
      </c>
      <c r="J1055" s="64">
        <f t="shared" si="194"/>
        <v>101.01708620046006</v>
      </c>
      <c r="K1055" s="64">
        <f t="shared" si="195"/>
        <v>75.550727394207186</v>
      </c>
      <c r="L1055" s="64">
        <f t="shared" si="195"/>
        <v>83.439323116252353</v>
      </c>
    </row>
    <row r="1056" spans="1:12" s="50" customFormat="1" x14ac:dyDescent="0.2">
      <c r="A1056" s="14" t="s">
        <v>281</v>
      </c>
      <c r="B1056" s="76">
        <v>1400.9380000000001</v>
      </c>
      <c r="C1056" s="76">
        <v>13380.843999999999</v>
      </c>
      <c r="D1056" s="76">
        <v>1467.011</v>
      </c>
      <c r="E1056" s="76">
        <v>14864.273999999999</v>
      </c>
      <c r="F1056" s="76">
        <v>1225.3900000000001</v>
      </c>
      <c r="G1056" s="76">
        <v>14855.806</v>
      </c>
      <c r="H1056" s="67">
        <f>D1056/D1054*100</f>
        <v>70.303962918891301</v>
      </c>
      <c r="I1056" s="67">
        <f>E1056/E1054*100</f>
        <v>59.52681142046319</v>
      </c>
      <c r="J1056" s="64">
        <f t="shared" si="194"/>
        <v>104.71634005216504</v>
      </c>
      <c r="K1056" s="64">
        <f t="shared" si="195"/>
        <v>119.71788573433764</v>
      </c>
      <c r="L1056" s="64">
        <f t="shared" si="195"/>
        <v>100.05700128286543</v>
      </c>
    </row>
    <row r="1057" spans="1:12" s="50" customFormat="1" x14ac:dyDescent="0.2">
      <c r="A1057" s="10" t="s">
        <v>279</v>
      </c>
      <c r="B1057" s="76">
        <v>2014.357</v>
      </c>
      <c r="C1057" s="76">
        <v>22867.633000000002</v>
      </c>
      <c r="D1057" s="76">
        <v>2086.6689999999999</v>
      </c>
      <c r="E1057" s="76">
        <v>24970.721000000001</v>
      </c>
      <c r="F1057" s="76">
        <v>2045.578</v>
      </c>
      <c r="G1057" s="76">
        <v>26968.136999999999</v>
      </c>
      <c r="H1057" s="67">
        <f>H1058+H1059</f>
        <v>100</v>
      </c>
      <c r="I1057" s="67">
        <f>I1058+I1059</f>
        <v>99.999999999999986</v>
      </c>
      <c r="J1057" s="64">
        <f t="shared" si="194"/>
        <v>103.58983040245597</v>
      </c>
      <c r="K1057" s="64">
        <f t="shared" si="195"/>
        <v>102.00877209277768</v>
      </c>
      <c r="L1057" s="64">
        <f t="shared" si="195"/>
        <v>92.593422378416435</v>
      </c>
    </row>
    <row r="1058" spans="1:12" s="50" customFormat="1" x14ac:dyDescent="0.2">
      <c r="A1058" s="14" t="s">
        <v>282</v>
      </c>
      <c r="B1058" s="76">
        <v>41.74</v>
      </c>
      <c r="C1058" s="76">
        <v>289.61</v>
      </c>
      <c r="D1058" s="76">
        <v>17.902000000000001</v>
      </c>
      <c r="E1058" s="76">
        <v>307.51400000000001</v>
      </c>
      <c r="F1058" s="76">
        <v>37.25</v>
      </c>
      <c r="G1058" s="76">
        <v>205.89699999999999</v>
      </c>
      <c r="H1058" s="67">
        <f>D1058/D1057*100</f>
        <v>0.85792236334560013</v>
      </c>
      <c r="I1058" s="67">
        <f>E1058/E1057*100</f>
        <v>1.2314982815273936</v>
      </c>
      <c r="J1058" s="64">
        <f t="shared" si="194"/>
        <v>42.889314805941545</v>
      </c>
      <c r="K1058" s="64">
        <f t="shared" si="195"/>
        <v>48.059060402684565</v>
      </c>
      <c r="L1058" s="64">
        <f t="shared" si="195"/>
        <v>149.35331743541676</v>
      </c>
    </row>
    <row r="1059" spans="1:12" s="50" customFormat="1" x14ac:dyDescent="0.2">
      <c r="A1059" s="14" t="s">
        <v>286</v>
      </c>
      <c r="B1059" s="76">
        <v>1972.617</v>
      </c>
      <c r="C1059" s="76">
        <v>22578.023000000001</v>
      </c>
      <c r="D1059" s="76">
        <v>2068.7669999999998</v>
      </c>
      <c r="E1059" s="76">
        <v>24663.206999999999</v>
      </c>
      <c r="F1059" s="76">
        <v>2008.328</v>
      </c>
      <c r="G1059" s="76">
        <v>26762.241000000002</v>
      </c>
      <c r="H1059" s="67">
        <f>D1059/D1057*100</f>
        <v>99.142077636654406</v>
      </c>
      <c r="I1059" s="67">
        <f>E1059/E1057*100</f>
        <v>98.768501718472592</v>
      </c>
      <c r="J1059" s="64">
        <f t="shared" si="194"/>
        <v>104.87423559667181</v>
      </c>
      <c r="K1059" s="64">
        <f t="shared" si="195"/>
        <v>103.00941878019924</v>
      </c>
      <c r="L1059" s="64">
        <f t="shared" si="195"/>
        <v>92.156733062825339</v>
      </c>
    </row>
    <row r="1060" spans="1:12" s="50" customFormat="1" x14ac:dyDescent="0.2">
      <c r="A1060" s="9" t="s">
        <v>434</v>
      </c>
      <c r="B1060" s="76"/>
      <c r="C1060" s="76"/>
      <c r="D1060" s="76"/>
      <c r="E1060" s="76"/>
      <c r="F1060" s="76"/>
      <c r="G1060" s="76"/>
      <c r="H1060" s="71"/>
      <c r="I1060" s="71"/>
      <c r="J1060" s="71"/>
      <c r="K1060" s="71"/>
      <c r="L1060" s="71"/>
    </row>
    <row r="1061" spans="1:12" s="50" customFormat="1" x14ac:dyDescent="0.2">
      <c r="A1061" s="10" t="s">
        <v>278</v>
      </c>
      <c r="B1061" s="76">
        <v>5144037.0259999996</v>
      </c>
      <c r="C1061" s="76">
        <v>37115259.321999997</v>
      </c>
      <c r="D1061" s="76">
        <v>4574473.2</v>
      </c>
      <c r="E1061" s="76">
        <v>41847671.373000003</v>
      </c>
      <c r="F1061" s="76">
        <v>3018692.0350000001</v>
      </c>
      <c r="G1061" s="76">
        <v>34347054.181999996</v>
      </c>
      <c r="H1061" s="67">
        <f>H1062+H1063</f>
        <v>99.999999999999986</v>
      </c>
      <c r="I1061" s="67">
        <f>I1062+I1063</f>
        <v>100</v>
      </c>
      <c r="J1061" s="64">
        <f>D1061/B1061*100</f>
        <v>88.927688056652812</v>
      </c>
      <c r="K1061" s="64">
        <f>D1061/F1061*100</f>
        <v>151.53825388484853</v>
      </c>
      <c r="L1061" s="64">
        <f>E1061/G1061*100</f>
        <v>121.83773068646684</v>
      </c>
    </row>
    <row r="1062" spans="1:12" s="50" customFormat="1" x14ac:dyDescent="0.2">
      <c r="A1062" s="14" t="s">
        <v>285</v>
      </c>
      <c r="B1062" s="76">
        <v>1856487.6669999999</v>
      </c>
      <c r="C1062" s="76">
        <v>3103483.5019999999</v>
      </c>
      <c r="D1062" s="76">
        <v>2213987.6669999999</v>
      </c>
      <c r="E1062" s="76">
        <v>5317471.1679999996</v>
      </c>
      <c r="F1062" s="76">
        <v>20255.167000000001</v>
      </c>
      <c r="G1062" s="76">
        <v>631718.00399999996</v>
      </c>
      <c r="H1062" s="67">
        <f>D1062/D1061*100</f>
        <v>48.398746045774182</v>
      </c>
      <c r="I1062" s="67">
        <f>E1062/E1061*100</f>
        <v>12.706731327064514</v>
      </c>
      <c r="J1062" s="64">
        <f>D1062/B1062*100</f>
        <v>119.25679369460633</v>
      </c>
      <c r="K1062" s="65"/>
      <c r="L1062" s="65"/>
    </row>
    <row r="1063" spans="1:12" s="50" customFormat="1" x14ac:dyDescent="0.2">
      <c r="A1063" s="14" t="s">
        <v>281</v>
      </c>
      <c r="B1063" s="76">
        <v>3287549.3590000002</v>
      </c>
      <c r="C1063" s="76">
        <v>34011775.82</v>
      </c>
      <c r="D1063" s="76">
        <v>2360485.5329999998</v>
      </c>
      <c r="E1063" s="76">
        <v>36530200.204999998</v>
      </c>
      <c r="F1063" s="76">
        <v>2998436.8679999998</v>
      </c>
      <c r="G1063" s="76">
        <v>33715336.178000003</v>
      </c>
      <c r="H1063" s="67">
        <f>D1063/D1061*100</f>
        <v>51.601253954225804</v>
      </c>
      <c r="I1063" s="67">
        <f>E1063/E1061*100</f>
        <v>87.293268672935483</v>
      </c>
      <c r="J1063" s="64">
        <f>D1063/B1063*100</f>
        <v>71.800763280950633</v>
      </c>
      <c r="K1063" s="64">
        <f>D1063/F1063*100</f>
        <v>78.723869699963942</v>
      </c>
      <c r="L1063" s="64">
        <f>E1063/G1063*100</f>
        <v>108.34891282750061</v>
      </c>
    </row>
    <row r="1064" spans="1:12" s="50" customFormat="1" x14ac:dyDescent="0.2">
      <c r="A1064" s="10" t="s">
        <v>279</v>
      </c>
      <c r="B1064" s="76">
        <v>5144037.0259999996</v>
      </c>
      <c r="C1064" s="76">
        <v>37115259.321999997</v>
      </c>
      <c r="D1064" s="76">
        <v>4574473.2</v>
      </c>
      <c r="E1064" s="76">
        <v>41847671.373000003</v>
      </c>
      <c r="F1064" s="76">
        <v>3018692.0350000001</v>
      </c>
      <c r="G1064" s="76">
        <v>34347054.181999996</v>
      </c>
      <c r="H1064" s="67">
        <f>H1065+H1066</f>
        <v>100</v>
      </c>
      <c r="I1064" s="67">
        <f>I1065+I1066</f>
        <v>99.999999999999986</v>
      </c>
      <c r="J1064" s="64">
        <f>D1064/B1064*100</f>
        <v>88.927688056652812</v>
      </c>
      <c r="K1064" s="64">
        <f>D1064/F1064*100</f>
        <v>151.53825388484853</v>
      </c>
      <c r="L1064" s="64">
        <f>E1064/G1064*100</f>
        <v>121.83773068646684</v>
      </c>
    </row>
    <row r="1065" spans="1:12" s="50" customFormat="1" x14ac:dyDescent="0.2">
      <c r="A1065" s="14" t="s">
        <v>282</v>
      </c>
      <c r="B1065" s="76">
        <v>4672.4660000000003</v>
      </c>
      <c r="C1065" s="76">
        <v>31145.263999999999</v>
      </c>
      <c r="D1065" s="76">
        <v>27397.458999999999</v>
      </c>
      <c r="E1065" s="76">
        <v>58145.726999999999</v>
      </c>
      <c r="F1065" s="76">
        <v>2645.9870000000001</v>
      </c>
      <c r="G1065" s="76">
        <v>24429.846000000001</v>
      </c>
      <c r="H1065" s="67">
        <f>D1065/D1064*100</f>
        <v>0.59892052706746646</v>
      </c>
      <c r="I1065" s="67">
        <f>E1065/E1064*100</f>
        <v>0.13894614704299998</v>
      </c>
      <c r="J1065" s="65"/>
      <c r="K1065" s="65"/>
      <c r="L1065" s="65">
        <f>E1065/G1065</f>
        <v>2.3801102553000129</v>
      </c>
    </row>
    <row r="1066" spans="1:12" s="50" customFormat="1" x14ac:dyDescent="0.2">
      <c r="A1066" s="14" t="s">
        <v>286</v>
      </c>
      <c r="B1066" s="76">
        <v>5139364.5599999996</v>
      </c>
      <c r="C1066" s="76">
        <v>37084114.057999998</v>
      </c>
      <c r="D1066" s="76">
        <v>4547075.7410000004</v>
      </c>
      <c r="E1066" s="76">
        <v>41789525.645999998</v>
      </c>
      <c r="F1066" s="76">
        <v>3016046.048</v>
      </c>
      <c r="G1066" s="76">
        <v>34322624.336000003</v>
      </c>
      <c r="H1066" s="67">
        <f>D1066/D1064*100</f>
        <v>99.401079472932537</v>
      </c>
      <c r="I1066" s="67">
        <f>E1066/E1064*100</f>
        <v>99.861053852956985</v>
      </c>
      <c r="J1066" s="64">
        <f>D1066/B1066*100</f>
        <v>88.4754464859368</v>
      </c>
      <c r="K1066" s="64">
        <f>D1066/F1066*100</f>
        <v>150.7628089436916</v>
      </c>
      <c r="L1066" s="64">
        <f>E1066/G1066*100</f>
        <v>121.75504191317962</v>
      </c>
    </row>
    <row r="1067" spans="1:12" s="50" customFormat="1" ht="22.5" x14ac:dyDescent="0.2">
      <c r="A1067" s="9" t="s">
        <v>435</v>
      </c>
      <c r="B1067" s="76"/>
      <c r="C1067" s="76"/>
      <c r="D1067" s="76"/>
      <c r="E1067" s="76"/>
      <c r="F1067" s="76"/>
      <c r="G1067" s="76"/>
      <c r="H1067" s="71"/>
      <c r="I1067" s="71"/>
      <c r="J1067" s="71"/>
      <c r="K1067" s="71"/>
      <c r="L1067" s="71"/>
    </row>
    <row r="1068" spans="1:12" s="50" customFormat="1" x14ac:dyDescent="0.2">
      <c r="A1068" s="10" t="s">
        <v>278</v>
      </c>
      <c r="B1068" s="76">
        <v>4417.2030000000004</v>
      </c>
      <c r="C1068" s="76">
        <v>37520.531000000003</v>
      </c>
      <c r="D1068" s="76">
        <v>3856.4360000000001</v>
      </c>
      <c r="E1068" s="76">
        <v>40563.410000000003</v>
      </c>
      <c r="F1068" s="76">
        <v>3885.7469999999998</v>
      </c>
      <c r="G1068" s="76">
        <v>41149.78</v>
      </c>
      <c r="H1068" s="67">
        <f>H1069+H1070</f>
        <v>100</v>
      </c>
      <c r="I1068" s="67">
        <f>I1069+I1070</f>
        <v>99.999997534724017</v>
      </c>
      <c r="J1068" s="64">
        <f t="shared" ref="J1068:J1073" si="196">D1068/B1068*100</f>
        <v>87.304930291861155</v>
      </c>
      <c r="K1068" s="64">
        <f t="shared" ref="K1068:L1073" si="197">D1068/F1068*100</f>
        <v>99.245679144833673</v>
      </c>
      <c r="L1068" s="64">
        <f t="shared" si="197"/>
        <v>98.57503490905664</v>
      </c>
    </row>
    <row r="1069" spans="1:12" s="50" customFormat="1" x14ac:dyDescent="0.2">
      <c r="A1069" s="14" t="s">
        <v>285</v>
      </c>
      <c r="B1069" s="76">
        <v>2595.366</v>
      </c>
      <c r="C1069" s="76">
        <v>23496.77</v>
      </c>
      <c r="D1069" s="76">
        <v>2758.4209999999998</v>
      </c>
      <c r="E1069" s="76">
        <v>26255.19</v>
      </c>
      <c r="F1069" s="76">
        <v>2348.0189999999998</v>
      </c>
      <c r="G1069" s="76">
        <v>24722.085999999999</v>
      </c>
      <c r="H1069" s="67">
        <f>D1069/D1068*100</f>
        <v>71.527726636718455</v>
      </c>
      <c r="I1069" s="67">
        <f>E1069/E1068*100</f>
        <v>64.726289037336841</v>
      </c>
      <c r="J1069" s="64">
        <f t="shared" si="196"/>
        <v>106.28254357959533</v>
      </c>
      <c r="K1069" s="64">
        <f t="shared" si="197"/>
        <v>117.47864902285714</v>
      </c>
      <c r="L1069" s="64">
        <f t="shared" si="197"/>
        <v>106.20135372071758</v>
      </c>
    </row>
    <row r="1070" spans="1:12" s="50" customFormat="1" x14ac:dyDescent="0.2">
      <c r="A1070" s="14" t="s">
        <v>281</v>
      </c>
      <c r="B1070" s="76">
        <v>1821.838</v>
      </c>
      <c r="C1070" s="76">
        <v>14023.762000000001</v>
      </c>
      <c r="D1070" s="76">
        <v>1098.0150000000001</v>
      </c>
      <c r="E1070" s="76">
        <v>14308.218999999999</v>
      </c>
      <c r="F1070" s="76">
        <v>1537.7280000000001</v>
      </c>
      <c r="G1070" s="76">
        <v>16427.694</v>
      </c>
      <c r="H1070" s="67">
        <f>D1070/D1068*100</f>
        <v>28.472273363281541</v>
      </c>
      <c r="I1070" s="67">
        <f>E1070/E1068*100</f>
        <v>35.273708497387176</v>
      </c>
      <c r="J1070" s="64">
        <f t="shared" si="196"/>
        <v>60.269628803439169</v>
      </c>
      <c r="K1070" s="64">
        <f t="shared" si="197"/>
        <v>71.405020913971782</v>
      </c>
      <c r="L1070" s="64">
        <f t="shared" si="197"/>
        <v>87.098158755574573</v>
      </c>
    </row>
    <row r="1071" spans="1:12" s="50" customFormat="1" x14ac:dyDescent="0.2">
      <c r="A1071" s="10" t="s">
        <v>279</v>
      </c>
      <c r="B1071" s="76">
        <v>4417.2030000000004</v>
      </c>
      <c r="C1071" s="76">
        <v>37520.531000000003</v>
      </c>
      <c r="D1071" s="76">
        <v>3856.4360000000001</v>
      </c>
      <c r="E1071" s="76">
        <v>40563.410000000003</v>
      </c>
      <c r="F1071" s="76">
        <v>3885.7469999999998</v>
      </c>
      <c r="G1071" s="76">
        <v>41149.78</v>
      </c>
      <c r="H1071" s="67">
        <f>H1072+H1073</f>
        <v>100</v>
      </c>
      <c r="I1071" s="67">
        <f>I1072+I1073</f>
        <v>100</v>
      </c>
      <c r="J1071" s="64">
        <f t="shared" si="196"/>
        <v>87.304930291861155</v>
      </c>
      <c r="K1071" s="64">
        <f t="shared" si="197"/>
        <v>99.245679144833673</v>
      </c>
      <c r="L1071" s="64">
        <f t="shared" si="197"/>
        <v>98.57503490905664</v>
      </c>
    </row>
    <row r="1072" spans="1:12" s="50" customFormat="1" x14ac:dyDescent="0.2">
      <c r="A1072" s="14" t="s">
        <v>282</v>
      </c>
      <c r="B1072" s="76">
        <v>396.57299999999998</v>
      </c>
      <c r="C1072" s="76">
        <v>2809.6729999999998</v>
      </c>
      <c r="D1072" s="76">
        <v>420.24200000000002</v>
      </c>
      <c r="E1072" s="76">
        <v>3231.1669999999999</v>
      </c>
      <c r="F1072" s="76">
        <v>247.11799999999999</v>
      </c>
      <c r="G1072" s="76">
        <v>1648.73</v>
      </c>
      <c r="H1072" s="67">
        <f>D1072/D1071*100</f>
        <v>10.897159968426806</v>
      </c>
      <c r="I1072" s="67">
        <f>E1072/E1071*100</f>
        <v>7.965718365393835</v>
      </c>
      <c r="J1072" s="64">
        <f t="shared" si="196"/>
        <v>105.96838413104273</v>
      </c>
      <c r="K1072" s="64">
        <f t="shared" si="197"/>
        <v>170.0572196278701</v>
      </c>
      <c r="L1072" s="64">
        <f t="shared" si="197"/>
        <v>195.97914758632402</v>
      </c>
    </row>
    <row r="1073" spans="1:12" s="50" customFormat="1" x14ac:dyDescent="0.2">
      <c r="A1073" s="14" t="s">
        <v>286</v>
      </c>
      <c r="B1073" s="76">
        <v>4020.6309999999999</v>
      </c>
      <c r="C1073" s="76">
        <v>34710.858</v>
      </c>
      <c r="D1073" s="76">
        <v>3436.194</v>
      </c>
      <c r="E1073" s="76">
        <v>37332.243000000002</v>
      </c>
      <c r="F1073" s="76">
        <v>3638.63</v>
      </c>
      <c r="G1073" s="76">
        <v>39501.050000000003</v>
      </c>
      <c r="H1073" s="67">
        <f>D1073/D1071*100</f>
        <v>89.102840031573194</v>
      </c>
      <c r="I1073" s="67">
        <f>E1073/E1071*100</f>
        <v>92.03428163460616</v>
      </c>
      <c r="J1073" s="64">
        <f t="shared" si="196"/>
        <v>85.464047807421267</v>
      </c>
      <c r="K1073" s="64">
        <f t="shared" si="197"/>
        <v>94.436477465419671</v>
      </c>
      <c r="L1073" s="64">
        <f t="shared" si="197"/>
        <v>94.509495317213094</v>
      </c>
    </row>
    <row r="1074" spans="1:12" s="50" customFormat="1" x14ac:dyDescent="0.2">
      <c r="A1074" s="9" t="s">
        <v>436</v>
      </c>
      <c r="B1074" s="76"/>
      <c r="C1074" s="76"/>
      <c r="D1074" s="76"/>
      <c r="E1074" s="76"/>
      <c r="F1074" s="76"/>
      <c r="G1074" s="76"/>
      <c r="H1074" s="71"/>
      <c r="I1074" s="71"/>
      <c r="J1074" s="71"/>
      <c r="K1074" s="71"/>
      <c r="L1074" s="71"/>
    </row>
    <row r="1075" spans="1:12" s="50" customFormat="1" x14ac:dyDescent="0.2">
      <c r="A1075" s="10" t="s">
        <v>278</v>
      </c>
      <c r="B1075" s="76">
        <v>83062.576000000001</v>
      </c>
      <c r="C1075" s="76">
        <v>904655.679</v>
      </c>
      <c r="D1075" s="76">
        <v>79273.100000000006</v>
      </c>
      <c r="E1075" s="76">
        <v>986006.46699999995</v>
      </c>
      <c r="F1075" s="76">
        <v>86601.182000000001</v>
      </c>
      <c r="G1075" s="76">
        <v>992506.46100000001</v>
      </c>
      <c r="H1075" s="67">
        <f>H1076+H1077</f>
        <v>100.00000126146196</v>
      </c>
      <c r="I1075" s="67">
        <f>I1076+I1077</f>
        <v>100</v>
      </c>
      <c r="J1075" s="64">
        <f t="shared" ref="J1075:J1080" si="198">D1075/B1075*100</f>
        <v>95.437805829667511</v>
      </c>
      <c r="K1075" s="64">
        <f t="shared" ref="K1075:L1078" si="199">D1075/F1075*100</f>
        <v>91.538127043115878</v>
      </c>
      <c r="L1075" s="64">
        <f t="shared" si="199"/>
        <v>99.345093029071975</v>
      </c>
    </row>
    <row r="1076" spans="1:12" s="50" customFormat="1" x14ac:dyDescent="0.2">
      <c r="A1076" s="14" t="s">
        <v>285</v>
      </c>
      <c r="B1076" s="76">
        <v>42258.966999999997</v>
      </c>
      <c r="C1076" s="76">
        <v>407956.56699999998</v>
      </c>
      <c r="D1076" s="76">
        <v>41741.267</v>
      </c>
      <c r="E1076" s="76">
        <v>449697.83299999998</v>
      </c>
      <c r="F1076" s="76">
        <v>36661.1</v>
      </c>
      <c r="G1076" s="76">
        <v>403134.2</v>
      </c>
      <c r="H1076" s="67">
        <f>D1076/D1075*100</f>
        <v>52.655020429376421</v>
      </c>
      <c r="I1076" s="67">
        <f>E1076/E1075*100</f>
        <v>45.608000358074733</v>
      </c>
      <c r="J1076" s="64">
        <f t="shared" si="198"/>
        <v>98.77493456004261</v>
      </c>
      <c r="K1076" s="64">
        <f t="shared" si="199"/>
        <v>113.8571046695271</v>
      </c>
      <c r="L1076" s="64">
        <f t="shared" si="199"/>
        <v>111.55040505122116</v>
      </c>
    </row>
    <row r="1077" spans="1:12" s="50" customFormat="1" x14ac:dyDescent="0.2">
      <c r="A1077" s="14" t="s">
        <v>281</v>
      </c>
      <c r="B1077" s="76">
        <v>40803.608999999997</v>
      </c>
      <c r="C1077" s="76">
        <v>496699.11300000001</v>
      </c>
      <c r="D1077" s="76">
        <v>37531.834000000003</v>
      </c>
      <c r="E1077" s="76">
        <v>536308.63399999996</v>
      </c>
      <c r="F1077" s="76">
        <v>49940.082000000002</v>
      </c>
      <c r="G1077" s="76">
        <v>589372.26100000006</v>
      </c>
      <c r="H1077" s="67">
        <f>D1077/D1075*100</f>
        <v>47.34498083208554</v>
      </c>
      <c r="I1077" s="67">
        <f>E1077/E1075*100</f>
        <v>54.391999641925267</v>
      </c>
      <c r="J1077" s="64">
        <f t="shared" si="198"/>
        <v>91.981652897418968</v>
      </c>
      <c r="K1077" s="64">
        <f t="shared" si="199"/>
        <v>75.153729222951611</v>
      </c>
      <c r="L1077" s="64">
        <f t="shared" si="199"/>
        <v>90.996585602796102</v>
      </c>
    </row>
    <row r="1078" spans="1:12" s="50" customFormat="1" x14ac:dyDescent="0.2">
      <c r="A1078" s="10" t="s">
        <v>279</v>
      </c>
      <c r="B1078" s="76">
        <v>83062.576000000001</v>
      </c>
      <c r="C1078" s="76">
        <v>904655.679</v>
      </c>
      <c r="D1078" s="76">
        <v>79273.100000000006</v>
      </c>
      <c r="E1078" s="76">
        <v>986006.46699999995</v>
      </c>
      <c r="F1078" s="76">
        <v>86601.182000000001</v>
      </c>
      <c r="G1078" s="76">
        <v>992506.46100000001</v>
      </c>
      <c r="H1078" s="67">
        <f>H1079+H1080</f>
        <v>100</v>
      </c>
      <c r="I1078" s="67">
        <f>I1079+I1080</f>
        <v>100.00000000000001</v>
      </c>
      <c r="J1078" s="64">
        <f t="shared" si="198"/>
        <v>95.437805829667511</v>
      </c>
      <c r="K1078" s="64">
        <f t="shared" si="199"/>
        <v>91.538127043115878</v>
      </c>
      <c r="L1078" s="64">
        <f t="shared" si="199"/>
        <v>99.345093029071975</v>
      </c>
    </row>
    <row r="1079" spans="1:12" s="50" customFormat="1" x14ac:dyDescent="0.2">
      <c r="A1079" s="14" t="s">
        <v>282</v>
      </c>
      <c r="B1079" s="76">
        <v>2197.5810000000001</v>
      </c>
      <c r="C1079" s="76">
        <v>14091.34</v>
      </c>
      <c r="D1079" s="76">
        <v>1881.2919999999999</v>
      </c>
      <c r="E1079" s="76">
        <v>16068.65</v>
      </c>
      <c r="F1079" s="76">
        <v>347.327</v>
      </c>
      <c r="G1079" s="76">
        <v>8624.7389999999996</v>
      </c>
      <c r="H1079" s="67">
        <f>D1079/D1078*100</f>
        <v>2.3731782912488599</v>
      </c>
      <c r="I1079" s="67">
        <f>E1079/E1078*100</f>
        <v>1.6296698386664841</v>
      </c>
      <c r="J1079" s="64">
        <f t="shared" si="198"/>
        <v>85.607401956969952</v>
      </c>
      <c r="K1079" s="65"/>
      <c r="L1079" s="64">
        <f>E1079/G1079*100</f>
        <v>186.30882627288781</v>
      </c>
    </row>
    <row r="1080" spans="1:12" s="50" customFormat="1" x14ac:dyDescent="0.2">
      <c r="A1080" s="14" t="s">
        <v>286</v>
      </c>
      <c r="B1080" s="76">
        <v>80864.994999999995</v>
      </c>
      <c r="C1080" s="76">
        <v>890564.33900000004</v>
      </c>
      <c r="D1080" s="76">
        <v>77391.808000000005</v>
      </c>
      <c r="E1080" s="76">
        <v>969937.81700000004</v>
      </c>
      <c r="F1080" s="76">
        <v>86253.854999999996</v>
      </c>
      <c r="G1080" s="76">
        <v>983881.72199999995</v>
      </c>
      <c r="H1080" s="67">
        <f>D1080/D1078*100</f>
        <v>97.626821708751137</v>
      </c>
      <c r="I1080" s="67">
        <f>E1080/E1078*100</f>
        <v>98.370330161333527</v>
      </c>
      <c r="J1080" s="64">
        <f t="shared" si="198"/>
        <v>95.704956143260773</v>
      </c>
      <c r="K1080" s="64">
        <f>D1080/F1080*100</f>
        <v>89.725622118570826</v>
      </c>
      <c r="L1080" s="64">
        <f>E1080/G1080*100</f>
        <v>98.582766130500403</v>
      </c>
    </row>
    <row r="1081" spans="1:12" s="50" customFormat="1" ht="45" x14ac:dyDescent="0.2">
      <c r="A1081" s="9" t="s">
        <v>437</v>
      </c>
      <c r="B1081" s="76"/>
      <c r="C1081" s="76"/>
      <c r="D1081" s="76"/>
      <c r="E1081" s="76"/>
      <c r="F1081" s="76"/>
      <c r="G1081" s="76"/>
      <c r="H1081" s="71"/>
      <c r="I1081" s="71"/>
      <c r="J1081" s="71"/>
      <c r="K1081" s="71"/>
      <c r="L1081" s="71"/>
    </row>
    <row r="1082" spans="1:12" s="50" customFormat="1" x14ac:dyDescent="0.2">
      <c r="A1082" s="10" t="s">
        <v>278</v>
      </c>
      <c r="B1082" s="76">
        <v>79232.808999999994</v>
      </c>
      <c r="C1082" s="76">
        <v>851899.20600000001</v>
      </c>
      <c r="D1082" s="76">
        <v>74691.489000000001</v>
      </c>
      <c r="E1082" s="76">
        <v>928667.86199999996</v>
      </c>
      <c r="F1082" s="76">
        <v>81869.921000000002</v>
      </c>
      <c r="G1082" s="76">
        <v>937813.179</v>
      </c>
      <c r="H1082" s="67">
        <f>H1083+H1084</f>
        <v>100</v>
      </c>
      <c r="I1082" s="67">
        <f>I1083+I1084</f>
        <v>99.999999892318868</v>
      </c>
      <c r="J1082" s="64">
        <f t="shared" ref="J1082:J1087" si="200">D1082/B1082*100</f>
        <v>94.268384451698552</v>
      </c>
      <c r="K1082" s="64">
        <f t="shared" ref="K1082:L1085" si="201">D1082/F1082*100</f>
        <v>91.231905549292023</v>
      </c>
      <c r="L1082" s="64">
        <f t="shared" si="201"/>
        <v>99.024825284525036</v>
      </c>
    </row>
    <row r="1083" spans="1:12" s="50" customFormat="1" x14ac:dyDescent="0.2">
      <c r="A1083" s="14" t="s">
        <v>285</v>
      </c>
      <c r="B1083" s="76">
        <v>42258.966999999997</v>
      </c>
      <c r="C1083" s="76">
        <v>407956.56699999998</v>
      </c>
      <c r="D1083" s="76">
        <v>41741.267</v>
      </c>
      <c r="E1083" s="76">
        <v>449697.83299999998</v>
      </c>
      <c r="F1083" s="76">
        <v>36661.1</v>
      </c>
      <c r="G1083" s="76">
        <v>403134.2</v>
      </c>
      <c r="H1083" s="67">
        <f>D1083/D1082*100</f>
        <v>55.884904101992127</v>
      </c>
      <c r="I1083" s="67">
        <f>E1083/E1082*100</f>
        <v>48.423968503822309</v>
      </c>
      <c r="J1083" s="64">
        <f t="shared" si="200"/>
        <v>98.77493456004261</v>
      </c>
      <c r="K1083" s="64">
        <f t="shared" si="201"/>
        <v>113.8571046695271</v>
      </c>
      <c r="L1083" s="64">
        <f t="shared" si="201"/>
        <v>111.55040505122116</v>
      </c>
    </row>
    <row r="1084" spans="1:12" s="50" customFormat="1" x14ac:dyDescent="0.2">
      <c r="A1084" s="14" t="s">
        <v>281</v>
      </c>
      <c r="B1084" s="76">
        <v>36973.841999999997</v>
      </c>
      <c r="C1084" s="76">
        <v>443942.64</v>
      </c>
      <c r="D1084" s="76">
        <v>32950.222000000002</v>
      </c>
      <c r="E1084" s="76">
        <v>478970.02799999999</v>
      </c>
      <c r="F1084" s="76">
        <v>45208.821000000004</v>
      </c>
      <c r="G1084" s="76">
        <v>534678.97900000005</v>
      </c>
      <c r="H1084" s="67">
        <f>D1084/D1082*100</f>
        <v>44.115095898007873</v>
      </c>
      <c r="I1084" s="67">
        <f>E1084/E1082*100</f>
        <v>51.576031388496567</v>
      </c>
      <c r="J1084" s="64">
        <f t="shared" si="200"/>
        <v>89.117657829554204</v>
      </c>
      <c r="K1084" s="64">
        <f t="shared" si="201"/>
        <v>72.88449747450835</v>
      </c>
      <c r="L1084" s="64">
        <f t="shared" si="201"/>
        <v>89.580860069683027</v>
      </c>
    </row>
    <row r="1085" spans="1:12" s="50" customFormat="1" x14ac:dyDescent="0.2">
      <c r="A1085" s="10" t="s">
        <v>279</v>
      </c>
      <c r="B1085" s="76">
        <v>79232.808999999994</v>
      </c>
      <c r="C1085" s="76">
        <v>851899.20600000001</v>
      </c>
      <c r="D1085" s="76">
        <v>74691.489000000001</v>
      </c>
      <c r="E1085" s="76">
        <v>928667.86199999996</v>
      </c>
      <c r="F1085" s="76">
        <v>81869.921000000002</v>
      </c>
      <c r="G1085" s="76">
        <v>937813.179</v>
      </c>
      <c r="H1085" s="67">
        <f>H1086+H1087</f>
        <v>100</v>
      </c>
      <c r="I1085" s="67">
        <f>I1086+I1087</f>
        <v>100</v>
      </c>
      <c r="J1085" s="64">
        <f t="shared" si="200"/>
        <v>94.268384451698552</v>
      </c>
      <c r="K1085" s="64">
        <f t="shared" si="201"/>
        <v>91.231905549292023</v>
      </c>
      <c r="L1085" s="64">
        <f t="shared" si="201"/>
        <v>99.024825284525036</v>
      </c>
    </row>
    <row r="1086" spans="1:12" s="50" customFormat="1" x14ac:dyDescent="0.2">
      <c r="A1086" s="14" t="s">
        <v>282</v>
      </c>
      <c r="B1086" s="76">
        <v>2184.7249999999999</v>
      </c>
      <c r="C1086" s="76">
        <v>14035.464</v>
      </c>
      <c r="D1086" s="76">
        <v>1877.413</v>
      </c>
      <c r="E1086" s="76">
        <v>16008.895</v>
      </c>
      <c r="F1086" s="76">
        <v>317.00099999999998</v>
      </c>
      <c r="G1086" s="76">
        <v>7859.232</v>
      </c>
      <c r="H1086" s="67">
        <f>D1086/D1085*100</f>
        <v>2.5135567989546974</v>
      </c>
      <c r="I1086" s="67">
        <f>E1086/E1085*100</f>
        <v>1.7238558213399231</v>
      </c>
      <c r="J1086" s="64">
        <f t="shared" si="200"/>
        <v>85.933607204568091</v>
      </c>
      <c r="K1086" s="65"/>
      <c r="L1086" s="65">
        <f>E1086/G1086</f>
        <v>2.0369541196900665</v>
      </c>
    </row>
    <row r="1087" spans="1:12" s="50" customFormat="1" x14ac:dyDescent="0.2">
      <c r="A1087" s="14" t="s">
        <v>286</v>
      </c>
      <c r="B1087" s="76">
        <v>77048.084000000003</v>
      </c>
      <c r="C1087" s="76">
        <v>837863.74199999997</v>
      </c>
      <c r="D1087" s="76">
        <v>72814.076000000001</v>
      </c>
      <c r="E1087" s="76">
        <v>912658.96699999995</v>
      </c>
      <c r="F1087" s="76">
        <v>81552.92</v>
      </c>
      <c r="G1087" s="76">
        <v>929953.94700000004</v>
      </c>
      <c r="H1087" s="67">
        <f>D1087/D1085*100</f>
        <v>97.486443201045304</v>
      </c>
      <c r="I1087" s="67">
        <f>E1087/E1085*100</f>
        <v>98.276144178660076</v>
      </c>
      <c r="J1087" s="64">
        <f t="shared" si="200"/>
        <v>94.504719935670295</v>
      </c>
      <c r="K1087" s="64">
        <f>D1087/F1087*100</f>
        <v>89.284449900751568</v>
      </c>
      <c r="L1087" s="64">
        <f>E1087/G1087*100</f>
        <v>98.140232636702805</v>
      </c>
    </row>
    <row r="1088" spans="1:12" s="50" customFormat="1" ht="22.5" x14ac:dyDescent="0.2">
      <c r="A1088" s="9" t="s">
        <v>438</v>
      </c>
      <c r="B1088" s="76"/>
      <c r="C1088" s="76"/>
      <c r="D1088" s="76"/>
      <c r="E1088" s="76"/>
      <c r="F1088" s="76"/>
      <c r="G1088" s="76"/>
      <c r="H1088" s="71"/>
      <c r="I1088" s="71"/>
      <c r="J1088" s="71"/>
      <c r="K1088" s="71"/>
      <c r="L1088" s="71"/>
    </row>
    <row r="1089" spans="1:12" s="50" customFormat="1" x14ac:dyDescent="0.2">
      <c r="A1089" s="10" t="s">
        <v>278</v>
      </c>
      <c r="B1089" s="76">
        <v>5158.4070000000002</v>
      </c>
      <c r="C1089" s="76">
        <v>40071.464999999997</v>
      </c>
      <c r="D1089" s="76">
        <v>3058.2089999999998</v>
      </c>
      <c r="E1089" s="76">
        <v>43147.688999999998</v>
      </c>
      <c r="F1089" s="76">
        <v>3633.3620000000001</v>
      </c>
      <c r="G1089" s="76">
        <v>54654.946000000004</v>
      </c>
      <c r="H1089" s="67">
        <f>H1090+H1091</f>
        <v>100</v>
      </c>
      <c r="I1089" s="67">
        <f>I1090+I1091</f>
        <v>100</v>
      </c>
      <c r="J1089" s="64">
        <f t="shared" ref="J1089:J1094" si="202">D1089/B1089*100</f>
        <v>59.285919083158809</v>
      </c>
      <c r="K1089" s="64">
        <f t="shared" ref="K1089:L1094" si="203">D1089/F1089*100</f>
        <v>84.170225812897243</v>
      </c>
      <c r="L1089" s="64">
        <f t="shared" si="203"/>
        <v>78.945625524906731</v>
      </c>
    </row>
    <row r="1090" spans="1:12" s="50" customFormat="1" x14ac:dyDescent="0.2">
      <c r="A1090" s="14" t="s">
        <v>285</v>
      </c>
      <c r="B1090" s="76">
        <v>1890.6669999999999</v>
      </c>
      <c r="C1090" s="76">
        <v>12930.367</v>
      </c>
      <c r="D1090" s="76">
        <v>1890.6669999999999</v>
      </c>
      <c r="E1090" s="76">
        <v>14821.032999999999</v>
      </c>
      <c r="F1090" s="76">
        <v>1231</v>
      </c>
      <c r="G1090" s="76">
        <v>19578.3</v>
      </c>
      <c r="H1090" s="67">
        <f>D1090/D1089*100</f>
        <v>61.822687723435507</v>
      </c>
      <c r="I1090" s="67">
        <f>E1090/E1089*100</f>
        <v>34.349540713524654</v>
      </c>
      <c r="J1090" s="64">
        <f t="shared" si="202"/>
        <v>100</v>
      </c>
      <c r="K1090" s="64">
        <f t="shared" si="203"/>
        <v>153.58789601949633</v>
      </c>
      <c r="L1090" s="64">
        <f t="shared" si="203"/>
        <v>75.701327490129373</v>
      </c>
    </row>
    <row r="1091" spans="1:12" s="50" customFormat="1" x14ac:dyDescent="0.2">
      <c r="A1091" s="14" t="s">
        <v>281</v>
      </c>
      <c r="B1091" s="76">
        <v>3267.74</v>
      </c>
      <c r="C1091" s="76">
        <v>27141.098000000002</v>
      </c>
      <c r="D1091" s="76">
        <v>1167.5419999999999</v>
      </c>
      <c r="E1091" s="76">
        <v>28326.655999999999</v>
      </c>
      <c r="F1091" s="76">
        <v>2402.3620000000001</v>
      </c>
      <c r="G1091" s="76">
        <v>35076.646000000001</v>
      </c>
      <c r="H1091" s="67">
        <f>D1091/D1089*100</f>
        <v>38.177312276564486</v>
      </c>
      <c r="I1091" s="67">
        <f>E1091/E1089*100</f>
        <v>65.650459286475339</v>
      </c>
      <c r="J1091" s="64">
        <f t="shared" si="202"/>
        <v>35.729341991712928</v>
      </c>
      <c r="K1091" s="64">
        <f t="shared" si="203"/>
        <v>48.599753076347355</v>
      </c>
      <c r="L1091" s="64">
        <f t="shared" si="203"/>
        <v>80.756455449018688</v>
      </c>
    </row>
    <row r="1092" spans="1:12" s="50" customFormat="1" x14ac:dyDescent="0.2">
      <c r="A1092" s="10" t="s">
        <v>279</v>
      </c>
      <c r="B1092" s="76">
        <v>5158.4070000000002</v>
      </c>
      <c r="C1092" s="76">
        <v>40071.464999999997</v>
      </c>
      <c r="D1092" s="76">
        <v>3058.2089999999998</v>
      </c>
      <c r="E1092" s="76">
        <v>43147.688999999998</v>
      </c>
      <c r="F1092" s="76">
        <v>3633.3620000000001</v>
      </c>
      <c r="G1092" s="76">
        <v>54654.946000000004</v>
      </c>
      <c r="H1092" s="67">
        <f>H1093+H1094</f>
        <v>100</v>
      </c>
      <c r="I1092" s="67">
        <f>I1093+I1094</f>
        <v>100</v>
      </c>
      <c r="J1092" s="64">
        <f t="shared" si="202"/>
        <v>59.285919083158809</v>
      </c>
      <c r="K1092" s="64">
        <f t="shared" si="203"/>
        <v>84.170225812897243</v>
      </c>
      <c r="L1092" s="64">
        <f t="shared" si="203"/>
        <v>78.945625524906731</v>
      </c>
    </row>
    <row r="1093" spans="1:12" s="50" customFormat="1" x14ac:dyDescent="0.2">
      <c r="A1093" s="14" t="s">
        <v>282</v>
      </c>
      <c r="B1093" s="76">
        <v>280.24599999999998</v>
      </c>
      <c r="C1093" s="76">
        <v>3924.306</v>
      </c>
      <c r="D1093" s="76">
        <v>125.89</v>
      </c>
      <c r="E1093" s="76">
        <v>4146.2139999999999</v>
      </c>
      <c r="F1093" s="76">
        <v>184.32400000000001</v>
      </c>
      <c r="G1093" s="76">
        <v>4908.9939999999997</v>
      </c>
      <c r="H1093" s="67">
        <f>D1093/D1092*100</f>
        <v>4.116461628358298</v>
      </c>
      <c r="I1093" s="67">
        <f>E1093/E1092*100</f>
        <v>9.6093535855419745</v>
      </c>
      <c r="J1093" s="64">
        <f t="shared" si="202"/>
        <v>44.921247760895788</v>
      </c>
      <c r="K1093" s="64">
        <f t="shared" si="203"/>
        <v>68.29821401445281</v>
      </c>
      <c r="L1093" s="64">
        <f t="shared" si="203"/>
        <v>84.461582149010567</v>
      </c>
    </row>
    <row r="1094" spans="1:12" s="50" customFormat="1" x14ac:dyDescent="0.2">
      <c r="A1094" s="14" t="s">
        <v>286</v>
      </c>
      <c r="B1094" s="76">
        <v>4878.1610000000001</v>
      </c>
      <c r="C1094" s="76">
        <v>36147.159</v>
      </c>
      <c r="D1094" s="76">
        <v>2932.319</v>
      </c>
      <c r="E1094" s="76">
        <v>39001.474999999999</v>
      </c>
      <c r="F1094" s="76">
        <v>3449.038</v>
      </c>
      <c r="G1094" s="76">
        <v>49745.951999999997</v>
      </c>
      <c r="H1094" s="67">
        <f>D1094/D1092*100</f>
        <v>95.883538371641706</v>
      </c>
      <c r="I1094" s="67">
        <f>E1094/E1092*100</f>
        <v>90.390646414458018</v>
      </c>
      <c r="J1094" s="64">
        <f t="shared" si="202"/>
        <v>60.111156642841436</v>
      </c>
      <c r="K1094" s="64">
        <f t="shared" si="203"/>
        <v>85.01846021992219</v>
      </c>
      <c r="L1094" s="64">
        <f t="shared" si="203"/>
        <v>78.401303889007892</v>
      </c>
    </row>
    <row r="1095" spans="1:12" s="50" customFormat="1" x14ac:dyDescent="0.2">
      <c r="A1095" s="9" t="s">
        <v>439</v>
      </c>
      <c r="B1095" s="76"/>
      <c r="C1095" s="76"/>
      <c r="D1095" s="76"/>
      <c r="E1095" s="76"/>
      <c r="F1095" s="76"/>
      <c r="G1095" s="76"/>
      <c r="H1095" s="71"/>
      <c r="I1095" s="71"/>
      <c r="J1095" s="71"/>
      <c r="K1095" s="71"/>
      <c r="L1095" s="71"/>
    </row>
    <row r="1096" spans="1:12" s="50" customFormat="1" x14ac:dyDescent="0.2">
      <c r="A1096" s="10" t="s">
        <v>278</v>
      </c>
      <c r="B1096" s="76">
        <v>1558.73</v>
      </c>
      <c r="C1096" s="76">
        <v>16437.473000000002</v>
      </c>
      <c r="D1096" s="76">
        <v>1338.8630000000001</v>
      </c>
      <c r="E1096" s="76">
        <v>17768.606</v>
      </c>
      <c r="F1096" s="76">
        <v>1968.605</v>
      </c>
      <c r="G1096" s="76">
        <v>19583.944</v>
      </c>
      <c r="H1096" s="67">
        <f>H1097+H1098</f>
        <v>100.00007469024091</v>
      </c>
      <c r="I1096" s="67">
        <f>I1097+I1098</f>
        <v>100</v>
      </c>
      <c r="J1096" s="64">
        <f>D1096/B1096*100</f>
        <v>85.894478196993703</v>
      </c>
      <c r="K1096" s="64">
        <f t="shared" ref="K1096:L1099" si="204">D1096/F1096*100</f>
        <v>68.010748728160294</v>
      </c>
      <c r="L1096" s="64">
        <f t="shared" si="204"/>
        <v>90.730477987477911</v>
      </c>
    </row>
    <row r="1097" spans="1:12" s="50" customFormat="1" x14ac:dyDescent="0.2">
      <c r="A1097" s="14" t="s">
        <v>285</v>
      </c>
      <c r="B1097" s="76">
        <v>109.691</v>
      </c>
      <c r="C1097" s="76">
        <v>591.44299999999998</v>
      </c>
      <c r="D1097" s="76">
        <v>101.867</v>
      </c>
      <c r="E1097" s="76">
        <v>693.30899999999997</v>
      </c>
      <c r="F1097" s="76">
        <v>58.588999999999999</v>
      </c>
      <c r="G1097" s="76">
        <v>358.86399999999998</v>
      </c>
      <c r="H1097" s="67">
        <f>D1097/D1096*100</f>
        <v>7.6084707696007738</v>
      </c>
      <c r="I1097" s="67">
        <f>E1097/E1096*100</f>
        <v>3.9018761516801037</v>
      </c>
      <c r="J1097" s="64">
        <f>D1097/B1097*100</f>
        <v>92.867236145171432</v>
      </c>
      <c r="K1097" s="64">
        <f t="shared" si="204"/>
        <v>173.86710816023486</v>
      </c>
      <c r="L1097" s="64">
        <f t="shared" si="204"/>
        <v>193.19547237950866</v>
      </c>
    </row>
    <row r="1098" spans="1:12" s="50" customFormat="1" x14ac:dyDescent="0.2">
      <c r="A1098" s="14" t="s">
        <v>281</v>
      </c>
      <c r="B1098" s="76">
        <v>1449.039</v>
      </c>
      <c r="C1098" s="76">
        <v>15846.03</v>
      </c>
      <c r="D1098" s="76">
        <v>1236.9970000000001</v>
      </c>
      <c r="E1098" s="76">
        <v>17075.296999999999</v>
      </c>
      <c r="F1098" s="76">
        <v>1910.0160000000001</v>
      </c>
      <c r="G1098" s="76">
        <v>19225.080000000002</v>
      </c>
      <c r="H1098" s="67">
        <f>D1098/D1096*100</f>
        <v>92.391603920640136</v>
      </c>
      <c r="I1098" s="67">
        <f>E1098/E1096*100</f>
        <v>96.098123848319901</v>
      </c>
      <c r="J1098" s="64">
        <f>D1098/B1098*100</f>
        <v>85.366715457623982</v>
      </c>
      <c r="K1098" s="64">
        <f t="shared" si="204"/>
        <v>64.763698314569098</v>
      </c>
      <c r="L1098" s="64">
        <f t="shared" si="204"/>
        <v>88.817820263946871</v>
      </c>
    </row>
    <row r="1099" spans="1:12" s="50" customFormat="1" x14ac:dyDescent="0.2">
      <c r="A1099" s="10" t="s">
        <v>279</v>
      </c>
      <c r="B1099" s="76">
        <v>1558.73</v>
      </c>
      <c r="C1099" s="76">
        <v>16437.473000000002</v>
      </c>
      <c r="D1099" s="76">
        <v>1338.8630000000001</v>
      </c>
      <c r="E1099" s="76">
        <v>17768.606</v>
      </c>
      <c r="F1099" s="76">
        <v>1968.605</v>
      </c>
      <c r="G1099" s="76">
        <v>19583.944</v>
      </c>
      <c r="H1099" s="67">
        <f>H1100+H1101</f>
        <v>99.999999999999986</v>
      </c>
      <c r="I1099" s="67">
        <f>I1100+I1101</f>
        <v>100</v>
      </c>
      <c r="J1099" s="64">
        <f>D1099/B1099*100</f>
        <v>85.894478196993703</v>
      </c>
      <c r="K1099" s="64">
        <f t="shared" si="204"/>
        <v>68.010748728160294</v>
      </c>
      <c r="L1099" s="64">
        <f t="shared" si="204"/>
        <v>90.730477987477911</v>
      </c>
    </row>
    <row r="1100" spans="1:12" s="50" customFormat="1" x14ac:dyDescent="0.2">
      <c r="A1100" s="14" t="s">
        <v>282</v>
      </c>
      <c r="B1100" s="76">
        <v>5.1660000000000004</v>
      </c>
      <c r="C1100" s="76">
        <v>60.598999999999997</v>
      </c>
      <c r="D1100" s="76">
        <v>11.1</v>
      </c>
      <c r="E1100" s="76">
        <v>71.709999999999994</v>
      </c>
      <c r="F1100" s="76">
        <v>3.2389999999999999</v>
      </c>
      <c r="G1100" s="76">
        <v>73.37</v>
      </c>
      <c r="H1100" s="67">
        <f>D1100/D1099*100</f>
        <v>0.82906167397261699</v>
      </c>
      <c r="I1100" s="67">
        <f>E1100/E1099*100</f>
        <v>0.4035769603985816</v>
      </c>
      <c r="J1100" s="65">
        <f>D1100/B1100</f>
        <v>2.1486643437862947</v>
      </c>
      <c r="K1100" s="65">
        <f>D1100/F1100</f>
        <v>3.4269836369249767</v>
      </c>
      <c r="L1100" s="64">
        <f>E1100/G1100*100</f>
        <v>97.737494888919159</v>
      </c>
    </row>
    <row r="1101" spans="1:12" s="50" customFormat="1" x14ac:dyDescent="0.2">
      <c r="A1101" s="14" t="s">
        <v>286</v>
      </c>
      <c r="B1101" s="76">
        <v>1553.5630000000001</v>
      </c>
      <c r="C1101" s="76">
        <v>16376.874</v>
      </c>
      <c r="D1101" s="76">
        <v>1327.7629999999999</v>
      </c>
      <c r="E1101" s="76">
        <v>17696.896000000001</v>
      </c>
      <c r="F1101" s="76">
        <v>1965.366</v>
      </c>
      <c r="G1101" s="76">
        <v>19510.573</v>
      </c>
      <c r="H1101" s="67">
        <f>D1101/D1099*100</f>
        <v>99.170938326027368</v>
      </c>
      <c r="I1101" s="67">
        <f>E1101/E1099*100</f>
        <v>99.596423039601419</v>
      </c>
      <c r="J1101" s="64">
        <f>D1101/B1101*100</f>
        <v>85.465668273510616</v>
      </c>
      <c r="K1101" s="64">
        <f>D1101/F1101*100</f>
        <v>67.558052800343546</v>
      </c>
      <c r="L1101" s="64">
        <f>E1101/G1101*100</f>
        <v>90.704132574681424</v>
      </c>
    </row>
    <row r="1102" spans="1:12" s="50" customFormat="1" x14ac:dyDescent="0.2">
      <c r="A1102" s="9" t="s">
        <v>440</v>
      </c>
      <c r="B1102" s="76"/>
      <c r="C1102" s="76"/>
      <c r="D1102" s="76"/>
      <c r="E1102" s="76"/>
      <c r="F1102" s="76"/>
      <c r="G1102" s="76"/>
      <c r="H1102" s="71"/>
      <c r="I1102" s="71"/>
      <c r="J1102" s="71"/>
      <c r="K1102" s="71"/>
      <c r="L1102" s="71"/>
    </row>
    <row r="1103" spans="1:12" s="50" customFormat="1" x14ac:dyDescent="0.2">
      <c r="A1103" s="10" t="s">
        <v>278</v>
      </c>
      <c r="B1103" s="76">
        <v>27176.215</v>
      </c>
      <c r="C1103" s="76">
        <v>397405.56699999998</v>
      </c>
      <c r="D1103" s="76">
        <v>26799.293000000001</v>
      </c>
      <c r="E1103" s="76">
        <v>424859.141</v>
      </c>
      <c r="F1103" s="76">
        <v>39965.262999999999</v>
      </c>
      <c r="G1103" s="76">
        <v>404359.81300000002</v>
      </c>
      <c r="H1103" s="67">
        <f>H1104+H1105</f>
        <v>99.999996268558277</v>
      </c>
      <c r="I1103" s="67">
        <f>I1104+I1105</f>
        <v>100</v>
      </c>
      <c r="J1103" s="64">
        <f t="shared" ref="J1103:J1108" si="205">D1103/B1103*100</f>
        <v>98.613044531771635</v>
      </c>
      <c r="K1103" s="64">
        <f t="shared" ref="K1103:L1106" si="206">D1103/F1103*100</f>
        <v>67.056466011496042</v>
      </c>
      <c r="L1103" s="64">
        <f t="shared" si="206"/>
        <v>105.06957599171704</v>
      </c>
    </row>
    <row r="1104" spans="1:12" s="50" customFormat="1" x14ac:dyDescent="0.2">
      <c r="A1104" s="14" t="s">
        <v>285</v>
      </c>
      <c r="B1104" s="76">
        <v>17696.417000000001</v>
      </c>
      <c r="C1104" s="76">
        <v>231145.25200000001</v>
      </c>
      <c r="D1104" s="76">
        <v>13857.416999999999</v>
      </c>
      <c r="E1104" s="76">
        <v>245002.67</v>
      </c>
      <c r="F1104" s="76">
        <v>24536.082999999999</v>
      </c>
      <c r="G1104" s="76">
        <v>208898.99600000001</v>
      </c>
      <c r="H1104" s="67">
        <f>D1104/D1103*100</f>
        <v>51.708143942454001</v>
      </c>
      <c r="I1104" s="67">
        <f>E1104/E1103*100</f>
        <v>57.666799735868224</v>
      </c>
      <c r="J1104" s="64">
        <f t="shared" si="205"/>
        <v>78.306343029778276</v>
      </c>
      <c r="K1104" s="64">
        <f t="shared" si="206"/>
        <v>56.4777067309399</v>
      </c>
      <c r="L1104" s="64">
        <f t="shared" si="206"/>
        <v>117.28283749147363</v>
      </c>
    </row>
    <row r="1105" spans="1:12" s="50" customFormat="1" x14ac:dyDescent="0.2">
      <c r="A1105" s="14" t="s">
        <v>281</v>
      </c>
      <c r="B1105" s="76">
        <v>9479.7970000000005</v>
      </c>
      <c r="C1105" s="76">
        <v>166260.315</v>
      </c>
      <c r="D1105" s="76">
        <v>12941.875</v>
      </c>
      <c r="E1105" s="76">
        <v>179856.47099999999</v>
      </c>
      <c r="F1105" s="76">
        <v>15429.18</v>
      </c>
      <c r="G1105" s="76">
        <v>195460.81700000001</v>
      </c>
      <c r="H1105" s="67">
        <f>D1105/D1103*100</f>
        <v>48.291852326104276</v>
      </c>
      <c r="I1105" s="67">
        <f>E1105/E1103*100</f>
        <v>42.333200264131776</v>
      </c>
      <c r="J1105" s="64">
        <f t="shared" si="205"/>
        <v>136.52059216035954</v>
      </c>
      <c r="K1105" s="64">
        <f t="shared" si="206"/>
        <v>83.879214579128643</v>
      </c>
      <c r="L1105" s="64">
        <f t="shared" si="206"/>
        <v>92.016637278253057</v>
      </c>
    </row>
    <row r="1106" spans="1:12" s="50" customFormat="1" x14ac:dyDescent="0.2">
      <c r="A1106" s="10" t="s">
        <v>279</v>
      </c>
      <c r="B1106" s="76">
        <v>27176.215</v>
      </c>
      <c r="C1106" s="76">
        <v>397405.56699999998</v>
      </c>
      <c r="D1106" s="76">
        <v>26799.293000000001</v>
      </c>
      <c r="E1106" s="76">
        <v>424859.141</v>
      </c>
      <c r="F1106" s="76">
        <v>39965.262999999999</v>
      </c>
      <c r="G1106" s="76">
        <v>404359.81300000002</v>
      </c>
      <c r="H1106" s="67">
        <f>H1107+H1108</f>
        <v>100</v>
      </c>
      <c r="I1106" s="67">
        <f>I1107+I1108</f>
        <v>100</v>
      </c>
      <c r="J1106" s="64">
        <f t="shared" si="205"/>
        <v>98.613044531771635</v>
      </c>
      <c r="K1106" s="64">
        <f t="shared" si="206"/>
        <v>67.056466011496042</v>
      </c>
      <c r="L1106" s="64">
        <f t="shared" si="206"/>
        <v>105.06957599171704</v>
      </c>
    </row>
    <row r="1107" spans="1:12" s="50" customFormat="1" x14ac:dyDescent="0.2">
      <c r="A1107" s="14" t="s">
        <v>282</v>
      </c>
      <c r="B1107" s="76">
        <v>2401.922</v>
      </c>
      <c r="C1107" s="76">
        <v>20167.845000000001</v>
      </c>
      <c r="D1107" s="76">
        <v>1933.5239999999999</v>
      </c>
      <c r="E1107" s="76">
        <v>22101.368999999999</v>
      </c>
      <c r="F1107" s="76">
        <v>609.51900000000001</v>
      </c>
      <c r="G1107" s="76">
        <v>12035.217000000001</v>
      </c>
      <c r="H1107" s="67">
        <f>D1107/D1106*100</f>
        <v>7.2148321226235321</v>
      </c>
      <c r="I1107" s="67">
        <f>E1107/E1106*100</f>
        <v>5.2020462471348825</v>
      </c>
      <c r="J1107" s="64">
        <f t="shared" si="205"/>
        <v>80.499033690519511</v>
      </c>
      <c r="K1107" s="65">
        <f>D1107/F1107</f>
        <v>3.1722128432419661</v>
      </c>
      <c r="L1107" s="64">
        <f>E1107/G1107*100</f>
        <v>183.63914003378582</v>
      </c>
    </row>
    <row r="1108" spans="1:12" s="50" customFormat="1" x14ac:dyDescent="0.2">
      <c r="A1108" s="14" t="s">
        <v>286</v>
      </c>
      <c r="B1108" s="76">
        <v>24774.293000000001</v>
      </c>
      <c r="C1108" s="76">
        <v>377237.72200000001</v>
      </c>
      <c r="D1108" s="76">
        <v>24865.769</v>
      </c>
      <c r="E1108" s="76">
        <v>402757.772</v>
      </c>
      <c r="F1108" s="76">
        <v>39355.743999999999</v>
      </c>
      <c r="G1108" s="76">
        <v>392324.59600000002</v>
      </c>
      <c r="H1108" s="67">
        <f>D1108/D1106*100</f>
        <v>92.785167877376466</v>
      </c>
      <c r="I1108" s="67">
        <f>E1108/E1106*100</f>
        <v>94.797953752865112</v>
      </c>
      <c r="J1108" s="64">
        <f t="shared" si="205"/>
        <v>100.3692375802611</v>
      </c>
      <c r="K1108" s="64">
        <f>D1108/F1108*100</f>
        <v>63.182057998954363</v>
      </c>
      <c r="L1108" s="64">
        <f>E1108/G1108*100</f>
        <v>102.65932243513991</v>
      </c>
    </row>
    <row r="1109" spans="1:12" s="50" customFormat="1" ht="67.5" x14ac:dyDescent="0.2">
      <c r="A1109" s="9" t="s">
        <v>441</v>
      </c>
      <c r="B1109" s="76"/>
      <c r="C1109" s="76"/>
      <c r="D1109" s="76"/>
      <c r="E1109" s="76"/>
      <c r="F1109" s="76"/>
      <c r="G1109" s="76"/>
      <c r="H1109" s="71"/>
      <c r="I1109" s="71"/>
      <c r="J1109" s="71"/>
      <c r="K1109" s="71"/>
      <c r="L1109" s="71"/>
    </row>
    <row r="1110" spans="1:12" s="50" customFormat="1" x14ac:dyDescent="0.2">
      <c r="A1110" s="10" t="s">
        <v>278</v>
      </c>
      <c r="B1110" s="76">
        <v>5698.4440000000004</v>
      </c>
      <c r="C1110" s="76">
        <v>98942.164999999994</v>
      </c>
      <c r="D1110" s="76">
        <v>9035.9179999999997</v>
      </c>
      <c r="E1110" s="76">
        <v>108652.77499999999</v>
      </c>
      <c r="F1110" s="76">
        <v>11871.203</v>
      </c>
      <c r="G1110" s="76">
        <v>120130.166</v>
      </c>
      <c r="H1110" s="67">
        <f>H1111+H1112</f>
        <v>100</v>
      </c>
      <c r="I1110" s="67">
        <f>I1111+I1112</f>
        <v>100.00000000000001</v>
      </c>
      <c r="J1110" s="64">
        <f>D1110/B1110*100</f>
        <v>158.56816351972572</v>
      </c>
      <c r="K1110" s="64">
        <f t="shared" ref="K1110:L1113" si="207">D1110/F1110*100</f>
        <v>76.116279032546245</v>
      </c>
      <c r="L1110" s="64">
        <f t="shared" si="207"/>
        <v>90.445871022936899</v>
      </c>
    </row>
    <row r="1111" spans="1:12" s="50" customFormat="1" x14ac:dyDescent="0.2">
      <c r="A1111" s="14" t="s">
        <v>285</v>
      </c>
      <c r="B1111" s="76">
        <v>383.91699999999997</v>
      </c>
      <c r="C1111" s="76">
        <v>4350.9170000000004</v>
      </c>
      <c r="D1111" s="76">
        <v>401.91699999999997</v>
      </c>
      <c r="E1111" s="76">
        <v>4752.8339999999998</v>
      </c>
      <c r="F1111" s="76">
        <v>316.08300000000003</v>
      </c>
      <c r="G1111" s="76">
        <v>3571.9960000000001</v>
      </c>
      <c r="H1111" s="67">
        <f>D1111/D1110*100</f>
        <v>4.4479929986084423</v>
      </c>
      <c r="I1111" s="67">
        <f>E1111/E1110*100</f>
        <v>4.3743328230687162</v>
      </c>
      <c r="J1111" s="64">
        <f>D1111/B1111*100</f>
        <v>104.68851340263652</v>
      </c>
      <c r="K1111" s="64">
        <f t="shared" si="207"/>
        <v>127.15552560561622</v>
      </c>
      <c r="L1111" s="64">
        <f t="shared" si="207"/>
        <v>133.05821171132331</v>
      </c>
    </row>
    <row r="1112" spans="1:12" s="50" customFormat="1" x14ac:dyDescent="0.2">
      <c r="A1112" s="14" t="s">
        <v>281</v>
      </c>
      <c r="B1112" s="76">
        <v>5314.527</v>
      </c>
      <c r="C1112" s="76">
        <v>94591.248000000007</v>
      </c>
      <c r="D1112" s="76">
        <v>8634.0010000000002</v>
      </c>
      <c r="E1112" s="76">
        <v>103899.94100000001</v>
      </c>
      <c r="F1112" s="76">
        <v>11555.12</v>
      </c>
      <c r="G1112" s="76">
        <v>116558.17</v>
      </c>
      <c r="H1112" s="67">
        <f>D1112/D1110*100</f>
        <v>95.552007001391559</v>
      </c>
      <c r="I1112" s="67">
        <f>E1112/E1110*100</f>
        <v>95.625667176931302</v>
      </c>
      <c r="J1112" s="64">
        <f>D1112/B1112*100</f>
        <v>162.4603845271649</v>
      </c>
      <c r="K1112" s="64">
        <f t="shared" si="207"/>
        <v>74.720132720387141</v>
      </c>
      <c r="L1112" s="64">
        <f t="shared" si="207"/>
        <v>89.139989929491875</v>
      </c>
    </row>
    <row r="1113" spans="1:12" s="50" customFormat="1" x14ac:dyDescent="0.2">
      <c r="A1113" s="10" t="s">
        <v>279</v>
      </c>
      <c r="B1113" s="76">
        <v>5698.4440000000004</v>
      </c>
      <c r="C1113" s="76">
        <v>98942.164999999994</v>
      </c>
      <c r="D1113" s="76">
        <v>9035.9179999999997</v>
      </c>
      <c r="E1113" s="76">
        <v>108652.77499999999</v>
      </c>
      <c r="F1113" s="76">
        <v>11871.203</v>
      </c>
      <c r="G1113" s="76">
        <v>120130.166</v>
      </c>
      <c r="H1113" s="67">
        <f>H1114+H1115</f>
        <v>100.00000000000001</v>
      </c>
      <c r="I1113" s="67">
        <f>I1114+I1115</f>
        <v>100</v>
      </c>
      <c r="J1113" s="64">
        <f>D1113/B1113*100</f>
        <v>158.56816351972572</v>
      </c>
      <c r="K1113" s="64">
        <f t="shared" si="207"/>
        <v>76.116279032546245</v>
      </c>
      <c r="L1113" s="64">
        <f t="shared" si="207"/>
        <v>90.445871022936899</v>
      </c>
    </row>
    <row r="1114" spans="1:12" s="50" customFormat="1" x14ac:dyDescent="0.2">
      <c r="A1114" s="14" t="s">
        <v>282</v>
      </c>
      <c r="B1114" s="76">
        <v>7.6280000000000001</v>
      </c>
      <c r="C1114" s="76">
        <v>686.5</v>
      </c>
      <c r="D1114" s="76">
        <v>123.568</v>
      </c>
      <c r="E1114" s="76">
        <v>810.06799999999998</v>
      </c>
      <c r="F1114" s="76">
        <v>38.216999999999999</v>
      </c>
      <c r="G1114" s="76">
        <v>1004.95</v>
      </c>
      <c r="H1114" s="67">
        <f>D1114/D1113*100</f>
        <v>1.3675201567787578</v>
      </c>
      <c r="I1114" s="67">
        <f>E1114/E1113*100</f>
        <v>0.74555665973556595</v>
      </c>
      <c r="J1114" s="65"/>
      <c r="K1114" s="65">
        <f>D1114/F1114</f>
        <v>3.2333254834236071</v>
      </c>
      <c r="L1114" s="64">
        <f>E1114/G1114*100</f>
        <v>80.60779143240957</v>
      </c>
    </row>
    <row r="1115" spans="1:12" s="50" customFormat="1" x14ac:dyDescent="0.2">
      <c r="A1115" s="14" t="s">
        <v>286</v>
      </c>
      <c r="B1115" s="76">
        <v>5690.8159999999998</v>
      </c>
      <c r="C1115" s="76">
        <v>98255.664999999994</v>
      </c>
      <c r="D1115" s="76">
        <v>8912.35</v>
      </c>
      <c r="E1115" s="76">
        <v>107842.70699999999</v>
      </c>
      <c r="F1115" s="76">
        <v>11832.986000000001</v>
      </c>
      <c r="G1115" s="76">
        <v>119125.216</v>
      </c>
      <c r="H1115" s="67">
        <f>D1115/D1113*100</f>
        <v>98.632479843221262</v>
      </c>
      <c r="I1115" s="67">
        <f>E1115/E1113*100</f>
        <v>99.25444334026443</v>
      </c>
      <c r="J1115" s="64">
        <f>D1115/B1115*100</f>
        <v>156.60935092612377</v>
      </c>
      <c r="K1115" s="64">
        <f>D1115/F1115*100</f>
        <v>75.317844540676376</v>
      </c>
      <c r="L1115" s="64">
        <f>E1115/G1115*100</f>
        <v>90.528865861615728</v>
      </c>
    </row>
    <row r="1116" spans="1:12" s="50" customFormat="1" ht="56.25" x14ac:dyDescent="0.2">
      <c r="A1116" s="9" t="s">
        <v>442</v>
      </c>
      <c r="B1116" s="76"/>
      <c r="C1116" s="76"/>
      <c r="D1116" s="76"/>
      <c r="E1116" s="76"/>
      <c r="F1116" s="76"/>
      <c r="G1116" s="76"/>
      <c r="H1116" s="71"/>
      <c r="I1116" s="71"/>
      <c r="J1116" s="71"/>
      <c r="K1116" s="71"/>
      <c r="L1116" s="71"/>
    </row>
    <row r="1117" spans="1:12" s="50" customFormat="1" x14ac:dyDescent="0.2">
      <c r="A1117" s="10" t="s">
        <v>278</v>
      </c>
      <c r="B1117" s="76">
        <v>3035.59</v>
      </c>
      <c r="C1117" s="76">
        <v>45183.144999999997</v>
      </c>
      <c r="D1117" s="76">
        <v>6189.4650000000001</v>
      </c>
      <c r="E1117" s="76">
        <v>51411.192000000003</v>
      </c>
      <c r="F1117" s="76">
        <v>6675.7780000000002</v>
      </c>
      <c r="G1117" s="76">
        <v>77525.573999999993</v>
      </c>
      <c r="H1117" s="67"/>
      <c r="I1117" s="67">
        <f>I1118+I1119</f>
        <v>100</v>
      </c>
      <c r="J1117" s="65">
        <f>D1117/B1117</f>
        <v>2.0389660659048157</v>
      </c>
      <c r="K1117" s="64">
        <f t="shared" ref="K1117:L1120" si="208">D1117/F1117*100</f>
        <v>92.715261052719242</v>
      </c>
      <c r="L1117" s="64">
        <f t="shared" si="208"/>
        <v>66.31513879536061</v>
      </c>
    </row>
    <row r="1118" spans="1:12" s="50" customFormat="1" x14ac:dyDescent="0.2">
      <c r="A1118" s="14" t="s">
        <v>285</v>
      </c>
      <c r="B1118" s="76" t="s">
        <v>280</v>
      </c>
      <c r="C1118" s="76">
        <v>656</v>
      </c>
      <c r="D1118" s="76" t="s">
        <v>280</v>
      </c>
      <c r="E1118" s="76">
        <v>764</v>
      </c>
      <c r="F1118" s="76">
        <v>44</v>
      </c>
      <c r="G1118" s="76">
        <v>385</v>
      </c>
      <c r="H1118" s="67"/>
      <c r="I1118" s="67">
        <f>E1118/E1117*100</f>
        <v>1.486057744002512</v>
      </c>
      <c r="J1118" s="64"/>
      <c r="K1118" s="64"/>
      <c r="L1118" s="64">
        <f t="shared" si="208"/>
        <v>198.44155844155844</v>
      </c>
    </row>
    <row r="1119" spans="1:12" s="50" customFormat="1" x14ac:dyDescent="0.2">
      <c r="A1119" s="14" t="s">
        <v>281</v>
      </c>
      <c r="B1119" s="76">
        <v>2946.59</v>
      </c>
      <c r="C1119" s="76">
        <v>44527.144999999997</v>
      </c>
      <c r="D1119" s="76">
        <v>6081.4650000000001</v>
      </c>
      <c r="E1119" s="76">
        <v>50647.192000000003</v>
      </c>
      <c r="F1119" s="76">
        <v>6631.7780000000002</v>
      </c>
      <c r="G1119" s="76">
        <v>77140.573999999993</v>
      </c>
      <c r="H1119" s="67">
        <f>D1119/D1117*100</f>
        <v>98.255099592614229</v>
      </c>
      <c r="I1119" s="67">
        <f>E1119/E1117*100</f>
        <v>98.513942255997492</v>
      </c>
      <c r="J1119" s="65">
        <f>D1119/B1119</f>
        <v>2.0638992869723984</v>
      </c>
      <c r="K1119" s="64">
        <f t="shared" si="208"/>
        <v>91.701878440442357</v>
      </c>
      <c r="L1119" s="64">
        <f t="shared" si="208"/>
        <v>65.65571057327108</v>
      </c>
    </row>
    <row r="1120" spans="1:12" s="50" customFormat="1" x14ac:dyDescent="0.2">
      <c r="A1120" s="10" t="s">
        <v>279</v>
      </c>
      <c r="B1120" s="76">
        <v>3035.59</v>
      </c>
      <c r="C1120" s="76">
        <v>45183.144999999997</v>
      </c>
      <c r="D1120" s="76">
        <v>6189.4650000000001</v>
      </c>
      <c r="E1120" s="76">
        <v>51411.192000000003</v>
      </c>
      <c r="F1120" s="76">
        <v>6675.7780000000002</v>
      </c>
      <c r="G1120" s="76">
        <v>77525.573999999993</v>
      </c>
      <c r="H1120" s="67">
        <f>H1121+H1122</f>
        <v>99.999999999999986</v>
      </c>
      <c r="I1120" s="67">
        <f>I1121+I1122</f>
        <v>100</v>
      </c>
      <c r="J1120" s="65">
        <f>D1120/B1120</f>
        <v>2.0389660659048157</v>
      </c>
      <c r="K1120" s="64">
        <f t="shared" si="208"/>
        <v>92.715261052719242</v>
      </c>
      <c r="L1120" s="64">
        <f t="shared" si="208"/>
        <v>66.31513879536061</v>
      </c>
    </row>
    <row r="1121" spans="1:12" s="50" customFormat="1" x14ac:dyDescent="0.2">
      <c r="A1121" s="14" t="s">
        <v>282</v>
      </c>
      <c r="B1121" s="76">
        <v>0</v>
      </c>
      <c r="C1121" s="76">
        <v>388.22199999999998</v>
      </c>
      <c r="D1121" s="76">
        <v>123.568</v>
      </c>
      <c r="E1121" s="76">
        <v>511.79</v>
      </c>
      <c r="F1121" s="76">
        <v>21.51</v>
      </c>
      <c r="G1121" s="76">
        <v>879.43100000000004</v>
      </c>
      <c r="H1121" s="67">
        <f>D1121/D1120*100</f>
        <v>1.9964245698133845</v>
      </c>
      <c r="I1121" s="67">
        <f>E1121/E1120*100</f>
        <v>0.9954836293233581</v>
      </c>
      <c r="J1121" s="64">
        <v>0</v>
      </c>
      <c r="K1121" s="65"/>
      <c r="L1121" s="64">
        <f>E1121/G1121*100</f>
        <v>58.195583280552995</v>
      </c>
    </row>
    <row r="1122" spans="1:12" s="50" customFormat="1" x14ac:dyDescent="0.2">
      <c r="A1122" s="14" t="s">
        <v>286</v>
      </c>
      <c r="B1122" s="76">
        <v>3035.59</v>
      </c>
      <c r="C1122" s="76">
        <v>44794.923000000003</v>
      </c>
      <c r="D1122" s="76">
        <v>6065.8969999999999</v>
      </c>
      <c r="E1122" s="76">
        <v>50899.402000000002</v>
      </c>
      <c r="F1122" s="76">
        <v>6654.268</v>
      </c>
      <c r="G1122" s="76">
        <v>76646.142999999996</v>
      </c>
      <c r="H1122" s="67">
        <f>D1122/D1120*100</f>
        <v>98.003575430186601</v>
      </c>
      <c r="I1122" s="67">
        <f>E1122/E1120*100</f>
        <v>99.00451637067664</v>
      </c>
      <c r="J1122" s="64">
        <f>D1122/B1122*100</f>
        <v>199.82596463949346</v>
      </c>
      <c r="K1122" s="64">
        <f>D1122/F1122*100</f>
        <v>91.157990630975476</v>
      </c>
      <c r="L1122" s="64">
        <f>E1122/G1122*100</f>
        <v>66.408301850231396</v>
      </c>
    </row>
    <row r="1123" spans="1:12" s="50" customFormat="1" ht="33.75" x14ac:dyDescent="0.2">
      <c r="A1123" s="9" t="s">
        <v>443</v>
      </c>
      <c r="B1123" s="76"/>
      <c r="C1123" s="76"/>
      <c r="D1123" s="76"/>
      <c r="E1123" s="76"/>
      <c r="F1123" s="76"/>
      <c r="G1123" s="76"/>
      <c r="H1123" s="71"/>
      <c r="I1123" s="71"/>
      <c r="J1123" s="71"/>
      <c r="K1123" s="71"/>
      <c r="L1123" s="71"/>
    </row>
    <row r="1124" spans="1:12" s="50" customFormat="1" x14ac:dyDescent="0.2">
      <c r="A1124" s="10" t="s">
        <v>278</v>
      </c>
      <c r="B1124" s="76">
        <v>1415.126</v>
      </c>
      <c r="C1124" s="76">
        <v>25654.432000000001</v>
      </c>
      <c r="D1124" s="76">
        <v>1970.2629999999999</v>
      </c>
      <c r="E1124" s="76">
        <v>28136.225999999999</v>
      </c>
      <c r="F1124" s="76">
        <v>2557.27</v>
      </c>
      <c r="G1124" s="76">
        <v>15067.099</v>
      </c>
      <c r="H1124" s="67">
        <f>H1125+H1126</f>
        <v>100</v>
      </c>
      <c r="I1124" s="67">
        <f>I1125+I1126</f>
        <v>100</v>
      </c>
      <c r="J1124" s="64">
        <f t="shared" ref="J1124:J1129" si="209">D1124/B1124*100</f>
        <v>139.22880365423291</v>
      </c>
      <c r="K1124" s="64">
        <f t="shared" ref="K1124:L1129" si="210">D1124/F1124*100</f>
        <v>77.045560304543514</v>
      </c>
      <c r="L1124" s="64">
        <f t="shared" si="210"/>
        <v>186.73950439961934</v>
      </c>
    </row>
    <row r="1125" spans="1:12" s="50" customFormat="1" x14ac:dyDescent="0.2">
      <c r="A1125" s="14" t="s">
        <v>285</v>
      </c>
      <c r="B1125" s="76">
        <v>207.584</v>
      </c>
      <c r="C1125" s="76">
        <v>2936.5839999999998</v>
      </c>
      <c r="D1125" s="76">
        <v>206.584</v>
      </c>
      <c r="E1125" s="76">
        <v>3143.1669999999999</v>
      </c>
      <c r="F1125" s="76">
        <v>137.083</v>
      </c>
      <c r="G1125" s="76">
        <v>2232.9960000000001</v>
      </c>
      <c r="H1125" s="67">
        <f>D1125/D1124*100</f>
        <v>10.485097674777428</v>
      </c>
      <c r="I1125" s="67">
        <f>E1125/E1124*100</f>
        <v>11.171245923316084</v>
      </c>
      <c r="J1125" s="64">
        <f t="shared" si="209"/>
        <v>99.518267303838442</v>
      </c>
      <c r="K1125" s="64">
        <f t="shared" si="210"/>
        <v>150.69994091171043</v>
      </c>
      <c r="L1125" s="64">
        <f t="shared" si="210"/>
        <v>140.76008197059019</v>
      </c>
    </row>
    <row r="1126" spans="1:12" s="50" customFormat="1" x14ac:dyDescent="0.2">
      <c r="A1126" s="14" t="s">
        <v>281</v>
      </c>
      <c r="B1126" s="76">
        <v>1207.5419999999999</v>
      </c>
      <c r="C1126" s="76">
        <v>22717.848000000002</v>
      </c>
      <c r="D1126" s="76">
        <v>1763.6790000000001</v>
      </c>
      <c r="E1126" s="76">
        <v>24993.059000000001</v>
      </c>
      <c r="F1126" s="76">
        <v>2420.1869999999999</v>
      </c>
      <c r="G1126" s="76">
        <v>12834.102999999999</v>
      </c>
      <c r="H1126" s="67">
        <f>D1126/D1124*100</f>
        <v>89.514902325222579</v>
      </c>
      <c r="I1126" s="67">
        <f>E1126/E1124*100</f>
        <v>88.828754076683921</v>
      </c>
      <c r="J1126" s="64">
        <f t="shared" si="209"/>
        <v>146.05529248672099</v>
      </c>
      <c r="K1126" s="64">
        <f t="shared" si="210"/>
        <v>72.873666373714101</v>
      </c>
      <c r="L1126" s="64">
        <f t="shared" si="210"/>
        <v>194.73942978328913</v>
      </c>
    </row>
    <row r="1127" spans="1:12" s="50" customFormat="1" x14ac:dyDescent="0.2">
      <c r="A1127" s="10" t="s">
        <v>279</v>
      </c>
      <c r="B1127" s="76">
        <v>1415.126</v>
      </c>
      <c r="C1127" s="76">
        <v>25654.432000000001</v>
      </c>
      <c r="D1127" s="76">
        <v>1970.2629999999999</v>
      </c>
      <c r="E1127" s="76">
        <v>28136.225999999999</v>
      </c>
      <c r="F1127" s="76">
        <v>2557.27</v>
      </c>
      <c r="G1127" s="76">
        <v>15067.099</v>
      </c>
      <c r="H1127" s="67">
        <f>H1128+H1129</f>
        <v>100</v>
      </c>
      <c r="I1127" s="67">
        <f>I1128+I1129</f>
        <v>100.00000000000001</v>
      </c>
      <c r="J1127" s="64">
        <f t="shared" si="209"/>
        <v>139.22880365423291</v>
      </c>
      <c r="K1127" s="64">
        <f t="shared" si="210"/>
        <v>77.045560304543514</v>
      </c>
      <c r="L1127" s="64">
        <f t="shared" si="210"/>
        <v>186.73950439961934</v>
      </c>
    </row>
    <row r="1128" spans="1:12" s="50" customFormat="1" x14ac:dyDescent="0.2">
      <c r="A1128" s="14" t="s">
        <v>282</v>
      </c>
      <c r="B1128" s="76">
        <v>7.6280000000000001</v>
      </c>
      <c r="C1128" s="76">
        <v>7.758</v>
      </c>
      <c r="D1128" s="76">
        <v>0</v>
      </c>
      <c r="E1128" s="76">
        <v>7.758</v>
      </c>
      <c r="F1128" s="76">
        <v>16.707000000000001</v>
      </c>
      <c r="G1128" s="76">
        <v>16.707000000000001</v>
      </c>
      <c r="H1128" s="67">
        <f>D1128/D1127*100</f>
        <v>0</v>
      </c>
      <c r="I1128" s="67">
        <f>E1128/E1127*100</f>
        <v>2.7572994331222674E-2</v>
      </c>
      <c r="J1128" s="64">
        <f t="shared" si="209"/>
        <v>0</v>
      </c>
      <c r="K1128" s="64">
        <f t="shared" si="210"/>
        <v>0</v>
      </c>
      <c r="L1128" s="64">
        <f t="shared" si="210"/>
        <v>46.435625785598852</v>
      </c>
    </row>
    <row r="1129" spans="1:12" s="50" customFormat="1" x14ac:dyDescent="0.2">
      <c r="A1129" s="14" t="s">
        <v>286</v>
      </c>
      <c r="B1129" s="76">
        <v>1407.498</v>
      </c>
      <c r="C1129" s="76">
        <v>25646.673999999999</v>
      </c>
      <c r="D1129" s="76">
        <v>1970.2629999999999</v>
      </c>
      <c r="E1129" s="76">
        <v>28128.468000000001</v>
      </c>
      <c r="F1129" s="76">
        <v>2540.5630000000001</v>
      </c>
      <c r="G1129" s="76">
        <v>15050.392</v>
      </c>
      <c r="H1129" s="67">
        <f>D1129/D1127*100</f>
        <v>100</v>
      </c>
      <c r="I1129" s="67">
        <f>E1129/E1127*100</f>
        <v>99.972427005668791</v>
      </c>
      <c r="J1129" s="64">
        <f t="shared" si="209"/>
        <v>139.98336054473967</v>
      </c>
      <c r="K1129" s="64">
        <f t="shared" si="210"/>
        <v>77.552219724525614</v>
      </c>
      <c r="L1129" s="64">
        <f t="shared" si="210"/>
        <v>186.89525163198408</v>
      </c>
    </row>
    <row r="1130" spans="1:12" s="50" customFormat="1" ht="33.75" x14ac:dyDescent="0.2">
      <c r="A1130" s="9" t="s">
        <v>444</v>
      </c>
      <c r="B1130" s="76"/>
      <c r="C1130" s="76"/>
      <c r="D1130" s="76"/>
      <c r="E1130" s="76"/>
      <c r="F1130" s="76"/>
      <c r="G1130" s="76"/>
      <c r="H1130" s="71"/>
      <c r="I1130" s="71"/>
      <c r="J1130" s="71"/>
      <c r="K1130" s="71"/>
      <c r="L1130" s="71"/>
    </row>
    <row r="1131" spans="1:12" s="50" customFormat="1" x14ac:dyDescent="0.2">
      <c r="A1131" s="10" t="s">
        <v>278</v>
      </c>
      <c r="B1131" s="76">
        <v>13349.784</v>
      </c>
      <c r="C1131" s="76">
        <v>193986.52499999999</v>
      </c>
      <c r="D1131" s="76">
        <v>12614.396000000001</v>
      </c>
      <c r="E1131" s="76">
        <v>206603.171</v>
      </c>
      <c r="F1131" s="76">
        <v>20487.635999999999</v>
      </c>
      <c r="G1131" s="76">
        <v>149185.38</v>
      </c>
      <c r="H1131" s="67">
        <f>H1132+H1133</f>
        <v>100</v>
      </c>
      <c r="I1131" s="67">
        <f>I1132+I1133</f>
        <v>100</v>
      </c>
      <c r="J1131" s="64">
        <f t="shared" ref="J1131:J1136" si="211">D1131/B1131*100</f>
        <v>94.491386527302623</v>
      </c>
      <c r="K1131" s="64">
        <f t="shared" ref="K1131:L1134" si="212">D1131/F1131*100</f>
        <v>61.570773709568059</v>
      </c>
      <c r="L1131" s="64">
        <f t="shared" si="212"/>
        <v>138.48754549540979</v>
      </c>
    </row>
    <row r="1132" spans="1:12" s="50" customFormat="1" x14ac:dyDescent="0.2">
      <c r="A1132" s="14" t="s">
        <v>285</v>
      </c>
      <c r="B1132" s="76">
        <v>11517</v>
      </c>
      <c r="C1132" s="76">
        <v>167937</v>
      </c>
      <c r="D1132" s="76">
        <v>10448</v>
      </c>
      <c r="E1132" s="76">
        <v>178385</v>
      </c>
      <c r="F1132" s="76">
        <v>17120</v>
      </c>
      <c r="G1132" s="76">
        <v>118258</v>
      </c>
      <c r="H1132" s="67">
        <f>D1132/D1131*100</f>
        <v>82.826002925546334</v>
      </c>
      <c r="I1132" s="67">
        <f>E1132/E1131*100</f>
        <v>86.34184999996927</v>
      </c>
      <c r="J1132" s="64">
        <f t="shared" si="211"/>
        <v>90.718068941564638</v>
      </c>
      <c r="K1132" s="64">
        <f t="shared" si="212"/>
        <v>61.028037383177569</v>
      </c>
      <c r="L1132" s="64">
        <f t="shared" si="212"/>
        <v>150.84391753623433</v>
      </c>
    </row>
    <row r="1133" spans="1:12" s="50" customFormat="1" x14ac:dyDescent="0.2">
      <c r="A1133" s="14" t="s">
        <v>281</v>
      </c>
      <c r="B1133" s="76">
        <v>1832.7840000000001</v>
      </c>
      <c r="C1133" s="76">
        <v>26049.525000000001</v>
      </c>
      <c r="D1133" s="76">
        <v>2166.3960000000002</v>
      </c>
      <c r="E1133" s="76">
        <v>28218.170999999998</v>
      </c>
      <c r="F1133" s="76">
        <v>3367.636</v>
      </c>
      <c r="G1133" s="76">
        <v>30927.38</v>
      </c>
      <c r="H1133" s="67">
        <f>D1133/D1131*100</f>
        <v>17.173997074453666</v>
      </c>
      <c r="I1133" s="67">
        <f>E1133/E1131*100</f>
        <v>13.658150000030734</v>
      </c>
      <c r="J1133" s="64">
        <f t="shared" si="211"/>
        <v>118.20247230442868</v>
      </c>
      <c r="K1133" s="64">
        <f t="shared" si="212"/>
        <v>64.329874131289728</v>
      </c>
      <c r="L1133" s="64">
        <f t="shared" si="212"/>
        <v>91.240095345936183</v>
      </c>
    </row>
    <row r="1134" spans="1:12" s="50" customFormat="1" x14ac:dyDescent="0.2">
      <c r="A1134" s="10" t="s">
        <v>279</v>
      </c>
      <c r="B1134" s="76">
        <v>13349.784</v>
      </c>
      <c r="C1134" s="76">
        <v>193986.52499999999</v>
      </c>
      <c r="D1134" s="76">
        <v>12614.396000000001</v>
      </c>
      <c r="E1134" s="76">
        <v>206603.171</v>
      </c>
      <c r="F1134" s="76">
        <v>20487.635999999999</v>
      </c>
      <c r="G1134" s="76">
        <v>149185.38</v>
      </c>
      <c r="H1134" s="67">
        <f>H1135+H1136</f>
        <v>100.00000000000001</v>
      </c>
      <c r="I1134" s="67">
        <f>I1135+I1136</f>
        <v>100</v>
      </c>
      <c r="J1134" s="64">
        <f t="shared" si="211"/>
        <v>94.491386527302623</v>
      </c>
      <c r="K1134" s="64">
        <f t="shared" si="212"/>
        <v>61.570773709568059</v>
      </c>
      <c r="L1134" s="64">
        <f t="shared" si="212"/>
        <v>138.48754549540979</v>
      </c>
    </row>
    <row r="1135" spans="1:12" s="50" customFormat="1" x14ac:dyDescent="0.2">
      <c r="A1135" s="14" t="s">
        <v>282</v>
      </c>
      <c r="B1135" s="76">
        <v>2374.9659999999999</v>
      </c>
      <c r="C1135" s="76">
        <v>19424.761999999999</v>
      </c>
      <c r="D1135" s="76">
        <v>1767.33</v>
      </c>
      <c r="E1135" s="76">
        <v>21192.092000000001</v>
      </c>
      <c r="F1135" s="76">
        <v>571.27</v>
      </c>
      <c r="G1135" s="76">
        <v>10959.691999999999</v>
      </c>
      <c r="H1135" s="67">
        <f>D1135/D1134*100</f>
        <v>14.010421109342056</v>
      </c>
      <c r="I1135" s="67">
        <f>E1135/E1134*100</f>
        <v>10.257389515091228</v>
      </c>
      <c r="J1135" s="64">
        <f t="shared" si="211"/>
        <v>74.414960045743811</v>
      </c>
      <c r="K1135" s="65">
        <f>D1135/F1135</f>
        <v>3.0936859978644073</v>
      </c>
      <c r="L1135" s="64">
        <f>E1135/G1135*100</f>
        <v>193.3639375997063</v>
      </c>
    </row>
    <row r="1136" spans="1:12" s="50" customFormat="1" x14ac:dyDescent="0.2">
      <c r="A1136" s="14" t="s">
        <v>286</v>
      </c>
      <c r="B1136" s="76">
        <v>10974.817999999999</v>
      </c>
      <c r="C1136" s="76">
        <v>174561.76300000001</v>
      </c>
      <c r="D1136" s="76">
        <v>10847.066000000001</v>
      </c>
      <c r="E1136" s="76">
        <v>185411.079</v>
      </c>
      <c r="F1136" s="76">
        <v>19916.366000000002</v>
      </c>
      <c r="G1136" s="76">
        <v>138225.68900000001</v>
      </c>
      <c r="H1136" s="67">
        <f>D1136/D1134*100</f>
        <v>85.989578890657953</v>
      </c>
      <c r="I1136" s="67">
        <f>E1136/E1134*100</f>
        <v>89.742610484908766</v>
      </c>
      <c r="J1136" s="64">
        <f t="shared" si="211"/>
        <v>98.835953361595614</v>
      </c>
      <c r="K1136" s="64">
        <f>D1136/F1136*100</f>
        <v>54.46307825433616</v>
      </c>
      <c r="L1136" s="64">
        <f>E1136/G1136*100</f>
        <v>134.13648384852686</v>
      </c>
    </row>
    <row r="1137" spans="1:12" s="50" customFormat="1" x14ac:dyDescent="0.2">
      <c r="A1137" s="9" t="s">
        <v>445</v>
      </c>
      <c r="B1137" s="76"/>
      <c r="C1137" s="76"/>
      <c r="D1137" s="76"/>
      <c r="E1137" s="76"/>
      <c r="F1137" s="76"/>
      <c r="G1137" s="76"/>
      <c r="H1137" s="71"/>
      <c r="I1137" s="71"/>
      <c r="J1137" s="71"/>
      <c r="K1137" s="71"/>
      <c r="L1137" s="71"/>
    </row>
    <row r="1138" spans="1:12" s="50" customFormat="1" x14ac:dyDescent="0.2">
      <c r="A1138" s="10" t="s">
        <v>278</v>
      </c>
      <c r="B1138" s="76">
        <v>2360193.8330000001</v>
      </c>
      <c r="C1138" s="76">
        <v>26664878.333000001</v>
      </c>
      <c r="D1138" s="76">
        <v>2438099.5329999998</v>
      </c>
      <c r="E1138" s="76">
        <v>28802858.767000001</v>
      </c>
      <c r="F1138" s="76">
        <v>3425928.5</v>
      </c>
      <c r="G1138" s="76">
        <v>34958296.899999999</v>
      </c>
      <c r="H1138" s="67">
        <f>H1139+H1140</f>
        <v>100</v>
      </c>
      <c r="I1138" s="67">
        <f>I1139+I1140</f>
        <v>100</v>
      </c>
      <c r="J1138" s="64">
        <f t="shared" ref="J1138:J1143" si="213">D1138/B1138*100</f>
        <v>103.30081787820686</v>
      </c>
      <c r="K1138" s="64">
        <f>D1138/F1138*100</f>
        <v>71.166095060069111</v>
      </c>
      <c r="L1138" s="64">
        <f>E1138/G1138*100</f>
        <v>82.392053735890102</v>
      </c>
    </row>
    <row r="1139" spans="1:12" s="50" customFormat="1" x14ac:dyDescent="0.2">
      <c r="A1139" s="14" t="s">
        <v>285</v>
      </c>
      <c r="B1139" s="76">
        <v>500122.33299999998</v>
      </c>
      <c r="C1139" s="76">
        <v>3595355.3330000001</v>
      </c>
      <c r="D1139" s="76">
        <v>690990.33299999998</v>
      </c>
      <c r="E1139" s="76">
        <v>4286345.6670000004</v>
      </c>
      <c r="F1139" s="76">
        <v>171217</v>
      </c>
      <c r="G1139" s="76">
        <v>1957047</v>
      </c>
      <c r="H1139" s="67">
        <f>D1139/D1138*100</f>
        <v>28.34135045133943</v>
      </c>
      <c r="I1139" s="67">
        <f>E1139/E1138*100</f>
        <v>14.881667481947837</v>
      </c>
      <c r="J1139" s="64">
        <f t="shared" si="213"/>
        <v>138.16426250255057</v>
      </c>
      <c r="K1139" s="65">
        <f>D1139/F1139</f>
        <v>4.0357577401776688</v>
      </c>
      <c r="L1139" s="65">
        <f>E1139/G1139</f>
        <v>2.1902108978476247</v>
      </c>
    </row>
    <row r="1140" spans="1:12" s="50" customFormat="1" x14ac:dyDescent="0.2">
      <c r="A1140" s="14" t="s">
        <v>281</v>
      </c>
      <c r="B1140" s="76">
        <v>1860071.5</v>
      </c>
      <c r="C1140" s="76">
        <v>23069523</v>
      </c>
      <c r="D1140" s="76">
        <v>1747109.2</v>
      </c>
      <c r="E1140" s="76">
        <v>24516513.100000001</v>
      </c>
      <c r="F1140" s="76">
        <v>3254711.5</v>
      </c>
      <c r="G1140" s="76">
        <v>33001249.899999999</v>
      </c>
      <c r="H1140" s="67">
        <f>D1140/D1138*100</f>
        <v>71.658649548660577</v>
      </c>
      <c r="I1140" s="67">
        <f>E1140/E1138*100</f>
        <v>85.118332518052171</v>
      </c>
      <c r="J1140" s="64">
        <f t="shared" si="213"/>
        <v>93.926991516186348</v>
      </c>
      <c r="K1140" s="64">
        <f>D1140/F1140*100</f>
        <v>53.679387558620782</v>
      </c>
      <c r="L1140" s="64">
        <f>E1140/G1140*100</f>
        <v>74.289650162613995</v>
      </c>
    </row>
    <row r="1141" spans="1:12" s="50" customFormat="1" x14ac:dyDescent="0.2">
      <c r="A1141" s="10" t="s">
        <v>279</v>
      </c>
      <c r="B1141" s="76">
        <v>2360193.8330000001</v>
      </c>
      <c r="C1141" s="76">
        <v>26664878.333000001</v>
      </c>
      <c r="D1141" s="76">
        <v>2438099.5329999998</v>
      </c>
      <c r="E1141" s="76">
        <v>28802858.767000001</v>
      </c>
      <c r="F1141" s="76">
        <v>3425928.5</v>
      </c>
      <c r="G1141" s="76">
        <v>34958296.899999999</v>
      </c>
      <c r="H1141" s="67">
        <f>H1142+H1143</f>
        <v>100</v>
      </c>
      <c r="I1141" s="67">
        <f>I1142+I1143</f>
        <v>100</v>
      </c>
      <c r="J1141" s="64">
        <f t="shared" si="213"/>
        <v>103.30081787820686</v>
      </c>
      <c r="K1141" s="64">
        <f>D1141/F1141*100</f>
        <v>71.166095060069111</v>
      </c>
      <c r="L1141" s="64">
        <f>E1141/G1141*100</f>
        <v>82.392053735890102</v>
      </c>
    </row>
    <row r="1142" spans="1:12" s="50" customFormat="1" x14ac:dyDescent="0.2">
      <c r="A1142" s="14" t="s">
        <v>282</v>
      </c>
      <c r="B1142" s="76">
        <v>210600.1</v>
      </c>
      <c r="C1142" s="76">
        <v>1998699.2</v>
      </c>
      <c r="D1142" s="76">
        <v>139052</v>
      </c>
      <c r="E1142" s="76">
        <v>2162591.2000000002</v>
      </c>
      <c r="F1142" s="76">
        <v>72338.8</v>
      </c>
      <c r="G1142" s="76">
        <v>569582.5</v>
      </c>
      <c r="H1142" s="67">
        <f>D1142/D1141*100</f>
        <v>5.7032946406786422</v>
      </c>
      <c r="I1142" s="67">
        <f>E1142/E1141*100</f>
        <v>7.5082519325398476</v>
      </c>
      <c r="J1142" s="64">
        <f t="shared" si="213"/>
        <v>66.026559341614742</v>
      </c>
      <c r="K1142" s="64">
        <f>D1142/F1142*100</f>
        <v>192.22326054620754</v>
      </c>
      <c r="L1142" s="65">
        <f>E1142/G1142</f>
        <v>3.7968006390645783</v>
      </c>
    </row>
    <row r="1143" spans="1:12" s="50" customFormat="1" x14ac:dyDescent="0.2">
      <c r="A1143" s="14" t="s">
        <v>286</v>
      </c>
      <c r="B1143" s="76">
        <v>2149593.733</v>
      </c>
      <c r="C1143" s="76">
        <v>24666179.133000001</v>
      </c>
      <c r="D1143" s="76">
        <v>2299047.5329999998</v>
      </c>
      <c r="E1143" s="76">
        <v>26640267.567000002</v>
      </c>
      <c r="F1143" s="76">
        <v>3353589.7</v>
      </c>
      <c r="G1143" s="76">
        <v>34388714.399999999</v>
      </c>
      <c r="H1143" s="67">
        <f>D1143/D1141*100</f>
        <v>94.296705359321351</v>
      </c>
      <c r="I1143" s="67">
        <f>E1143/E1141*100</f>
        <v>92.491748067460151</v>
      </c>
      <c r="J1143" s="64">
        <f t="shared" si="213"/>
        <v>106.95265331795605</v>
      </c>
      <c r="K1143" s="64">
        <f>D1143/F1143*100</f>
        <v>68.55482449149936</v>
      </c>
      <c r="L1143" s="64">
        <f>E1143/G1143*100</f>
        <v>77.468053202361077</v>
      </c>
    </row>
    <row r="1144" spans="1:12" s="50" customFormat="1" ht="22.5" x14ac:dyDescent="0.2">
      <c r="A1144" s="9" t="s">
        <v>446</v>
      </c>
      <c r="B1144" s="76"/>
      <c r="C1144" s="76"/>
      <c r="D1144" s="76"/>
      <c r="E1144" s="76"/>
      <c r="F1144" s="76"/>
      <c r="G1144" s="76"/>
      <c r="H1144" s="71"/>
      <c r="I1144" s="71"/>
      <c r="J1144" s="71"/>
      <c r="K1144" s="71"/>
      <c r="L1144" s="71"/>
    </row>
    <row r="1145" spans="1:12" s="50" customFormat="1" x14ac:dyDescent="0.2">
      <c r="A1145" s="10" t="s">
        <v>278</v>
      </c>
      <c r="B1145" s="76">
        <v>8783081.7750000004</v>
      </c>
      <c r="C1145" s="76">
        <v>56567225.079999998</v>
      </c>
      <c r="D1145" s="76">
        <v>8109203.2609999999</v>
      </c>
      <c r="E1145" s="76">
        <v>64695829.332000002</v>
      </c>
      <c r="F1145" s="76">
        <v>4521936.1679999996</v>
      </c>
      <c r="G1145" s="76">
        <v>46788378.115000002</v>
      </c>
      <c r="H1145" s="67">
        <f>H1146+H1147</f>
        <v>100</v>
      </c>
      <c r="I1145" s="67">
        <f>I1146+I1147</f>
        <v>100</v>
      </c>
      <c r="J1145" s="64">
        <f>D1145/B1145*100</f>
        <v>92.327539111407162</v>
      </c>
      <c r="K1145" s="64">
        <f>D1145/F1145*100</f>
        <v>179.33033461165832</v>
      </c>
      <c r="L1145" s="64">
        <f>E1145/G1145*100</f>
        <v>138.27328909111941</v>
      </c>
    </row>
    <row r="1146" spans="1:12" s="50" customFormat="1" x14ac:dyDescent="0.2">
      <c r="A1146" s="14" t="s">
        <v>285</v>
      </c>
      <c r="B1146" s="76">
        <v>6182545.335</v>
      </c>
      <c r="C1146" s="76">
        <v>28654502.43</v>
      </c>
      <c r="D1146" s="76">
        <v>6126079.335</v>
      </c>
      <c r="E1146" s="76">
        <v>34780581.766000003</v>
      </c>
      <c r="F1146" s="76">
        <v>2143214.4169999999</v>
      </c>
      <c r="G1146" s="76">
        <v>21820695.004000001</v>
      </c>
      <c r="H1146" s="67">
        <f>D1146/D1145*100</f>
        <v>75.54477471865161</v>
      </c>
      <c r="I1146" s="67">
        <f>E1146/E1145*100</f>
        <v>53.760160624135857</v>
      </c>
      <c r="J1146" s="64">
        <f>D1146/B1146*100</f>
        <v>99.086686842709582</v>
      </c>
      <c r="K1146" s="65">
        <f>D1146/F1146</f>
        <v>2.8583604544687047</v>
      </c>
      <c r="L1146" s="64">
        <f>E1146/G1146*100</f>
        <v>159.39263969192686</v>
      </c>
    </row>
    <row r="1147" spans="1:12" s="50" customFormat="1" x14ac:dyDescent="0.2">
      <c r="A1147" s="14" t="s">
        <v>281</v>
      </c>
      <c r="B1147" s="76">
        <v>2600536.4389999998</v>
      </c>
      <c r="C1147" s="76">
        <v>27912722.649999999</v>
      </c>
      <c r="D1147" s="76">
        <v>1983123.926</v>
      </c>
      <c r="E1147" s="76">
        <v>29915247.566</v>
      </c>
      <c r="F1147" s="76">
        <v>2378721.7510000002</v>
      </c>
      <c r="G1147" s="76">
        <v>24967683.111000001</v>
      </c>
      <c r="H1147" s="67">
        <f>D1147/D1145*100</f>
        <v>24.45522528134839</v>
      </c>
      <c r="I1147" s="67">
        <f>E1147/E1145*100</f>
        <v>46.239839375864136</v>
      </c>
      <c r="J1147" s="64">
        <f>D1147/B1147*100</f>
        <v>76.258263343642383</v>
      </c>
      <c r="K1147" s="64">
        <f>D1147/F1147*100</f>
        <v>83.369310646203445</v>
      </c>
      <c r="L1147" s="64">
        <f>E1147/G1147*100</f>
        <v>119.81587331513452</v>
      </c>
    </row>
    <row r="1148" spans="1:12" s="50" customFormat="1" x14ac:dyDescent="0.2">
      <c r="A1148" s="10" t="s">
        <v>279</v>
      </c>
      <c r="B1148" s="76">
        <v>8783081.7750000004</v>
      </c>
      <c r="C1148" s="76">
        <v>56567225.079999998</v>
      </c>
      <c r="D1148" s="76">
        <v>8109203.2609999999</v>
      </c>
      <c r="E1148" s="76">
        <v>64695829.332000002</v>
      </c>
      <c r="F1148" s="76">
        <v>4521936.1679999996</v>
      </c>
      <c r="G1148" s="76">
        <v>46788378.115000002</v>
      </c>
      <c r="H1148" s="67">
        <f>H1149+H1150</f>
        <v>100</v>
      </c>
      <c r="I1148" s="67">
        <f>I1149+I1150</f>
        <v>100</v>
      </c>
      <c r="J1148" s="64">
        <f>D1148/B1148*100</f>
        <v>92.327539111407162</v>
      </c>
      <c r="K1148" s="64">
        <f>D1148/F1148*100</f>
        <v>179.33033461165832</v>
      </c>
      <c r="L1148" s="64">
        <f>E1148/G1148*100</f>
        <v>138.27328909111941</v>
      </c>
    </row>
    <row r="1149" spans="1:12" s="50" customFormat="1" x14ac:dyDescent="0.2">
      <c r="A1149" s="14" t="s">
        <v>282</v>
      </c>
      <c r="B1149" s="76">
        <v>0</v>
      </c>
      <c r="C1149" s="76">
        <v>2949.9369999999999</v>
      </c>
      <c r="D1149" s="76">
        <v>0</v>
      </c>
      <c r="E1149" s="76">
        <v>2954.3609999999999</v>
      </c>
      <c r="F1149" s="76">
        <v>0</v>
      </c>
      <c r="G1149" s="76">
        <v>18701.495999999999</v>
      </c>
      <c r="H1149" s="67">
        <f>D1149/D1148*100</f>
        <v>0</v>
      </c>
      <c r="I1149" s="67">
        <f>E1149/E1148*100</f>
        <v>4.5665401162709989E-3</v>
      </c>
      <c r="J1149" s="64">
        <v>0</v>
      </c>
      <c r="K1149" s="64">
        <v>0</v>
      </c>
      <c r="L1149" s="64">
        <f>E1149/G1149*100</f>
        <v>15.797458128483409</v>
      </c>
    </row>
    <row r="1150" spans="1:12" s="50" customFormat="1" x14ac:dyDescent="0.2">
      <c r="A1150" s="14" t="s">
        <v>286</v>
      </c>
      <c r="B1150" s="76">
        <v>8783081.7750000004</v>
      </c>
      <c r="C1150" s="76">
        <v>56564275.142999999</v>
      </c>
      <c r="D1150" s="76">
        <v>8109203.2609999999</v>
      </c>
      <c r="E1150" s="76">
        <v>64692874.971000001</v>
      </c>
      <c r="F1150" s="76">
        <v>4521936.1679999996</v>
      </c>
      <c r="G1150" s="76">
        <v>46769676.618000001</v>
      </c>
      <c r="H1150" s="67">
        <f>D1150/D1148*100</f>
        <v>100</v>
      </c>
      <c r="I1150" s="67">
        <f>E1150/E1148*100</f>
        <v>99.995433459883728</v>
      </c>
      <c r="J1150" s="64">
        <f>D1150/B1150*100</f>
        <v>92.327539111407162</v>
      </c>
      <c r="K1150" s="64">
        <f>D1150/F1150*100</f>
        <v>179.33033461165832</v>
      </c>
      <c r="L1150" s="64">
        <f>E1150/G1150*100</f>
        <v>138.32226273316158</v>
      </c>
    </row>
    <row r="1151" spans="1:12" s="50" customFormat="1" ht="33.75" x14ac:dyDescent="0.2">
      <c r="A1151" s="9" t="s">
        <v>447</v>
      </c>
      <c r="B1151" s="76"/>
      <c r="C1151" s="76"/>
      <c r="D1151" s="76"/>
      <c r="E1151" s="76"/>
      <c r="F1151" s="76"/>
      <c r="G1151" s="76"/>
      <c r="H1151" s="71"/>
      <c r="I1151" s="71"/>
      <c r="J1151" s="71"/>
      <c r="K1151" s="71"/>
      <c r="L1151" s="71"/>
    </row>
    <row r="1152" spans="1:12" s="50" customFormat="1" x14ac:dyDescent="0.2">
      <c r="A1152" s="10" t="s">
        <v>278</v>
      </c>
      <c r="B1152" s="76">
        <v>98.403000000000006</v>
      </c>
      <c r="C1152" s="76">
        <v>1343.595</v>
      </c>
      <c r="D1152" s="76">
        <v>101.26900000000001</v>
      </c>
      <c r="E1152" s="76">
        <v>1444.866</v>
      </c>
      <c r="F1152" s="76">
        <v>222.71600000000001</v>
      </c>
      <c r="G1152" s="76">
        <v>1816.4390000000001</v>
      </c>
      <c r="H1152" s="67">
        <f>H1153+H1154</f>
        <v>100</v>
      </c>
      <c r="I1152" s="67">
        <f>I1153+I1154</f>
        <v>100</v>
      </c>
      <c r="J1152" s="64">
        <f>D1152/B1152*100</f>
        <v>102.9125128298934</v>
      </c>
      <c r="K1152" s="64">
        <f>D1152/F1152*100</f>
        <v>45.470015625280631</v>
      </c>
      <c r="L1152" s="64">
        <f>E1152/G1152*100</f>
        <v>79.543876783090425</v>
      </c>
    </row>
    <row r="1153" spans="1:12" s="50" customFormat="1" x14ac:dyDescent="0.2">
      <c r="A1153" s="14" t="s">
        <v>285</v>
      </c>
      <c r="B1153" s="76">
        <v>0</v>
      </c>
      <c r="C1153" s="76">
        <v>0</v>
      </c>
      <c r="D1153" s="76">
        <v>0</v>
      </c>
      <c r="E1153" s="76">
        <v>0</v>
      </c>
      <c r="F1153" s="76">
        <v>0</v>
      </c>
      <c r="G1153" s="76">
        <v>0</v>
      </c>
      <c r="H1153" s="67">
        <f>D1153/D1152*100</f>
        <v>0</v>
      </c>
      <c r="I1153" s="67">
        <f>E1153/E1152*100</f>
        <v>0</v>
      </c>
      <c r="J1153" s="64">
        <v>0</v>
      </c>
      <c r="K1153" s="64">
        <v>0</v>
      </c>
      <c r="L1153" s="64">
        <v>0</v>
      </c>
    </row>
    <row r="1154" spans="1:12" s="50" customFormat="1" x14ac:dyDescent="0.2">
      <c r="A1154" s="14" t="s">
        <v>281</v>
      </c>
      <c r="B1154" s="76">
        <v>98.403000000000006</v>
      </c>
      <c r="C1154" s="76">
        <v>1343.595</v>
      </c>
      <c r="D1154" s="76">
        <v>101.26900000000001</v>
      </c>
      <c r="E1154" s="76">
        <v>1444.866</v>
      </c>
      <c r="F1154" s="76">
        <v>222.71600000000001</v>
      </c>
      <c r="G1154" s="76">
        <v>1816.4390000000001</v>
      </c>
      <c r="H1154" s="67">
        <f>D1154/D1152*100</f>
        <v>100</v>
      </c>
      <c r="I1154" s="67">
        <f>E1154/E1152*100</f>
        <v>100</v>
      </c>
      <c r="J1154" s="64">
        <f>D1154/B1154*100</f>
        <v>102.9125128298934</v>
      </c>
      <c r="K1154" s="64">
        <f t="shared" ref="K1154:L1157" si="214">D1154/F1154*100</f>
        <v>45.470015625280631</v>
      </c>
      <c r="L1154" s="64">
        <f t="shared" si="214"/>
        <v>79.543876783090425</v>
      </c>
    </row>
    <row r="1155" spans="1:12" s="50" customFormat="1" x14ac:dyDescent="0.2">
      <c r="A1155" s="10" t="s">
        <v>279</v>
      </c>
      <c r="B1155" s="76">
        <v>98.403000000000006</v>
      </c>
      <c r="C1155" s="76">
        <v>1343.595</v>
      </c>
      <c r="D1155" s="76">
        <v>101.26900000000001</v>
      </c>
      <c r="E1155" s="76">
        <v>1444.866</v>
      </c>
      <c r="F1155" s="76">
        <v>222.71600000000001</v>
      </c>
      <c r="G1155" s="76">
        <v>1816.4390000000001</v>
      </c>
      <c r="H1155" s="67">
        <f>H1156+H1157</f>
        <v>99.999999999999986</v>
      </c>
      <c r="I1155" s="67">
        <f>I1156+I1157</f>
        <v>99.999930789429612</v>
      </c>
      <c r="J1155" s="64">
        <f>D1155/B1155*100</f>
        <v>102.9125128298934</v>
      </c>
      <c r="K1155" s="64">
        <f t="shared" si="214"/>
        <v>45.470015625280631</v>
      </c>
      <c r="L1155" s="64">
        <f t="shared" si="214"/>
        <v>79.543876783090425</v>
      </c>
    </row>
    <row r="1156" spans="1:12" s="50" customFormat="1" x14ac:dyDescent="0.2">
      <c r="A1156" s="14" t="s">
        <v>282</v>
      </c>
      <c r="B1156" s="76">
        <v>0.151</v>
      </c>
      <c r="C1156" s="76">
        <v>6.7279999999999998</v>
      </c>
      <c r="D1156" s="76">
        <v>1.4E-2</v>
      </c>
      <c r="E1156" s="76">
        <v>6.742</v>
      </c>
      <c r="F1156" s="76">
        <v>0.90200000000000002</v>
      </c>
      <c r="G1156" s="76">
        <v>10.003</v>
      </c>
      <c r="H1156" s="67">
        <f>D1156/D1155*100</f>
        <v>1.3824566254233773E-2</v>
      </c>
      <c r="I1156" s="67">
        <f>E1156/E1155*100</f>
        <v>0.46661766558282913</v>
      </c>
      <c r="J1156" s="64">
        <f>D1156/B1156*100</f>
        <v>9.2715231788079464</v>
      </c>
      <c r="K1156" s="64">
        <f t="shared" si="214"/>
        <v>1.5521064301552105</v>
      </c>
      <c r="L1156" s="64">
        <f t="shared" si="214"/>
        <v>67.39978006598021</v>
      </c>
    </row>
    <row r="1157" spans="1:12" s="50" customFormat="1" x14ac:dyDescent="0.2">
      <c r="A1157" s="14" t="s">
        <v>286</v>
      </c>
      <c r="B1157" s="76">
        <v>98.251999999999995</v>
      </c>
      <c r="C1157" s="76">
        <v>1336.867</v>
      </c>
      <c r="D1157" s="76">
        <v>101.255</v>
      </c>
      <c r="E1157" s="76">
        <v>1438.123</v>
      </c>
      <c r="F1157" s="76">
        <v>221.81399999999999</v>
      </c>
      <c r="G1157" s="76">
        <v>1806.4359999999999</v>
      </c>
      <c r="H1157" s="67">
        <f>D1157/D1155*100</f>
        <v>99.986175433745757</v>
      </c>
      <c r="I1157" s="67">
        <f>E1157/E1155*100</f>
        <v>99.533313123846781</v>
      </c>
      <c r="J1157" s="64">
        <f>D1157/B1157*100</f>
        <v>103.0564263322884</v>
      </c>
      <c r="K1157" s="64">
        <f t="shared" si="214"/>
        <v>45.648606490122354</v>
      </c>
      <c r="L1157" s="64">
        <f t="shared" si="214"/>
        <v>79.611068424234247</v>
      </c>
    </row>
    <row r="1158" spans="1:12" s="50" customFormat="1" x14ac:dyDescent="0.2">
      <c r="A1158" s="9" t="s">
        <v>448</v>
      </c>
      <c r="B1158" s="76"/>
      <c r="C1158" s="76"/>
      <c r="D1158" s="76"/>
      <c r="E1158" s="76"/>
      <c r="F1158" s="76"/>
      <c r="G1158" s="76"/>
      <c r="H1158" s="71"/>
      <c r="I1158" s="71"/>
      <c r="J1158" s="71"/>
      <c r="K1158" s="71"/>
      <c r="L1158" s="71"/>
    </row>
    <row r="1159" spans="1:12" s="50" customFormat="1" x14ac:dyDescent="0.2">
      <c r="A1159" s="10" t="s">
        <v>278</v>
      </c>
      <c r="B1159" s="76">
        <v>809469.91599999997</v>
      </c>
      <c r="C1159" s="76">
        <v>12437754.007999999</v>
      </c>
      <c r="D1159" s="76">
        <v>503804.04800000001</v>
      </c>
      <c r="E1159" s="76">
        <v>12941692.057</v>
      </c>
      <c r="F1159" s="76">
        <v>685216.18799999997</v>
      </c>
      <c r="G1159" s="76">
        <v>13406339.407</v>
      </c>
      <c r="H1159" s="67">
        <f>H1160+H1161</f>
        <v>100</v>
      </c>
      <c r="I1159" s="67">
        <f>I1160+I1161</f>
        <v>100</v>
      </c>
      <c r="J1159" s="64">
        <f t="shared" ref="J1159:J1164" si="215">D1159/B1159*100</f>
        <v>62.238761199372362</v>
      </c>
      <c r="K1159" s="64">
        <f t="shared" ref="K1159:L1164" si="216">D1159/F1159*100</f>
        <v>73.524831552870438</v>
      </c>
      <c r="L1159" s="64">
        <f t="shared" si="216"/>
        <v>96.534122135104312</v>
      </c>
    </row>
    <row r="1160" spans="1:12" s="50" customFormat="1" x14ac:dyDescent="0.2">
      <c r="A1160" s="14" t="s">
        <v>285</v>
      </c>
      <c r="B1160" s="76">
        <v>762433.33299999998</v>
      </c>
      <c r="C1160" s="76">
        <v>11624933.333000001</v>
      </c>
      <c r="D1160" s="76">
        <v>463333.33299999998</v>
      </c>
      <c r="E1160" s="76">
        <v>12088266.666999999</v>
      </c>
      <c r="F1160" s="76">
        <v>592300</v>
      </c>
      <c r="G1160" s="76">
        <v>12312600</v>
      </c>
      <c r="H1160" s="67">
        <f>D1160/D1159*100</f>
        <v>91.966973040280138</v>
      </c>
      <c r="I1160" s="67">
        <f>E1160/E1159*100</f>
        <v>93.405611984575131</v>
      </c>
      <c r="J1160" s="64">
        <f t="shared" si="215"/>
        <v>60.770340559074164</v>
      </c>
      <c r="K1160" s="64">
        <f t="shared" si="216"/>
        <v>78.226124092520678</v>
      </c>
      <c r="L1160" s="64">
        <f t="shared" si="216"/>
        <v>98.178018184623866</v>
      </c>
    </row>
    <row r="1161" spans="1:12" s="50" customFormat="1" x14ac:dyDescent="0.2">
      <c r="A1161" s="14" t="s">
        <v>281</v>
      </c>
      <c r="B1161" s="76">
        <v>47036.582000000002</v>
      </c>
      <c r="C1161" s="76">
        <v>812820.67500000005</v>
      </c>
      <c r="D1161" s="76">
        <v>40470.714999999997</v>
      </c>
      <c r="E1161" s="76">
        <v>853425.39</v>
      </c>
      <c r="F1161" s="76">
        <v>92916.187999999995</v>
      </c>
      <c r="G1161" s="76">
        <v>1093739.4069999999</v>
      </c>
      <c r="H1161" s="67">
        <f>D1161/D1159*100</f>
        <v>8.0330269597198622</v>
      </c>
      <c r="I1161" s="67">
        <f>E1161/E1159*100</f>
        <v>6.594388015424868</v>
      </c>
      <c r="J1161" s="64">
        <f t="shared" si="215"/>
        <v>86.040935117266798</v>
      </c>
      <c r="K1161" s="64">
        <f t="shared" si="216"/>
        <v>43.556150839937601</v>
      </c>
      <c r="L1161" s="64">
        <f t="shared" si="216"/>
        <v>78.028219934110879</v>
      </c>
    </row>
    <row r="1162" spans="1:12" s="50" customFormat="1" x14ac:dyDescent="0.2">
      <c r="A1162" s="10" t="s">
        <v>279</v>
      </c>
      <c r="B1162" s="76">
        <v>809469.91599999997</v>
      </c>
      <c r="C1162" s="76">
        <v>12437754.007999999</v>
      </c>
      <c r="D1162" s="76">
        <v>503804.04800000001</v>
      </c>
      <c r="E1162" s="76">
        <v>12941692.057</v>
      </c>
      <c r="F1162" s="76">
        <v>685216.18799999997</v>
      </c>
      <c r="G1162" s="76">
        <v>13406339.407</v>
      </c>
      <c r="H1162" s="67">
        <f>H1163+H1164</f>
        <v>100.00000000000001</v>
      </c>
      <c r="I1162" s="67">
        <f>I1163+I1164</f>
        <v>99.999999999999986</v>
      </c>
      <c r="J1162" s="64">
        <f t="shared" si="215"/>
        <v>62.238761199372362</v>
      </c>
      <c r="K1162" s="64">
        <f t="shared" si="216"/>
        <v>73.524831552870438</v>
      </c>
      <c r="L1162" s="64">
        <f t="shared" si="216"/>
        <v>96.534122135104312</v>
      </c>
    </row>
    <row r="1163" spans="1:12" s="50" customFormat="1" x14ac:dyDescent="0.2">
      <c r="A1163" s="14" t="s">
        <v>282</v>
      </c>
      <c r="B1163" s="76">
        <v>67221.38</v>
      </c>
      <c r="C1163" s="76">
        <v>1021346.723</v>
      </c>
      <c r="D1163" s="76">
        <v>29546.985000000001</v>
      </c>
      <c r="E1163" s="76">
        <v>1050893.7080000001</v>
      </c>
      <c r="F1163" s="76">
        <v>59544.87</v>
      </c>
      <c r="G1163" s="76">
        <v>1599089.743</v>
      </c>
      <c r="H1163" s="67">
        <f>D1163/D1162*100</f>
        <v>5.864777211952851</v>
      </c>
      <c r="I1163" s="67">
        <f>E1163/E1162*100</f>
        <v>8.1202187733371769</v>
      </c>
      <c r="J1163" s="64">
        <f t="shared" si="215"/>
        <v>43.954743267692507</v>
      </c>
      <c r="K1163" s="64">
        <f t="shared" si="216"/>
        <v>49.621377962534808</v>
      </c>
      <c r="L1163" s="64">
        <f t="shared" si="216"/>
        <v>65.718244557585166</v>
      </c>
    </row>
    <row r="1164" spans="1:12" s="50" customFormat="1" x14ac:dyDescent="0.2">
      <c r="A1164" s="14" t="s">
        <v>286</v>
      </c>
      <c r="B1164" s="76">
        <v>742248.53599999996</v>
      </c>
      <c r="C1164" s="76">
        <v>11416407.286</v>
      </c>
      <c r="D1164" s="76">
        <v>474257.06300000002</v>
      </c>
      <c r="E1164" s="76">
        <v>11890798.348999999</v>
      </c>
      <c r="F1164" s="76">
        <v>625671.31799999997</v>
      </c>
      <c r="G1164" s="76">
        <v>11807249.664000001</v>
      </c>
      <c r="H1164" s="67">
        <f>D1164/D1162*100</f>
        <v>94.135222788047159</v>
      </c>
      <c r="I1164" s="67">
        <f>E1164/E1162*100</f>
        <v>91.879781226662814</v>
      </c>
      <c r="J1164" s="64">
        <f t="shared" si="215"/>
        <v>63.894644448311851</v>
      </c>
      <c r="K1164" s="64">
        <f t="shared" si="216"/>
        <v>75.799712941292299</v>
      </c>
      <c r="L1164" s="64">
        <f t="shared" si="216"/>
        <v>100.70760496624997</v>
      </c>
    </row>
    <row r="1165" spans="1:12" s="50" customFormat="1" ht="22.5" x14ac:dyDescent="0.2">
      <c r="A1165" s="9" t="s">
        <v>449</v>
      </c>
      <c r="B1165" s="76"/>
      <c r="C1165" s="76"/>
      <c r="D1165" s="76"/>
      <c r="E1165" s="76"/>
      <c r="F1165" s="76"/>
      <c r="G1165" s="76"/>
      <c r="H1165" s="71"/>
      <c r="I1165" s="71"/>
      <c r="J1165" s="71"/>
      <c r="K1165" s="71"/>
      <c r="L1165" s="71"/>
    </row>
    <row r="1166" spans="1:12" s="50" customFormat="1" x14ac:dyDescent="0.2">
      <c r="A1166" s="10" t="s">
        <v>278</v>
      </c>
      <c r="B1166" s="76">
        <v>92057.438999999998</v>
      </c>
      <c r="C1166" s="76">
        <v>1061439.0290000001</v>
      </c>
      <c r="D1166" s="76">
        <v>92954.073999999993</v>
      </c>
      <c r="E1166" s="76">
        <v>1154434.76</v>
      </c>
      <c r="F1166" s="76">
        <v>93229.85</v>
      </c>
      <c r="G1166" s="76">
        <v>1165183.233</v>
      </c>
      <c r="H1166" s="67">
        <f>H1167+H1168</f>
        <v>100</v>
      </c>
      <c r="I1166" s="67">
        <f>I1167+I1168</f>
        <v>99.999999913377522</v>
      </c>
      <c r="J1166" s="64">
        <f t="shared" ref="J1166:J1171" si="217">D1166/B1166*100</f>
        <v>100.97399515969589</v>
      </c>
      <c r="K1166" s="64">
        <f t="shared" ref="K1166:L1171" si="218">D1166/F1166*100</f>
        <v>99.70419774353384</v>
      </c>
      <c r="L1166" s="64">
        <f t="shared" si="218"/>
        <v>99.07752937944997</v>
      </c>
    </row>
    <row r="1167" spans="1:12" s="50" customFormat="1" x14ac:dyDescent="0.2">
      <c r="A1167" s="14" t="s">
        <v>285</v>
      </c>
      <c r="B1167" s="76">
        <v>73319.667000000001</v>
      </c>
      <c r="C1167" s="76">
        <v>856527.58700000006</v>
      </c>
      <c r="D1167" s="76">
        <v>75798.667000000001</v>
      </c>
      <c r="E1167" s="76">
        <v>932326.25300000003</v>
      </c>
      <c r="F1167" s="76">
        <v>72643.584000000003</v>
      </c>
      <c r="G1167" s="76">
        <v>932720.00800000003</v>
      </c>
      <c r="H1167" s="67">
        <f>D1167/D1166*100</f>
        <v>81.544211822281184</v>
      </c>
      <c r="I1167" s="67">
        <f>E1167/E1166*100</f>
        <v>80.760410661924283</v>
      </c>
      <c r="J1167" s="64">
        <f t="shared" si="217"/>
        <v>103.38108464131459</v>
      </c>
      <c r="K1167" s="64">
        <f t="shared" si="218"/>
        <v>104.34323697465146</v>
      </c>
      <c r="L1167" s="64">
        <f t="shared" si="218"/>
        <v>99.95778422285116</v>
      </c>
    </row>
    <row r="1168" spans="1:12" s="50" customFormat="1" x14ac:dyDescent="0.2">
      <c r="A1168" s="14" t="s">
        <v>281</v>
      </c>
      <c r="B1168" s="76">
        <v>18737.772000000001</v>
      </c>
      <c r="C1168" s="76">
        <v>204911.44200000001</v>
      </c>
      <c r="D1168" s="76">
        <v>17155.406999999999</v>
      </c>
      <c r="E1168" s="76">
        <v>222108.50599999999</v>
      </c>
      <c r="F1168" s="76">
        <v>20586.266</v>
      </c>
      <c r="G1168" s="76">
        <v>232463.22500000001</v>
      </c>
      <c r="H1168" s="67">
        <f>D1168/D1166*100</f>
        <v>18.455788177718819</v>
      </c>
      <c r="I1168" s="67">
        <f>E1168/E1166*100</f>
        <v>19.239589251453239</v>
      </c>
      <c r="J1168" s="64">
        <f t="shared" si="217"/>
        <v>91.555212647480175</v>
      </c>
      <c r="K1168" s="64">
        <f t="shared" si="218"/>
        <v>83.334233609922265</v>
      </c>
      <c r="L1168" s="64">
        <f t="shared" si="218"/>
        <v>95.545652866168396</v>
      </c>
    </row>
    <row r="1169" spans="1:12" s="50" customFormat="1" x14ac:dyDescent="0.2">
      <c r="A1169" s="10" t="s">
        <v>279</v>
      </c>
      <c r="B1169" s="76">
        <v>92057.438999999998</v>
      </c>
      <c r="C1169" s="76">
        <v>1061439.0290000001</v>
      </c>
      <c r="D1169" s="76">
        <v>92954.073999999993</v>
      </c>
      <c r="E1169" s="76">
        <v>1154434.76</v>
      </c>
      <c r="F1169" s="76">
        <v>93229.85</v>
      </c>
      <c r="G1169" s="76">
        <v>1165183.233</v>
      </c>
      <c r="H1169" s="67">
        <f>H1170+H1171</f>
        <v>100</v>
      </c>
      <c r="I1169" s="67">
        <f>I1170+I1171</f>
        <v>99.999999999999986</v>
      </c>
      <c r="J1169" s="64">
        <f t="shared" si="217"/>
        <v>100.97399515969589</v>
      </c>
      <c r="K1169" s="64">
        <f t="shared" si="218"/>
        <v>99.70419774353384</v>
      </c>
      <c r="L1169" s="64">
        <f t="shared" si="218"/>
        <v>99.07752937944997</v>
      </c>
    </row>
    <row r="1170" spans="1:12" s="50" customFormat="1" x14ac:dyDescent="0.2">
      <c r="A1170" s="14" t="s">
        <v>282</v>
      </c>
      <c r="B1170" s="76">
        <v>96</v>
      </c>
      <c r="C1170" s="76">
        <v>719.63</v>
      </c>
      <c r="D1170" s="76">
        <v>0</v>
      </c>
      <c r="E1170" s="76">
        <v>1813.87</v>
      </c>
      <c r="F1170" s="76">
        <v>164.96</v>
      </c>
      <c r="G1170" s="76">
        <v>3424.029</v>
      </c>
      <c r="H1170" s="67">
        <f>D1170/D1169*100</f>
        <v>0</v>
      </c>
      <c r="I1170" s="67">
        <f>E1170/E1169*100</f>
        <v>0.15712191479750659</v>
      </c>
      <c r="J1170" s="64">
        <f t="shared" si="217"/>
        <v>0</v>
      </c>
      <c r="K1170" s="64">
        <f t="shared" si="218"/>
        <v>0</v>
      </c>
      <c r="L1170" s="64">
        <f t="shared" si="218"/>
        <v>52.974726557514551</v>
      </c>
    </row>
    <row r="1171" spans="1:12" s="50" customFormat="1" x14ac:dyDescent="0.2">
      <c r="A1171" s="14" t="s">
        <v>286</v>
      </c>
      <c r="B1171" s="76">
        <v>91961.438999999998</v>
      </c>
      <c r="C1171" s="76">
        <v>1060719.399</v>
      </c>
      <c r="D1171" s="76">
        <v>92954.073999999993</v>
      </c>
      <c r="E1171" s="76">
        <v>1152620.8899999999</v>
      </c>
      <c r="F1171" s="76">
        <v>93064.89</v>
      </c>
      <c r="G1171" s="76">
        <v>1161759.2039999999</v>
      </c>
      <c r="H1171" s="67">
        <f>D1171/D1169*100</f>
        <v>100</v>
      </c>
      <c r="I1171" s="67">
        <f>E1171/E1169*100</f>
        <v>99.842878085202486</v>
      </c>
      <c r="J1171" s="64">
        <f t="shared" si="217"/>
        <v>101.07940350955143</v>
      </c>
      <c r="K1171" s="64">
        <f t="shared" si="218"/>
        <v>99.880926093610583</v>
      </c>
      <c r="L1171" s="64">
        <f t="shared" si="218"/>
        <v>99.213407221691355</v>
      </c>
    </row>
    <row r="1172" spans="1:12" s="50" customFormat="1" x14ac:dyDescent="0.2">
      <c r="A1172" s="9" t="s">
        <v>450</v>
      </c>
      <c r="B1172" s="76"/>
      <c r="C1172" s="76"/>
      <c r="D1172" s="76"/>
      <c r="E1172" s="76"/>
      <c r="F1172" s="76"/>
      <c r="G1172" s="76"/>
      <c r="H1172" s="71"/>
      <c r="I1172" s="71"/>
      <c r="J1172" s="71"/>
      <c r="K1172" s="71"/>
      <c r="L1172" s="71"/>
    </row>
    <row r="1173" spans="1:12" s="50" customFormat="1" x14ac:dyDescent="0.2">
      <c r="A1173" s="10" t="s">
        <v>278</v>
      </c>
      <c r="B1173" s="76">
        <v>18118.567999999999</v>
      </c>
      <c r="C1173" s="76">
        <v>244406.45499999999</v>
      </c>
      <c r="D1173" s="76">
        <v>13614.95</v>
      </c>
      <c r="E1173" s="76">
        <v>258021.405</v>
      </c>
      <c r="F1173" s="76">
        <v>11260.968999999999</v>
      </c>
      <c r="G1173" s="76">
        <v>238050.42</v>
      </c>
      <c r="H1173" s="67">
        <f>H1174+H1175</f>
        <v>100</v>
      </c>
      <c r="I1173" s="67">
        <f>I1174+I1175</f>
        <v>100</v>
      </c>
      <c r="J1173" s="64">
        <f t="shared" ref="J1173:J1178" si="219">D1173/B1173*100</f>
        <v>75.143631660073808</v>
      </c>
      <c r="K1173" s="64">
        <f>D1173/F1173*100</f>
        <v>120.90389379457488</v>
      </c>
      <c r="L1173" s="64">
        <f>E1173/G1173*100</f>
        <v>108.38939288575924</v>
      </c>
    </row>
    <row r="1174" spans="1:12" s="50" customFormat="1" x14ac:dyDescent="0.2">
      <c r="A1174" s="14" t="s">
        <v>285</v>
      </c>
      <c r="B1174" s="76">
        <v>15133.333000000001</v>
      </c>
      <c r="C1174" s="76">
        <v>198933.33300000001</v>
      </c>
      <c r="D1174" s="76">
        <v>11933.333000000001</v>
      </c>
      <c r="E1174" s="76">
        <v>210866.66699999999</v>
      </c>
      <c r="F1174" s="76">
        <v>5700</v>
      </c>
      <c r="G1174" s="76">
        <v>184300</v>
      </c>
      <c r="H1174" s="67">
        <f>D1174/D1173*100</f>
        <v>87.648746414786686</v>
      </c>
      <c r="I1174" s="67">
        <f>E1174/E1173*100</f>
        <v>81.724485997586129</v>
      </c>
      <c r="J1174" s="64">
        <f t="shared" si="219"/>
        <v>78.854625084903645</v>
      </c>
      <c r="K1174" s="65">
        <f>D1174/F1174</f>
        <v>2.0935671929824564</v>
      </c>
      <c r="L1174" s="64">
        <f>E1174/G1174*100</f>
        <v>114.41490341833966</v>
      </c>
    </row>
    <row r="1175" spans="1:12" s="50" customFormat="1" x14ac:dyDescent="0.2">
      <c r="A1175" s="14" t="s">
        <v>281</v>
      </c>
      <c r="B1175" s="76">
        <v>2985.2339999999999</v>
      </c>
      <c r="C1175" s="76">
        <v>45473.122000000003</v>
      </c>
      <c r="D1175" s="76">
        <v>1681.617</v>
      </c>
      <c r="E1175" s="76">
        <v>47154.737999999998</v>
      </c>
      <c r="F1175" s="76">
        <v>5560.9690000000001</v>
      </c>
      <c r="G1175" s="76">
        <v>53750.42</v>
      </c>
      <c r="H1175" s="67">
        <f>D1175/D1173*100</f>
        <v>12.351253585213312</v>
      </c>
      <c r="I1175" s="67">
        <f>E1175/E1173*100</f>
        <v>18.275514002413868</v>
      </c>
      <c r="J1175" s="64">
        <f t="shared" si="219"/>
        <v>56.331161979261921</v>
      </c>
      <c r="K1175" s="64">
        <f>D1175/F1175*100</f>
        <v>30.239639890098292</v>
      </c>
      <c r="L1175" s="64">
        <f>E1175/G1175*100</f>
        <v>87.729059605487734</v>
      </c>
    </row>
    <row r="1176" spans="1:12" s="50" customFormat="1" x14ac:dyDescent="0.2">
      <c r="A1176" s="10" t="s">
        <v>279</v>
      </c>
      <c r="B1176" s="76">
        <v>18118.567999999999</v>
      </c>
      <c r="C1176" s="76">
        <v>244406.45499999999</v>
      </c>
      <c r="D1176" s="76">
        <v>13614.95</v>
      </c>
      <c r="E1176" s="76">
        <v>258021.405</v>
      </c>
      <c r="F1176" s="76">
        <v>11260.968999999999</v>
      </c>
      <c r="G1176" s="76">
        <v>238050.42</v>
      </c>
      <c r="H1176" s="67">
        <f>H1177+H1178</f>
        <v>100</v>
      </c>
      <c r="I1176" s="67">
        <f>I1177+I1178</f>
        <v>100</v>
      </c>
      <c r="J1176" s="64">
        <f t="shared" si="219"/>
        <v>75.143631660073808</v>
      </c>
      <c r="K1176" s="64">
        <f>D1176/F1176*100</f>
        <v>120.90389379457488</v>
      </c>
      <c r="L1176" s="64">
        <f>E1176/G1176*100</f>
        <v>108.38939288575924</v>
      </c>
    </row>
    <row r="1177" spans="1:12" s="50" customFormat="1" x14ac:dyDescent="0.2">
      <c r="A1177" s="14" t="s">
        <v>282</v>
      </c>
      <c r="B1177" s="76">
        <v>2388.56</v>
      </c>
      <c r="C1177" s="76">
        <v>23028.493999999999</v>
      </c>
      <c r="D1177" s="76">
        <v>1036.2260000000001</v>
      </c>
      <c r="E1177" s="76">
        <v>24064.720000000001</v>
      </c>
      <c r="F1177" s="76">
        <v>1228.645</v>
      </c>
      <c r="G1177" s="76">
        <v>23785.487000000001</v>
      </c>
      <c r="H1177" s="67">
        <f>D1177/D1176*100</f>
        <v>7.6109423831890677</v>
      </c>
      <c r="I1177" s="67">
        <f>E1177/E1176*100</f>
        <v>9.3266370671844072</v>
      </c>
      <c r="J1177" s="64">
        <f t="shared" si="219"/>
        <v>43.382875037679611</v>
      </c>
      <c r="K1177" s="64">
        <f>D1177/F1177*100</f>
        <v>84.338926215465023</v>
      </c>
      <c r="L1177" s="64">
        <f>E1177/G1177*100</f>
        <v>101.17396377042857</v>
      </c>
    </row>
    <row r="1178" spans="1:12" s="50" customFormat="1" x14ac:dyDescent="0.2">
      <c r="A1178" s="14" t="s">
        <v>286</v>
      </c>
      <c r="B1178" s="76">
        <v>15730.008</v>
      </c>
      <c r="C1178" s="76">
        <v>221377.96100000001</v>
      </c>
      <c r="D1178" s="76">
        <v>12578.724</v>
      </c>
      <c r="E1178" s="76">
        <v>233956.685</v>
      </c>
      <c r="F1178" s="76">
        <v>10032.324000000001</v>
      </c>
      <c r="G1178" s="76">
        <v>214264.93299999999</v>
      </c>
      <c r="H1178" s="67">
        <f>D1178/D1176*100</f>
        <v>92.389057616810931</v>
      </c>
      <c r="I1178" s="67">
        <f>E1178/E1176*100</f>
        <v>90.673362932815593</v>
      </c>
      <c r="J1178" s="64">
        <f t="shared" si="219"/>
        <v>79.966418326042813</v>
      </c>
      <c r="K1178" s="64">
        <f>D1178/F1178*100</f>
        <v>125.38195536747018</v>
      </c>
      <c r="L1178" s="64">
        <f>E1178/G1178*100</f>
        <v>109.19037554315993</v>
      </c>
    </row>
    <row r="1179" spans="1:12" s="50" customFormat="1" ht="22.5" x14ac:dyDescent="0.2">
      <c r="A1179" s="9" t="s">
        <v>451</v>
      </c>
      <c r="B1179" s="76"/>
      <c r="C1179" s="76"/>
      <c r="D1179" s="76"/>
      <c r="E1179" s="76"/>
      <c r="F1179" s="76"/>
      <c r="G1179" s="76"/>
      <c r="H1179" s="71"/>
      <c r="I1179" s="71"/>
      <c r="J1179" s="71"/>
      <c r="K1179" s="71"/>
      <c r="L1179" s="71"/>
    </row>
    <row r="1180" spans="1:12" s="50" customFormat="1" x14ac:dyDescent="0.2">
      <c r="A1180" s="10" t="s">
        <v>278</v>
      </c>
      <c r="B1180" s="76">
        <v>794465.44</v>
      </c>
      <c r="C1180" s="76">
        <v>7786049.8710000003</v>
      </c>
      <c r="D1180" s="76">
        <v>825863.47900000005</v>
      </c>
      <c r="E1180" s="76">
        <v>8612088.9519999996</v>
      </c>
      <c r="F1180" s="76">
        <v>825585.66299999994</v>
      </c>
      <c r="G1180" s="76">
        <v>9262260.9419999998</v>
      </c>
      <c r="H1180" s="67">
        <f>H1181+H1182</f>
        <v>100.00000012108538</v>
      </c>
      <c r="I1180" s="67">
        <f>I1181+I1182</f>
        <v>100.00000000000001</v>
      </c>
      <c r="J1180" s="64">
        <f t="shared" ref="J1180:J1185" si="220">D1180/B1180*100</f>
        <v>103.95209626739712</v>
      </c>
      <c r="K1180" s="64">
        <f t="shared" ref="K1180:L1185" si="221">D1180/F1180*100</f>
        <v>100.03365077816282</v>
      </c>
      <c r="L1180" s="64">
        <f t="shared" si="221"/>
        <v>92.980418128237176</v>
      </c>
    </row>
    <row r="1181" spans="1:12" s="50" customFormat="1" x14ac:dyDescent="0.2">
      <c r="A1181" s="14" t="s">
        <v>285</v>
      </c>
      <c r="B1181" s="76">
        <v>790248.50100000005</v>
      </c>
      <c r="C1181" s="76">
        <v>7678181.0159999998</v>
      </c>
      <c r="D1181" s="76">
        <v>819831.50100000005</v>
      </c>
      <c r="E1181" s="76">
        <v>8498012.5160000008</v>
      </c>
      <c r="F1181" s="76">
        <v>808770.66899999999</v>
      </c>
      <c r="G1181" s="76">
        <v>9039820.0280000009</v>
      </c>
      <c r="H1181" s="67">
        <f>D1181/D1180*100</f>
        <v>99.269615601926859</v>
      </c>
      <c r="I1181" s="67">
        <f>E1181/E1180*100</f>
        <v>98.675391805219263</v>
      </c>
      <c r="J1181" s="64">
        <f t="shared" si="220"/>
        <v>103.74350599369248</v>
      </c>
      <c r="K1181" s="64">
        <f t="shared" si="221"/>
        <v>101.36761042702949</v>
      </c>
      <c r="L1181" s="64">
        <f t="shared" si="221"/>
        <v>94.006434748459583</v>
      </c>
    </row>
    <row r="1182" spans="1:12" s="50" customFormat="1" x14ac:dyDescent="0.2">
      <c r="A1182" s="14" t="s">
        <v>281</v>
      </c>
      <c r="B1182" s="76">
        <v>4216.9390000000003</v>
      </c>
      <c r="C1182" s="76">
        <v>107868.855</v>
      </c>
      <c r="D1182" s="76">
        <v>6031.9790000000003</v>
      </c>
      <c r="E1182" s="76">
        <v>114076.436</v>
      </c>
      <c r="F1182" s="76">
        <v>16814.993999999999</v>
      </c>
      <c r="G1182" s="76">
        <v>222440.91399999999</v>
      </c>
      <c r="H1182" s="67">
        <f>D1182/D1180*100</f>
        <v>0.73038451915852298</v>
      </c>
      <c r="I1182" s="67">
        <f>E1182/E1180*100</f>
        <v>1.3246081947807546</v>
      </c>
      <c r="J1182" s="64">
        <f t="shared" si="220"/>
        <v>143.04164703354732</v>
      </c>
      <c r="K1182" s="64">
        <f t="shared" si="221"/>
        <v>35.872620590884544</v>
      </c>
      <c r="L1182" s="64">
        <f t="shared" si="221"/>
        <v>51.283927020727852</v>
      </c>
    </row>
    <row r="1183" spans="1:12" s="50" customFormat="1" x14ac:dyDescent="0.2">
      <c r="A1183" s="10" t="s">
        <v>279</v>
      </c>
      <c r="B1183" s="76">
        <v>794465.44</v>
      </c>
      <c r="C1183" s="76">
        <v>7786049.8710000003</v>
      </c>
      <c r="D1183" s="76">
        <v>825863.47900000005</v>
      </c>
      <c r="E1183" s="76">
        <v>8612088.9519999996</v>
      </c>
      <c r="F1183" s="76">
        <v>825585.66299999994</v>
      </c>
      <c r="G1183" s="76">
        <v>9262260.9419999998</v>
      </c>
      <c r="H1183" s="67">
        <f>H1184+H1185</f>
        <v>99.999999999999986</v>
      </c>
      <c r="I1183" s="67">
        <f>I1184+I1185</f>
        <v>100</v>
      </c>
      <c r="J1183" s="64">
        <f t="shared" si="220"/>
        <v>103.95209626739712</v>
      </c>
      <c r="K1183" s="64">
        <f t="shared" si="221"/>
        <v>100.03365077816282</v>
      </c>
      <c r="L1183" s="64">
        <f t="shared" si="221"/>
        <v>92.980418128237176</v>
      </c>
    </row>
    <row r="1184" spans="1:12" s="50" customFormat="1" x14ac:dyDescent="0.2">
      <c r="A1184" s="14" t="s">
        <v>282</v>
      </c>
      <c r="B1184" s="76">
        <v>1245.2470000000001</v>
      </c>
      <c r="C1184" s="76">
        <v>18027.986000000001</v>
      </c>
      <c r="D1184" s="76">
        <v>345.37900000000002</v>
      </c>
      <c r="E1184" s="76">
        <v>18373.365000000002</v>
      </c>
      <c r="F1184" s="76">
        <v>675.05899999999997</v>
      </c>
      <c r="G1184" s="76">
        <v>18497.260999999999</v>
      </c>
      <c r="H1184" s="67">
        <f>D1184/D1183*100</f>
        <v>4.1820350309981436E-2</v>
      </c>
      <c r="I1184" s="67">
        <f>E1184/E1183*100</f>
        <v>0.21334388325997405</v>
      </c>
      <c r="J1184" s="64">
        <f t="shared" si="220"/>
        <v>27.735782539528302</v>
      </c>
      <c r="K1184" s="64">
        <f t="shared" si="221"/>
        <v>51.162787252669773</v>
      </c>
      <c r="L1184" s="64">
        <f t="shared" si="221"/>
        <v>99.330192724209283</v>
      </c>
    </row>
    <row r="1185" spans="1:12" s="50" customFormat="1" x14ac:dyDescent="0.2">
      <c r="A1185" s="14" t="s">
        <v>286</v>
      </c>
      <c r="B1185" s="76">
        <v>793220.19299999997</v>
      </c>
      <c r="C1185" s="76">
        <v>7768021.8849999998</v>
      </c>
      <c r="D1185" s="76">
        <v>825518.1</v>
      </c>
      <c r="E1185" s="76">
        <v>8593715.5869999994</v>
      </c>
      <c r="F1185" s="76">
        <v>824910.60400000005</v>
      </c>
      <c r="G1185" s="76">
        <v>9243763.6809999999</v>
      </c>
      <c r="H1185" s="67">
        <f>D1185/D1183*100</f>
        <v>99.95817964969001</v>
      </c>
      <c r="I1185" s="67">
        <f>E1185/E1183*100</f>
        <v>99.786656116740019</v>
      </c>
      <c r="J1185" s="64">
        <f t="shared" si="220"/>
        <v>104.0717454352552</v>
      </c>
      <c r="K1185" s="64">
        <f t="shared" si="221"/>
        <v>100.07364385874713</v>
      </c>
      <c r="L1185" s="64">
        <f t="shared" si="221"/>
        <v>92.967711892763603</v>
      </c>
    </row>
    <row r="1186" spans="1:12" s="50" customFormat="1" ht="33.75" x14ac:dyDescent="0.2">
      <c r="A1186" s="9" t="s">
        <v>452</v>
      </c>
      <c r="B1186" s="76"/>
      <c r="C1186" s="76"/>
      <c r="D1186" s="76"/>
      <c r="E1186" s="76"/>
      <c r="F1186" s="76"/>
      <c r="G1186" s="76"/>
      <c r="H1186" s="71"/>
      <c r="I1186" s="71"/>
      <c r="J1186" s="71"/>
      <c r="K1186" s="71"/>
      <c r="L1186" s="71"/>
    </row>
    <row r="1187" spans="1:12" s="50" customFormat="1" x14ac:dyDescent="0.2">
      <c r="A1187" s="10" t="s">
        <v>278</v>
      </c>
      <c r="B1187" s="76">
        <v>490855.94799999997</v>
      </c>
      <c r="C1187" s="76">
        <v>4680603.0820000004</v>
      </c>
      <c r="D1187" s="76">
        <v>496219.21899999998</v>
      </c>
      <c r="E1187" s="76">
        <v>5176933.6849999996</v>
      </c>
      <c r="F1187" s="76">
        <v>507724.08899999998</v>
      </c>
      <c r="G1187" s="76">
        <v>5894855.1600000001</v>
      </c>
      <c r="H1187" s="67">
        <f>H1188+H1189</f>
        <v>100</v>
      </c>
      <c r="I1187" s="67">
        <f>I1188+I1189</f>
        <v>100.00000001931647</v>
      </c>
      <c r="J1187" s="64">
        <f t="shared" ref="J1187:J1192" si="222">D1187/B1187*100</f>
        <v>101.09263644901377</v>
      </c>
      <c r="K1187" s="64">
        <f t="shared" ref="K1187:L1192" si="223">D1187/F1187*100</f>
        <v>97.734031091047953</v>
      </c>
      <c r="L1187" s="64">
        <f t="shared" si="223"/>
        <v>87.821219427552478</v>
      </c>
    </row>
    <row r="1188" spans="1:12" s="50" customFormat="1" x14ac:dyDescent="0.2">
      <c r="A1188" s="14" t="s">
        <v>285</v>
      </c>
      <c r="B1188" s="76">
        <v>488474.58299999998</v>
      </c>
      <c r="C1188" s="76">
        <v>4610511.9280000003</v>
      </c>
      <c r="D1188" s="76">
        <v>492379.58299999998</v>
      </c>
      <c r="E1188" s="76">
        <v>5102891.5120000001</v>
      </c>
      <c r="F1188" s="76">
        <v>494296.41899999999</v>
      </c>
      <c r="G1188" s="76">
        <v>5748858.0279999999</v>
      </c>
      <c r="H1188" s="67">
        <f>D1188/D1187*100</f>
        <v>99.226221828381057</v>
      </c>
      <c r="I1188" s="67">
        <f>E1188/E1187*100</f>
        <v>98.569767791027843</v>
      </c>
      <c r="J1188" s="64">
        <f t="shared" si="222"/>
        <v>100.7994274699038</v>
      </c>
      <c r="K1188" s="64">
        <f t="shared" si="223"/>
        <v>99.612209207609084</v>
      </c>
      <c r="L1188" s="64">
        <f t="shared" si="223"/>
        <v>88.763568123376871</v>
      </c>
    </row>
    <row r="1189" spans="1:12" s="50" customFormat="1" x14ac:dyDescent="0.2">
      <c r="A1189" s="14" t="s">
        <v>281</v>
      </c>
      <c r="B1189" s="76">
        <v>2381.3649999999998</v>
      </c>
      <c r="C1189" s="76">
        <v>70091.153999999995</v>
      </c>
      <c r="D1189" s="76">
        <v>3839.636</v>
      </c>
      <c r="E1189" s="76">
        <v>74042.173999999999</v>
      </c>
      <c r="F1189" s="76">
        <v>13427.67</v>
      </c>
      <c r="G1189" s="76">
        <v>145997.13200000001</v>
      </c>
      <c r="H1189" s="67">
        <f>D1189/D1187*100</f>
        <v>0.77377817161894336</v>
      </c>
      <c r="I1189" s="67">
        <f>E1189/E1187*100</f>
        <v>1.4302322282886266</v>
      </c>
      <c r="J1189" s="64">
        <f t="shared" si="222"/>
        <v>161.23676966781656</v>
      </c>
      <c r="K1189" s="64">
        <f t="shared" si="223"/>
        <v>28.594953554860968</v>
      </c>
      <c r="L1189" s="64">
        <f t="shared" si="223"/>
        <v>50.714814041689529</v>
      </c>
    </row>
    <row r="1190" spans="1:12" s="50" customFormat="1" x14ac:dyDescent="0.2">
      <c r="A1190" s="10" t="s">
        <v>279</v>
      </c>
      <c r="B1190" s="76">
        <v>490855.94799999997</v>
      </c>
      <c r="C1190" s="76">
        <v>4680603.0820000004</v>
      </c>
      <c r="D1190" s="76">
        <v>496219.21899999998</v>
      </c>
      <c r="E1190" s="76">
        <v>5176933.6849999996</v>
      </c>
      <c r="F1190" s="76">
        <v>507724.08899999998</v>
      </c>
      <c r="G1190" s="76">
        <v>5894855.1600000001</v>
      </c>
      <c r="H1190" s="67">
        <f>H1191+H1192</f>
        <v>100</v>
      </c>
      <c r="I1190" s="67">
        <f>I1191+I1192</f>
        <v>100.00000001931646</v>
      </c>
      <c r="J1190" s="64">
        <f t="shared" si="222"/>
        <v>101.09263644901377</v>
      </c>
      <c r="K1190" s="64">
        <f t="shared" si="223"/>
        <v>97.734031091047953</v>
      </c>
      <c r="L1190" s="64">
        <f t="shared" si="223"/>
        <v>87.821219427552478</v>
      </c>
    </row>
    <row r="1191" spans="1:12" s="50" customFormat="1" x14ac:dyDescent="0.2">
      <c r="A1191" s="14" t="s">
        <v>282</v>
      </c>
      <c r="B1191" s="76">
        <v>823.59199999999998</v>
      </c>
      <c r="C1191" s="76">
        <v>12414.206</v>
      </c>
      <c r="D1191" s="76">
        <v>184.727</v>
      </c>
      <c r="E1191" s="76">
        <v>12598.933000000001</v>
      </c>
      <c r="F1191" s="76">
        <v>339.89100000000002</v>
      </c>
      <c r="G1191" s="76">
        <v>12536.027</v>
      </c>
      <c r="H1191" s="67">
        <f>D1191/D1190*100</f>
        <v>3.7226893462987784E-2</v>
      </c>
      <c r="I1191" s="67">
        <f>E1191/E1190*100</f>
        <v>0.24336670636722676</v>
      </c>
      <c r="J1191" s="64">
        <f t="shared" si="222"/>
        <v>22.429431077523823</v>
      </c>
      <c r="K1191" s="64">
        <f t="shared" si="223"/>
        <v>54.348894204318441</v>
      </c>
      <c r="L1191" s="64">
        <f t="shared" si="223"/>
        <v>100.50180172713412</v>
      </c>
    </row>
    <row r="1192" spans="1:12" s="50" customFormat="1" x14ac:dyDescent="0.2">
      <c r="A1192" s="14" t="s">
        <v>286</v>
      </c>
      <c r="B1192" s="76">
        <v>490032.35600000003</v>
      </c>
      <c r="C1192" s="76">
        <v>4668188.8770000003</v>
      </c>
      <c r="D1192" s="76">
        <v>496034.49200000003</v>
      </c>
      <c r="E1192" s="76">
        <v>5164334.7529999996</v>
      </c>
      <c r="F1192" s="76">
        <v>507384.19799999997</v>
      </c>
      <c r="G1192" s="76">
        <v>5882319.1339999996</v>
      </c>
      <c r="H1192" s="67">
        <f>D1192/D1190*100</f>
        <v>99.962773106537014</v>
      </c>
      <c r="I1192" s="67">
        <f>E1192/E1190*100</f>
        <v>99.756633312949234</v>
      </c>
      <c r="J1192" s="64">
        <f t="shared" si="222"/>
        <v>101.22484483453169</v>
      </c>
      <c r="K1192" s="64">
        <f t="shared" si="223"/>
        <v>97.763094309058488</v>
      </c>
      <c r="L1192" s="64">
        <f t="shared" si="223"/>
        <v>87.794195373555524</v>
      </c>
    </row>
    <row r="1193" spans="1:12" s="50" customFormat="1" ht="22.5" x14ac:dyDescent="0.2">
      <c r="A1193" s="9" t="s">
        <v>453</v>
      </c>
      <c r="B1193" s="76"/>
      <c r="C1193" s="76"/>
      <c r="D1193" s="76"/>
      <c r="E1193" s="76"/>
      <c r="F1193" s="76"/>
      <c r="G1193" s="76"/>
      <c r="H1193" s="71"/>
      <c r="I1193" s="71"/>
      <c r="J1193" s="71"/>
      <c r="K1193" s="71"/>
      <c r="L1193" s="71"/>
    </row>
    <row r="1194" spans="1:12" s="50" customFormat="1" x14ac:dyDescent="0.2">
      <c r="A1194" s="10" t="s">
        <v>278</v>
      </c>
      <c r="B1194" s="76">
        <v>3640.1120000000001</v>
      </c>
      <c r="C1194" s="76">
        <v>40720.807999999997</v>
      </c>
      <c r="D1194" s="76">
        <v>3318.123</v>
      </c>
      <c r="E1194" s="76">
        <v>44039.786</v>
      </c>
      <c r="F1194" s="76">
        <v>3554.665</v>
      </c>
      <c r="G1194" s="76">
        <v>47277.364000000001</v>
      </c>
      <c r="H1194" s="67">
        <f>H1195+H1196</f>
        <v>100</v>
      </c>
      <c r="I1194" s="67">
        <f>I1195+I1196</f>
        <v>100</v>
      </c>
      <c r="J1194" s="64">
        <f t="shared" ref="J1194:J1199" si="224">D1194/B1194*100</f>
        <v>91.154420523324546</v>
      </c>
      <c r="K1194" s="64">
        <f t="shared" ref="K1194:L1199" si="225">D1194/F1194*100</f>
        <v>93.345589528127121</v>
      </c>
      <c r="L1194" s="64">
        <f t="shared" si="225"/>
        <v>93.151948996141158</v>
      </c>
    </row>
    <row r="1195" spans="1:12" s="50" customFormat="1" x14ac:dyDescent="0.2">
      <c r="A1195" s="14" t="s">
        <v>285</v>
      </c>
      <c r="B1195" s="76">
        <v>2883.5929999999998</v>
      </c>
      <c r="C1195" s="76">
        <v>31763.63</v>
      </c>
      <c r="D1195" s="76">
        <v>2817.6610000000001</v>
      </c>
      <c r="E1195" s="76">
        <v>34581.290999999997</v>
      </c>
      <c r="F1195" s="76">
        <v>2757.0050000000001</v>
      </c>
      <c r="G1195" s="76">
        <v>34916.114999999998</v>
      </c>
      <c r="H1195" s="67">
        <f>D1195/D1194*100</f>
        <v>84.917316205577677</v>
      </c>
      <c r="I1195" s="67">
        <f>E1195/E1194*100</f>
        <v>78.522840687736306</v>
      </c>
      <c r="J1195" s="64">
        <f t="shared" si="224"/>
        <v>97.713546953401547</v>
      </c>
      <c r="K1195" s="64">
        <f t="shared" si="225"/>
        <v>102.20006855265042</v>
      </c>
      <c r="L1195" s="64">
        <f t="shared" si="225"/>
        <v>99.041061698874572</v>
      </c>
    </row>
    <row r="1196" spans="1:12" s="50" customFormat="1" x14ac:dyDescent="0.2">
      <c r="A1196" s="14" t="s">
        <v>281</v>
      </c>
      <c r="B1196" s="76">
        <v>756.51900000000001</v>
      </c>
      <c r="C1196" s="76">
        <v>8957.1779999999999</v>
      </c>
      <c r="D1196" s="76">
        <v>500.46199999999999</v>
      </c>
      <c r="E1196" s="76">
        <v>9458.4950000000008</v>
      </c>
      <c r="F1196" s="76">
        <v>797.66</v>
      </c>
      <c r="G1196" s="76">
        <v>12361.249</v>
      </c>
      <c r="H1196" s="67">
        <f>D1196/D1194*100</f>
        <v>15.082683794422328</v>
      </c>
      <c r="I1196" s="67">
        <f>E1196/E1194*100</f>
        <v>21.477159312263691</v>
      </c>
      <c r="J1196" s="64">
        <f t="shared" si="224"/>
        <v>66.153262508938965</v>
      </c>
      <c r="K1196" s="64">
        <f t="shared" si="225"/>
        <v>62.741268209512825</v>
      </c>
      <c r="L1196" s="64">
        <f t="shared" si="225"/>
        <v>76.517308242880645</v>
      </c>
    </row>
    <row r="1197" spans="1:12" s="50" customFormat="1" x14ac:dyDescent="0.2">
      <c r="A1197" s="10" t="s">
        <v>279</v>
      </c>
      <c r="B1197" s="76">
        <v>3640.1120000000001</v>
      </c>
      <c r="C1197" s="76">
        <v>40720.807999999997</v>
      </c>
      <c r="D1197" s="76">
        <v>3318.123</v>
      </c>
      <c r="E1197" s="76">
        <v>44039.786</v>
      </c>
      <c r="F1197" s="76">
        <v>3554.665</v>
      </c>
      <c r="G1197" s="76">
        <v>47277.364000000001</v>
      </c>
      <c r="H1197" s="67">
        <f>H1198+H1199</f>
        <v>100.00000000000001</v>
      </c>
      <c r="I1197" s="67">
        <f>I1198+I1199</f>
        <v>100</v>
      </c>
      <c r="J1197" s="64">
        <f t="shared" si="224"/>
        <v>91.154420523324546</v>
      </c>
      <c r="K1197" s="64">
        <f t="shared" si="225"/>
        <v>93.345589528127121</v>
      </c>
      <c r="L1197" s="64">
        <f t="shared" si="225"/>
        <v>93.151948996141158</v>
      </c>
    </row>
    <row r="1198" spans="1:12" s="50" customFormat="1" x14ac:dyDescent="0.2">
      <c r="A1198" s="14" t="s">
        <v>282</v>
      </c>
      <c r="B1198" s="76">
        <v>508.74299999999999</v>
      </c>
      <c r="C1198" s="76">
        <v>7038.3770000000004</v>
      </c>
      <c r="D1198" s="76">
        <v>318.20699999999999</v>
      </c>
      <c r="E1198" s="76">
        <v>7356.5839999999998</v>
      </c>
      <c r="F1198" s="76">
        <v>298.899</v>
      </c>
      <c r="G1198" s="76">
        <v>7740.1139999999996</v>
      </c>
      <c r="H1198" s="67">
        <f>D1198/D1197*100</f>
        <v>9.5899699920708183</v>
      </c>
      <c r="I1198" s="67">
        <f>E1198/E1197*100</f>
        <v>16.704404512773969</v>
      </c>
      <c r="J1198" s="64">
        <f t="shared" si="224"/>
        <v>62.547691073882092</v>
      </c>
      <c r="K1198" s="64">
        <f t="shared" si="225"/>
        <v>106.45970712514929</v>
      </c>
      <c r="L1198" s="64">
        <f t="shared" si="225"/>
        <v>95.044905023362716</v>
      </c>
    </row>
    <row r="1199" spans="1:12" s="50" customFormat="1" x14ac:dyDescent="0.2">
      <c r="A1199" s="14" t="s">
        <v>286</v>
      </c>
      <c r="B1199" s="76">
        <v>3131.3690000000001</v>
      </c>
      <c r="C1199" s="76">
        <v>33682.430999999997</v>
      </c>
      <c r="D1199" s="76">
        <v>2999.9160000000002</v>
      </c>
      <c r="E1199" s="76">
        <v>36683.201999999997</v>
      </c>
      <c r="F1199" s="76">
        <v>3255.7660000000001</v>
      </c>
      <c r="G1199" s="76">
        <v>39537.25</v>
      </c>
      <c r="H1199" s="67">
        <f>D1199/D1197*100</f>
        <v>90.410030007929194</v>
      </c>
      <c r="I1199" s="67">
        <f>E1199/E1197*100</f>
        <v>83.295595487226024</v>
      </c>
      <c r="J1199" s="64">
        <f t="shared" si="224"/>
        <v>95.802059738089</v>
      </c>
      <c r="K1199" s="64">
        <f t="shared" si="225"/>
        <v>92.141634257498851</v>
      </c>
      <c r="L1199" s="64">
        <f t="shared" si="225"/>
        <v>92.781369468033304</v>
      </c>
    </row>
    <row r="1200" spans="1:12" s="50" customFormat="1" x14ac:dyDescent="0.2">
      <c r="A1200" s="9" t="s">
        <v>454</v>
      </c>
      <c r="B1200" s="76"/>
      <c r="C1200" s="76"/>
      <c r="D1200" s="76"/>
      <c r="E1200" s="76"/>
      <c r="F1200" s="76"/>
      <c r="G1200" s="76"/>
      <c r="H1200" s="71"/>
      <c r="I1200" s="71"/>
      <c r="J1200" s="71"/>
      <c r="K1200" s="71"/>
      <c r="L1200" s="71"/>
    </row>
    <row r="1201" spans="1:12" s="50" customFormat="1" x14ac:dyDescent="0.2">
      <c r="A1201" s="10" t="s">
        <v>278</v>
      </c>
      <c r="B1201" s="76">
        <v>3545.3380000000002</v>
      </c>
      <c r="C1201" s="76">
        <v>39886.141000000003</v>
      </c>
      <c r="D1201" s="76">
        <v>3218.8150000000001</v>
      </c>
      <c r="E1201" s="76">
        <v>43105.180999999997</v>
      </c>
      <c r="F1201" s="76">
        <v>3428.0729999999999</v>
      </c>
      <c r="G1201" s="76">
        <v>45341.11</v>
      </c>
      <c r="H1201" s="67">
        <f>H1202+H1203</f>
        <v>100</v>
      </c>
      <c r="I1201" s="67">
        <f>I1202+I1203</f>
        <v>100</v>
      </c>
      <c r="J1201" s="64">
        <f t="shared" ref="J1201:J1206" si="226">D1201/B1201*100</f>
        <v>90.790074176284463</v>
      </c>
      <c r="K1201" s="64">
        <f t="shared" ref="K1201:L1206" si="227">D1201/F1201*100</f>
        <v>93.8957542619425</v>
      </c>
      <c r="L1201" s="64">
        <f t="shared" si="227"/>
        <v>95.068649620620221</v>
      </c>
    </row>
    <row r="1202" spans="1:12" s="50" customFormat="1" x14ac:dyDescent="0.2">
      <c r="A1202" s="14" t="s">
        <v>285</v>
      </c>
      <c r="B1202" s="76">
        <v>2883.134</v>
      </c>
      <c r="C1202" s="76">
        <v>31759.175999999999</v>
      </c>
      <c r="D1202" s="76">
        <v>2817.2020000000002</v>
      </c>
      <c r="E1202" s="76">
        <v>34576.377999999997</v>
      </c>
      <c r="F1202" s="76">
        <v>2756.665</v>
      </c>
      <c r="G1202" s="76">
        <v>34908.245999999999</v>
      </c>
      <c r="H1202" s="67">
        <f>D1202/D1201*100</f>
        <v>87.522954876251049</v>
      </c>
      <c r="I1202" s="67">
        <f>E1202/E1201*100</f>
        <v>80.213972422479799</v>
      </c>
      <c r="J1202" s="64">
        <f t="shared" si="226"/>
        <v>97.713182946058012</v>
      </c>
      <c r="K1202" s="64">
        <f t="shared" si="227"/>
        <v>102.1960230931216</v>
      </c>
      <c r="L1202" s="64">
        <f t="shared" si="227"/>
        <v>99.049313448747895</v>
      </c>
    </row>
    <row r="1203" spans="1:12" s="50" customFormat="1" x14ac:dyDescent="0.2">
      <c r="A1203" s="14" t="s">
        <v>281</v>
      </c>
      <c r="B1203" s="76">
        <v>662.20399999999995</v>
      </c>
      <c r="C1203" s="76">
        <v>8126.9650000000001</v>
      </c>
      <c r="D1203" s="76">
        <v>401.613</v>
      </c>
      <c r="E1203" s="76">
        <v>8528.8029999999999</v>
      </c>
      <c r="F1203" s="76">
        <v>671.40800000000002</v>
      </c>
      <c r="G1203" s="76">
        <v>10432.864</v>
      </c>
      <c r="H1203" s="67">
        <f>D1203/D1201*100</f>
        <v>12.477045123748958</v>
      </c>
      <c r="I1203" s="67">
        <f>E1203/E1201*100</f>
        <v>19.786027577520208</v>
      </c>
      <c r="J1203" s="64">
        <f t="shared" si="226"/>
        <v>60.647927224843102</v>
      </c>
      <c r="K1203" s="64">
        <f t="shared" si="227"/>
        <v>59.816534804470599</v>
      </c>
      <c r="L1203" s="64">
        <f t="shared" si="227"/>
        <v>81.749393071739462</v>
      </c>
    </row>
    <row r="1204" spans="1:12" s="50" customFormat="1" x14ac:dyDescent="0.2">
      <c r="A1204" s="10" t="s">
        <v>279</v>
      </c>
      <c r="B1204" s="76">
        <v>3545.3380000000002</v>
      </c>
      <c r="C1204" s="76">
        <v>39886.141000000003</v>
      </c>
      <c r="D1204" s="76">
        <v>3218.8150000000001</v>
      </c>
      <c r="E1204" s="76">
        <v>43105.180999999997</v>
      </c>
      <c r="F1204" s="76">
        <v>3428.0729999999999</v>
      </c>
      <c r="G1204" s="76">
        <v>45341.11</v>
      </c>
      <c r="H1204" s="67">
        <f>H1205+H1206</f>
        <v>100</v>
      </c>
      <c r="I1204" s="67">
        <f>I1205+I1206</f>
        <v>100</v>
      </c>
      <c r="J1204" s="64">
        <f t="shared" si="226"/>
        <v>90.790074176284463</v>
      </c>
      <c r="K1204" s="64">
        <f t="shared" si="227"/>
        <v>93.8957542619425</v>
      </c>
      <c r="L1204" s="64">
        <f t="shared" si="227"/>
        <v>95.068649620620221</v>
      </c>
    </row>
    <row r="1205" spans="1:12" s="50" customFormat="1" x14ac:dyDescent="0.2">
      <c r="A1205" s="14" t="s">
        <v>282</v>
      </c>
      <c r="B1205" s="76">
        <v>508.74299999999999</v>
      </c>
      <c r="C1205" s="76">
        <v>7030.2039999999997</v>
      </c>
      <c r="D1205" s="76">
        <v>318.20699999999999</v>
      </c>
      <c r="E1205" s="76">
        <v>7348.4110000000001</v>
      </c>
      <c r="F1205" s="76">
        <v>295.11900000000003</v>
      </c>
      <c r="G1205" s="76">
        <v>7727.1840000000002</v>
      </c>
      <c r="H1205" s="67">
        <f>D1205/D1204*100</f>
        <v>9.8858430820037793</v>
      </c>
      <c r="I1205" s="67">
        <f>E1205/E1204*100</f>
        <v>17.0476282189837</v>
      </c>
      <c r="J1205" s="64">
        <f t="shared" si="226"/>
        <v>62.547691073882092</v>
      </c>
      <c r="K1205" s="64">
        <f t="shared" si="227"/>
        <v>107.82328484441868</v>
      </c>
      <c r="L1205" s="64">
        <f t="shared" si="227"/>
        <v>95.098175480226686</v>
      </c>
    </row>
    <row r="1206" spans="1:12" s="50" customFormat="1" x14ac:dyDescent="0.2">
      <c r="A1206" s="14" t="s">
        <v>286</v>
      </c>
      <c r="B1206" s="76">
        <v>3036.5949999999998</v>
      </c>
      <c r="C1206" s="76">
        <v>32855.936999999998</v>
      </c>
      <c r="D1206" s="76">
        <v>2900.6080000000002</v>
      </c>
      <c r="E1206" s="76">
        <v>35756.769999999997</v>
      </c>
      <c r="F1206" s="76">
        <v>3132.9540000000002</v>
      </c>
      <c r="G1206" s="76">
        <v>37613.925999999999</v>
      </c>
      <c r="H1206" s="67">
        <f>D1206/D1204*100</f>
        <v>90.114156917996226</v>
      </c>
      <c r="I1206" s="67">
        <f>E1206/E1204*100</f>
        <v>82.952371781016296</v>
      </c>
      <c r="J1206" s="64">
        <f t="shared" si="226"/>
        <v>95.521727461185975</v>
      </c>
      <c r="K1206" s="64">
        <f t="shared" si="227"/>
        <v>92.583804294605031</v>
      </c>
      <c r="L1206" s="64">
        <f t="shared" si="227"/>
        <v>95.062584001467968</v>
      </c>
    </row>
    <row r="1207" spans="1:12" s="50" customFormat="1" x14ac:dyDescent="0.2">
      <c r="A1207" s="9" t="s">
        <v>455</v>
      </c>
      <c r="B1207" s="76"/>
      <c r="C1207" s="76"/>
      <c r="D1207" s="76"/>
      <c r="E1207" s="76"/>
      <c r="F1207" s="76"/>
      <c r="G1207" s="76"/>
      <c r="H1207" s="71"/>
      <c r="I1207" s="71"/>
      <c r="J1207" s="71"/>
      <c r="K1207" s="71"/>
      <c r="L1207" s="71"/>
    </row>
    <row r="1208" spans="1:12" s="50" customFormat="1" x14ac:dyDescent="0.2">
      <c r="A1208" s="10" t="s">
        <v>278</v>
      </c>
      <c r="B1208" s="76">
        <v>1805.0170000000001</v>
      </c>
      <c r="C1208" s="76">
        <v>18490.045999999998</v>
      </c>
      <c r="D1208" s="76">
        <v>1735.364</v>
      </c>
      <c r="E1208" s="76">
        <v>20225.41</v>
      </c>
      <c r="F1208" s="76">
        <v>1988.95</v>
      </c>
      <c r="G1208" s="76">
        <v>23197.710999999999</v>
      </c>
      <c r="H1208" s="67">
        <f>H1209+H1210</f>
        <v>100</v>
      </c>
      <c r="I1208" s="67">
        <f>I1209+I1210</f>
        <v>100</v>
      </c>
      <c r="J1208" s="64">
        <f>D1208/B1208*100</f>
        <v>96.141144377033569</v>
      </c>
      <c r="K1208" s="64">
        <f>D1208/F1208*100</f>
        <v>87.2502576736469</v>
      </c>
      <c r="L1208" s="64">
        <f>E1208/G1208*100</f>
        <v>87.187093588673463</v>
      </c>
    </row>
    <row r="1209" spans="1:12" s="50" customFormat="1" x14ac:dyDescent="0.2">
      <c r="A1209" s="14" t="s">
        <v>285</v>
      </c>
      <c r="B1209" s="76">
        <v>1805.0170000000001</v>
      </c>
      <c r="C1209" s="76">
        <v>18490.02</v>
      </c>
      <c r="D1209" s="76">
        <v>1735.364</v>
      </c>
      <c r="E1209" s="76">
        <v>20225.383999999998</v>
      </c>
      <c r="F1209" s="76">
        <v>1988.95</v>
      </c>
      <c r="G1209" s="76">
        <v>23197.707999999999</v>
      </c>
      <c r="H1209" s="67">
        <f>D1209/D1208*100</f>
        <v>100</v>
      </c>
      <c r="I1209" s="67">
        <f>E1209/E1208*100</f>
        <v>99.99987144883589</v>
      </c>
      <c r="J1209" s="64">
        <f>D1209/B1209*100</f>
        <v>96.141144377033569</v>
      </c>
      <c r="K1209" s="64">
        <f>D1209/F1209*100</f>
        <v>87.2502576736469</v>
      </c>
      <c r="L1209" s="64">
        <f>E1209/G1209*100</f>
        <v>87.186992783942273</v>
      </c>
    </row>
    <row r="1210" spans="1:12" s="50" customFormat="1" x14ac:dyDescent="0.2">
      <c r="A1210" s="14" t="s">
        <v>281</v>
      </c>
      <c r="B1210" s="76">
        <v>0</v>
      </c>
      <c r="C1210" s="76">
        <v>2.5999999999999999E-2</v>
      </c>
      <c r="D1210" s="76">
        <v>0</v>
      </c>
      <c r="E1210" s="76">
        <v>2.5999999999999999E-2</v>
      </c>
      <c r="F1210" s="76">
        <v>0</v>
      </c>
      <c r="G1210" s="76">
        <v>2E-3</v>
      </c>
      <c r="H1210" s="67">
        <f>D1210/D1208*100</f>
        <v>0</v>
      </c>
      <c r="I1210" s="67">
        <f>E1210/E1208*100</f>
        <v>1.285511641049551E-4</v>
      </c>
      <c r="J1210" s="64">
        <v>0</v>
      </c>
      <c r="K1210" s="64">
        <v>0</v>
      </c>
      <c r="L1210" s="65"/>
    </row>
    <row r="1211" spans="1:12" s="50" customFormat="1" x14ac:dyDescent="0.2">
      <c r="A1211" s="10" t="s">
        <v>279</v>
      </c>
      <c r="B1211" s="76">
        <v>1805.0170000000001</v>
      </c>
      <c r="C1211" s="76">
        <v>18490.045999999998</v>
      </c>
      <c r="D1211" s="76">
        <v>1735.364</v>
      </c>
      <c r="E1211" s="76">
        <v>20225.41</v>
      </c>
      <c r="F1211" s="76">
        <v>1988.95</v>
      </c>
      <c r="G1211" s="76">
        <v>23197.710999999999</v>
      </c>
      <c r="H1211" s="67">
        <f>H1212+H1213</f>
        <v>100</v>
      </c>
      <c r="I1211" s="67">
        <f>I1212+I1213</f>
        <v>100</v>
      </c>
      <c r="J1211" s="64">
        <f>D1211/B1211*100</f>
        <v>96.141144377033569</v>
      </c>
      <c r="K1211" s="64">
        <f>D1211/F1211*100</f>
        <v>87.2502576736469</v>
      </c>
      <c r="L1211" s="64">
        <f>E1211/G1211*100</f>
        <v>87.187093588673463</v>
      </c>
    </row>
    <row r="1212" spans="1:12" s="50" customFormat="1" x14ac:dyDescent="0.2">
      <c r="A1212" s="14" t="s">
        <v>282</v>
      </c>
      <c r="B1212" s="76">
        <v>0</v>
      </c>
      <c r="C1212" s="76">
        <v>0</v>
      </c>
      <c r="D1212" s="76">
        <v>0</v>
      </c>
      <c r="E1212" s="76">
        <v>0</v>
      </c>
      <c r="F1212" s="76">
        <v>0</v>
      </c>
      <c r="G1212" s="76">
        <v>0</v>
      </c>
      <c r="H1212" s="67">
        <f>D1212/D1211*100</f>
        <v>0</v>
      </c>
      <c r="I1212" s="67">
        <f>E1212/E1211*100</f>
        <v>0</v>
      </c>
      <c r="J1212" s="64">
        <v>0</v>
      </c>
      <c r="K1212" s="64">
        <v>0</v>
      </c>
      <c r="L1212" s="64">
        <v>0</v>
      </c>
    </row>
    <row r="1213" spans="1:12" s="50" customFormat="1" x14ac:dyDescent="0.2">
      <c r="A1213" s="14" t="s">
        <v>286</v>
      </c>
      <c r="B1213" s="76">
        <v>1805.0170000000001</v>
      </c>
      <c r="C1213" s="76">
        <v>18490.045999999998</v>
      </c>
      <c r="D1213" s="76">
        <v>1735.364</v>
      </c>
      <c r="E1213" s="76">
        <v>20225.41</v>
      </c>
      <c r="F1213" s="76">
        <v>1988.95</v>
      </c>
      <c r="G1213" s="76">
        <v>23197.710999999999</v>
      </c>
      <c r="H1213" s="67">
        <f>D1213/D1211*100</f>
        <v>100</v>
      </c>
      <c r="I1213" s="67">
        <f>E1213/E1211*100</f>
        <v>100</v>
      </c>
      <c r="J1213" s="64">
        <f>D1213/B1213*100</f>
        <v>96.141144377033569</v>
      </c>
      <c r="K1213" s="64">
        <f>D1213/F1213*100</f>
        <v>87.2502576736469</v>
      </c>
      <c r="L1213" s="64">
        <f>E1213/G1213*100</f>
        <v>87.187093588673463</v>
      </c>
    </row>
    <row r="1214" spans="1:12" s="50" customFormat="1" x14ac:dyDescent="0.2">
      <c r="A1214" s="9" t="s">
        <v>456</v>
      </c>
      <c r="B1214" s="76"/>
      <c r="C1214" s="76"/>
      <c r="D1214" s="76"/>
      <c r="E1214" s="76"/>
      <c r="F1214" s="76"/>
      <c r="G1214" s="76"/>
      <c r="H1214" s="71"/>
      <c r="I1214" s="71"/>
      <c r="J1214" s="71"/>
      <c r="K1214" s="71"/>
      <c r="L1214" s="71"/>
    </row>
    <row r="1215" spans="1:12" s="50" customFormat="1" x14ac:dyDescent="0.2">
      <c r="A1215" s="10" t="s">
        <v>278</v>
      </c>
      <c r="B1215" s="76">
        <v>141376.04999999999</v>
      </c>
      <c r="C1215" s="76">
        <v>1542421.4410000001</v>
      </c>
      <c r="D1215" s="76">
        <v>109632.412</v>
      </c>
      <c r="E1215" s="76">
        <v>1652053.8529999999</v>
      </c>
      <c r="F1215" s="76">
        <v>104551.46400000001</v>
      </c>
      <c r="G1215" s="76">
        <v>1549410.882</v>
      </c>
      <c r="H1215" s="67">
        <f>H1216+H1217</f>
        <v>100</v>
      </c>
      <c r="I1215" s="67">
        <f>I1216+I1217</f>
        <v>100</v>
      </c>
      <c r="J1215" s="64">
        <f>D1215/B1215*100</f>
        <v>77.546665082239883</v>
      </c>
      <c r="K1215" s="64">
        <f>D1215/F1215*100</f>
        <v>104.85975787005717</v>
      </c>
      <c r="L1215" s="64">
        <f>E1215/G1215*100</f>
        <v>106.62464503072981</v>
      </c>
    </row>
    <row r="1216" spans="1:12" s="50" customFormat="1" x14ac:dyDescent="0.2">
      <c r="A1216" s="14" t="s">
        <v>285</v>
      </c>
      <c r="B1216" s="76">
        <v>141250.91699999999</v>
      </c>
      <c r="C1216" s="76">
        <v>1537985.1769999999</v>
      </c>
      <c r="D1216" s="76">
        <v>107588.917</v>
      </c>
      <c r="E1216" s="76">
        <v>1645574.095</v>
      </c>
      <c r="F1216" s="76">
        <v>104302.66800000001</v>
      </c>
      <c r="G1216" s="76">
        <v>1540389.0160000001</v>
      </c>
      <c r="H1216" s="67">
        <f>D1216/D1215*100</f>
        <v>98.136048489018009</v>
      </c>
      <c r="I1216" s="67">
        <f>E1216/E1215*100</f>
        <v>99.607775618922275</v>
      </c>
      <c r="J1216" s="64">
        <f>D1216/B1216*100</f>
        <v>76.168650289187156</v>
      </c>
      <c r="K1216" s="64">
        <f>D1216/F1216*100</f>
        <v>103.15068546472847</v>
      </c>
      <c r="L1216" s="64">
        <f>E1216/G1216*100</f>
        <v>106.82847500906874</v>
      </c>
    </row>
    <row r="1217" spans="1:12" s="50" customFormat="1" x14ac:dyDescent="0.2">
      <c r="A1217" s="14" t="s">
        <v>281</v>
      </c>
      <c r="B1217" s="76">
        <v>125.133</v>
      </c>
      <c r="C1217" s="76">
        <v>4436.2640000000001</v>
      </c>
      <c r="D1217" s="76">
        <v>2043.4949999999999</v>
      </c>
      <c r="E1217" s="76">
        <v>6479.7579999999998</v>
      </c>
      <c r="F1217" s="76">
        <v>248.79599999999999</v>
      </c>
      <c r="G1217" s="76">
        <v>9021.866</v>
      </c>
      <c r="H1217" s="67">
        <f>D1217/D1215*100</f>
        <v>1.8639515109819895</v>
      </c>
      <c r="I1217" s="67">
        <f>E1217/E1215*100</f>
        <v>0.3922243810777275</v>
      </c>
      <c r="J1217" s="65"/>
      <c r="K1217" s="65"/>
      <c r="L1217" s="64">
        <f>E1217/G1217*100</f>
        <v>71.822813595324959</v>
      </c>
    </row>
    <row r="1218" spans="1:12" s="50" customFormat="1" x14ac:dyDescent="0.2">
      <c r="A1218" s="10" t="s">
        <v>279</v>
      </c>
      <c r="B1218" s="76">
        <v>141376.04999999999</v>
      </c>
      <c r="C1218" s="76">
        <v>1542421.4410000001</v>
      </c>
      <c r="D1218" s="76">
        <v>109632.412</v>
      </c>
      <c r="E1218" s="76">
        <v>1652053.8529999999</v>
      </c>
      <c r="F1218" s="76">
        <v>104551.46400000001</v>
      </c>
      <c r="G1218" s="76">
        <v>1549410.882</v>
      </c>
      <c r="H1218" s="67">
        <f>H1219+H1220</f>
        <v>100</v>
      </c>
      <c r="I1218" s="67">
        <f>I1219+I1220</f>
        <v>100.00000000000001</v>
      </c>
      <c r="J1218" s="64">
        <f>D1218/B1218*100</f>
        <v>77.546665082239883</v>
      </c>
      <c r="K1218" s="64">
        <f>D1218/F1218*100</f>
        <v>104.85975787005717</v>
      </c>
      <c r="L1218" s="64">
        <f>E1218/G1218*100</f>
        <v>106.62464503072981</v>
      </c>
    </row>
    <row r="1219" spans="1:12" s="50" customFormat="1" x14ac:dyDescent="0.2">
      <c r="A1219" s="14" t="s">
        <v>282</v>
      </c>
      <c r="B1219" s="76">
        <v>359</v>
      </c>
      <c r="C1219" s="76">
        <v>1964.6189999999999</v>
      </c>
      <c r="D1219" s="76">
        <v>156.529</v>
      </c>
      <c r="E1219" s="76">
        <v>2121.1480000000001</v>
      </c>
      <c r="F1219" s="76">
        <v>285.23599999999999</v>
      </c>
      <c r="G1219" s="76">
        <v>2062.9839999999999</v>
      </c>
      <c r="H1219" s="67">
        <f>D1219/D1218*100</f>
        <v>0.14277620745952393</v>
      </c>
      <c r="I1219" s="67">
        <f>E1219/E1218*100</f>
        <v>0.12839460385314694</v>
      </c>
      <c r="J1219" s="64">
        <f>D1219/B1219*100</f>
        <v>43.601392757660165</v>
      </c>
      <c r="K1219" s="64">
        <f>D1219/F1219*100</f>
        <v>54.877014121639625</v>
      </c>
      <c r="L1219" s="64">
        <f>E1219/G1219*100</f>
        <v>102.81941110546666</v>
      </c>
    </row>
    <row r="1220" spans="1:12" s="50" customFormat="1" x14ac:dyDescent="0.2">
      <c r="A1220" s="14" t="s">
        <v>286</v>
      </c>
      <c r="B1220" s="76">
        <v>141017.04999999999</v>
      </c>
      <c r="C1220" s="76">
        <v>1540456.8219999999</v>
      </c>
      <c r="D1220" s="76">
        <v>109475.883</v>
      </c>
      <c r="E1220" s="76">
        <v>1649932.7050000001</v>
      </c>
      <c r="F1220" s="76">
        <v>104266.228</v>
      </c>
      <c r="G1220" s="76">
        <v>1547347.898</v>
      </c>
      <c r="H1220" s="67">
        <f>D1220/D1218*100</f>
        <v>99.857223792540481</v>
      </c>
      <c r="I1220" s="67">
        <f>E1220/E1218*100</f>
        <v>99.871605396146862</v>
      </c>
      <c r="J1220" s="64">
        <f>D1220/B1220*100</f>
        <v>77.633082666244974</v>
      </c>
      <c r="K1220" s="64">
        <f>D1220/F1220*100</f>
        <v>104.99649320775275</v>
      </c>
      <c r="L1220" s="64">
        <f>E1220/G1220*100</f>
        <v>106.62971831561568</v>
      </c>
    </row>
    <row r="1221" spans="1:12" s="50" customFormat="1" ht="22.5" x14ac:dyDescent="0.2">
      <c r="A1221" s="9" t="s">
        <v>457</v>
      </c>
      <c r="B1221" s="76"/>
      <c r="C1221" s="76"/>
      <c r="D1221" s="76"/>
      <c r="E1221" s="76"/>
      <c r="F1221" s="76"/>
      <c r="G1221" s="76"/>
      <c r="H1221" s="71"/>
      <c r="I1221" s="71"/>
      <c r="J1221" s="71"/>
      <c r="K1221" s="71"/>
      <c r="L1221" s="71"/>
    </row>
    <row r="1222" spans="1:12" s="50" customFormat="1" x14ac:dyDescent="0.2">
      <c r="A1222" s="10" t="s">
        <v>278</v>
      </c>
      <c r="B1222" s="76">
        <v>40228.521999999997</v>
      </c>
      <c r="C1222" s="76">
        <v>928949.32400000002</v>
      </c>
      <c r="D1222" s="76">
        <v>25091.651999999998</v>
      </c>
      <c r="E1222" s="76">
        <v>954244.43599999999</v>
      </c>
      <c r="F1222" s="76">
        <v>82910.588000000003</v>
      </c>
      <c r="G1222" s="76">
        <v>1027671.25</v>
      </c>
      <c r="H1222" s="67">
        <f>H1223+H1224</f>
        <v>100.00000000000001</v>
      </c>
      <c r="I1222" s="67">
        <f>I1223+I1224</f>
        <v>100</v>
      </c>
      <c r="J1222" s="64">
        <f t="shared" ref="J1222:J1227" si="228">D1222/B1222*100</f>
        <v>62.372791125659553</v>
      </c>
      <c r="K1222" s="64">
        <f t="shared" ref="K1222:L1225" si="229">D1222/F1222*100</f>
        <v>30.263507478682939</v>
      </c>
      <c r="L1222" s="64">
        <f t="shared" si="229"/>
        <v>92.855028882047634</v>
      </c>
    </row>
    <row r="1223" spans="1:12" s="50" customFormat="1" x14ac:dyDescent="0.2">
      <c r="A1223" s="14" t="s">
        <v>285</v>
      </c>
      <c r="B1223" s="76">
        <v>31731.5</v>
      </c>
      <c r="C1223" s="76">
        <v>817582.245</v>
      </c>
      <c r="D1223" s="76">
        <v>18118.5</v>
      </c>
      <c r="E1223" s="76">
        <v>835700.745</v>
      </c>
      <c r="F1223" s="76">
        <v>72304.248999999996</v>
      </c>
      <c r="G1223" s="76">
        <v>927386.98800000001</v>
      </c>
      <c r="H1223" s="67">
        <f>D1223/D1222*100</f>
        <v>72.209275021030905</v>
      </c>
      <c r="I1223" s="67">
        <f>E1223/E1222*100</f>
        <v>87.577219575215835</v>
      </c>
      <c r="J1223" s="64">
        <f t="shared" si="228"/>
        <v>57.099412255960168</v>
      </c>
      <c r="K1223" s="64">
        <f t="shared" si="229"/>
        <v>25.058693300306601</v>
      </c>
      <c r="L1223" s="64">
        <f t="shared" si="229"/>
        <v>90.11348615126353</v>
      </c>
    </row>
    <row r="1224" spans="1:12" s="50" customFormat="1" x14ac:dyDescent="0.2">
      <c r="A1224" s="14" t="s">
        <v>281</v>
      </c>
      <c r="B1224" s="76">
        <v>8497.0220000000008</v>
      </c>
      <c r="C1224" s="76">
        <v>111367.079</v>
      </c>
      <c r="D1224" s="76">
        <v>6973.152</v>
      </c>
      <c r="E1224" s="76">
        <v>118543.69100000001</v>
      </c>
      <c r="F1224" s="76">
        <v>10606.339</v>
      </c>
      <c r="G1224" s="76">
        <v>100284.262</v>
      </c>
      <c r="H1224" s="67">
        <f>D1224/D1222*100</f>
        <v>27.790724978969106</v>
      </c>
      <c r="I1224" s="67">
        <f>E1224/E1222*100</f>
        <v>12.422780424784159</v>
      </c>
      <c r="J1224" s="64">
        <f t="shared" si="228"/>
        <v>82.065834359379082</v>
      </c>
      <c r="K1224" s="64">
        <f t="shared" si="229"/>
        <v>65.745135998387383</v>
      </c>
      <c r="L1224" s="64">
        <f t="shared" si="229"/>
        <v>118.20767150881562</v>
      </c>
    </row>
    <row r="1225" spans="1:12" s="50" customFormat="1" x14ac:dyDescent="0.2">
      <c r="A1225" s="10" t="s">
        <v>279</v>
      </c>
      <c r="B1225" s="76">
        <v>40228.521999999997</v>
      </c>
      <c r="C1225" s="76">
        <v>928949.32400000002</v>
      </c>
      <c r="D1225" s="76">
        <v>25091.651999999998</v>
      </c>
      <c r="E1225" s="76">
        <v>954244.43599999999</v>
      </c>
      <c r="F1225" s="76">
        <v>82910.588000000003</v>
      </c>
      <c r="G1225" s="76">
        <v>1027671.25</v>
      </c>
      <c r="H1225" s="67">
        <f>H1226+H1227</f>
        <v>99.999996014610758</v>
      </c>
      <c r="I1225" s="67">
        <f>I1226+I1227</f>
        <v>100</v>
      </c>
      <c r="J1225" s="64">
        <f t="shared" si="228"/>
        <v>62.372791125659553</v>
      </c>
      <c r="K1225" s="64">
        <f t="shared" si="229"/>
        <v>30.263507478682939</v>
      </c>
      <c r="L1225" s="64">
        <f t="shared" si="229"/>
        <v>92.855028882047634</v>
      </c>
    </row>
    <row r="1226" spans="1:12" s="50" customFormat="1" x14ac:dyDescent="0.2">
      <c r="A1226" s="14" t="s">
        <v>282</v>
      </c>
      <c r="B1226" s="76">
        <v>93.855000000000004</v>
      </c>
      <c r="C1226" s="76">
        <v>2332.0430000000001</v>
      </c>
      <c r="D1226" s="76">
        <v>85.369</v>
      </c>
      <c r="E1226" s="76">
        <v>2936.4119999999998</v>
      </c>
      <c r="F1226" s="76">
        <v>39.71</v>
      </c>
      <c r="G1226" s="76">
        <v>5884.1369999999997</v>
      </c>
      <c r="H1226" s="67">
        <f>D1226/D1225*100</f>
        <v>0.34022869438807779</v>
      </c>
      <c r="I1226" s="67">
        <f>E1226/E1225*100</f>
        <v>0.30772115500184061</v>
      </c>
      <c r="J1226" s="64">
        <f t="shared" si="228"/>
        <v>90.958393266208503</v>
      </c>
      <c r="K1226" s="65">
        <f>D1226/F1226</f>
        <v>2.1498111306975574</v>
      </c>
      <c r="L1226" s="64">
        <f>E1226/G1226*100</f>
        <v>49.903868655675424</v>
      </c>
    </row>
    <row r="1227" spans="1:12" s="50" customFormat="1" x14ac:dyDescent="0.2">
      <c r="A1227" s="14" t="s">
        <v>286</v>
      </c>
      <c r="B1227" s="76">
        <v>40134.665999999997</v>
      </c>
      <c r="C1227" s="76">
        <v>926617.28200000001</v>
      </c>
      <c r="D1227" s="76">
        <v>25006.281999999999</v>
      </c>
      <c r="E1227" s="76">
        <v>951308.02399999998</v>
      </c>
      <c r="F1227" s="76">
        <v>82870.877999999997</v>
      </c>
      <c r="G1227" s="76">
        <v>1021787.112</v>
      </c>
      <c r="H1227" s="67">
        <f>D1227/D1225*100</f>
        <v>99.659767320222684</v>
      </c>
      <c r="I1227" s="67">
        <f>E1227/E1225*100</f>
        <v>99.692278844998157</v>
      </c>
      <c r="J1227" s="64">
        <f t="shared" si="228"/>
        <v>62.305942698015727</v>
      </c>
      <c r="K1227" s="64">
        <f>D1227/F1227*100</f>
        <v>30.174993439794374</v>
      </c>
      <c r="L1227" s="64">
        <f>E1227/G1227*100</f>
        <v>93.102370623754751</v>
      </c>
    </row>
    <row r="1228" spans="1:12" s="50" customFormat="1" ht="33.75" x14ac:dyDescent="0.2">
      <c r="A1228" s="9" t="s">
        <v>458</v>
      </c>
      <c r="B1228" s="76"/>
      <c r="C1228" s="76"/>
      <c r="D1228" s="76"/>
      <c r="E1228" s="76"/>
      <c r="F1228" s="76"/>
      <c r="G1228" s="76"/>
      <c r="H1228" s="71"/>
      <c r="I1228" s="71"/>
      <c r="J1228" s="71"/>
      <c r="K1228" s="71"/>
      <c r="L1228" s="71"/>
    </row>
    <row r="1229" spans="1:12" s="50" customFormat="1" x14ac:dyDescent="0.2">
      <c r="A1229" s="10" t="s">
        <v>278</v>
      </c>
      <c r="B1229" s="76">
        <v>4177.8829999999998</v>
      </c>
      <c r="C1229" s="76">
        <v>49658.548000000003</v>
      </c>
      <c r="D1229" s="76">
        <v>4066.047</v>
      </c>
      <c r="E1229" s="76">
        <v>53724.595000000001</v>
      </c>
      <c r="F1229" s="76">
        <v>5828.69</v>
      </c>
      <c r="G1229" s="76">
        <v>90735.933999999994</v>
      </c>
      <c r="H1229" s="67">
        <f>H1230+H1231</f>
        <v>100</v>
      </c>
      <c r="I1229" s="67">
        <f>I1230+I1231</f>
        <v>100</v>
      </c>
      <c r="J1229" s="64">
        <f t="shared" ref="J1229:J1234" si="230">D1229/B1229*100</f>
        <v>97.32314188788915</v>
      </c>
      <c r="K1229" s="64">
        <f t="shared" ref="K1229:L1232" si="231">D1229/F1229*100</f>
        <v>69.759191173316822</v>
      </c>
      <c r="L1229" s="64">
        <f t="shared" si="231"/>
        <v>59.209833008386738</v>
      </c>
    </row>
    <row r="1230" spans="1:12" s="50" customFormat="1" x14ac:dyDescent="0.2">
      <c r="A1230" s="14" t="s">
        <v>285</v>
      </c>
      <c r="B1230" s="76">
        <v>4056.4160000000002</v>
      </c>
      <c r="C1230" s="76">
        <v>47293.495999999999</v>
      </c>
      <c r="D1230" s="76">
        <v>4006.4160000000002</v>
      </c>
      <c r="E1230" s="76">
        <v>51299.911</v>
      </c>
      <c r="F1230" s="76">
        <v>5677.6670000000004</v>
      </c>
      <c r="G1230" s="76">
        <v>89175.004000000001</v>
      </c>
      <c r="H1230" s="67">
        <f>D1230/D1229*100</f>
        <v>98.533440464411754</v>
      </c>
      <c r="I1230" s="67">
        <f>E1230/E1229*100</f>
        <v>95.486826843459681</v>
      </c>
      <c r="J1230" s="64">
        <f t="shared" si="230"/>
        <v>98.767384804714311</v>
      </c>
      <c r="K1230" s="64">
        <f t="shared" si="231"/>
        <v>70.564476571098652</v>
      </c>
      <c r="L1230" s="64">
        <f t="shared" si="231"/>
        <v>57.52723150985225</v>
      </c>
    </row>
    <row r="1231" spans="1:12" s="50" customFormat="1" x14ac:dyDescent="0.2">
      <c r="A1231" s="14" t="s">
        <v>281</v>
      </c>
      <c r="B1231" s="76">
        <v>121.467</v>
      </c>
      <c r="C1231" s="76">
        <v>2365.0529999999999</v>
      </c>
      <c r="D1231" s="76">
        <v>59.631</v>
      </c>
      <c r="E1231" s="76">
        <v>2424.6840000000002</v>
      </c>
      <c r="F1231" s="76">
        <v>151.023</v>
      </c>
      <c r="G1231" s="76">
        <v>1560.93</v>
      </c>
      <c r="H1231" s="67">
        <f>D1231/D1229*100</f>
        <v>1.4665595355882508</v>
      </c>
      <c r="I1231" s="67">
        <f>E1231/E1229*100</f>
        <v>4.513173156540315</v>
      </c>
      <c r="J1231" s="64">
        <f t="shared" si="230"/>
        <v>49.092346069302771</v>
      </c>
      <c r="K1231" s="64">
        <f t="shared" si="231"/>
        <v>39.484714248823025</v>
      </c>
      <c r="L1231" s="64">
        <f t="shared" si="231"/>
        <v>155.33585746958545</v>
      </c>
    </row>
    <row r="1232" spans="1:12" s="50" customFormat="1" x14ac:dyDescent="0.2">
      <c r="A1232" s="10" t="s">
        <v>279</v>
      </c>
      <c r="B1232" s="76">
        <v>4177.8829999999998</v>
      </c>
      <c r="C1232" s="76">
        <v>49658.548000000003</v>
      </c>
      <c r="D1232" s="76">
        <v>4066.047</v>
      </c>
      <c r="E1232" s="76">
        <v>53724.595000000001</v>
      </c>
      <c r="F1232" s="76">
        <v>5828.69</v>
      </c>
      <c r="G1232" s="76">
        <v>90735.933999999994</v>
      </c>
      <c r="H1232" s="67">
        <f>H1233+H1234</f>
        <v>100</v>
      </c>
      <c r="I1232" s="67">
        <f>I1233+I1234</f>
        <v>100</v>
      </c>
      <c r="J1232" s="64">
        <f t="shared" si="230"/>
        <v>97.32314188788915</v>
      </c>
      <c r="K1232" s="64">
        <f t="shared" si="231"/>
        <v>69.759191173316822</v>
      </c>
      <c r="L1232" s="64">
        <f t="shared" si="231"/>
        <v>59.209833008386738</v>
      </c>
    </row>
    <row r="1233" spans="1:12" s="50" customFormat="1" x14ac:dyDescent="0.2">
      <c r="A1233" s="14" t="s">
        <v>282</v>
      </c>
      <c r="B1233" s="76">
        <v>7.89</v>
      </c>
      <c r="C1233" s="76">
        <v>621.34699999999998</v>
      </c>
      <c r="D1233" s="76">
        <v>0</v>
      </c>
      <c r="E1233" s="76">
        <v>701.34699999999998</v>
      </c>
      <c r="F1233" s="76">
        <v>0</v>
      </c>
      <c r="G1233" s="76">
        <v>406.59199999999998</v>
      </c>
      <c r="H1233" s="67">
        <f>D1233/D1232*100</f>
        <v>0</v>
      </c>
      <c r="I1233" s="67">
        <f>E1233/E1232*100</f>
        <v>1.3054486497292346</v>
      </c>
      <c r="J1233" s="64">
        <f t="shared" si="230"/>
        <v>0</v>
      </c>
      <c r="K1233" s="64">
        <v>0</v>
      </c>
      <c r="L1233" s="64">
        <f>E1233/G1233*100</f>
        <v>172.49404808751771</v>
      </c>
    </row>
    <row r="1234" spans="1:12" s="50" customFormat="1" x14ac:dyDescent="0.2">
      <c r="A1234" s="14" t="s">
        <v>286</v>
      </c>
      <c r="B1234" s="76">
        <v>4169.9930000000004</v>
      </c>
      <c r="C1234" s="76">
        <v>49037.201000000001</v>
      </c>
      <c r="D1234" s="76">
        <v>4066.047</v>
      </c>
      <c r="E1234" s="76">
        <v>53023.248</v>
      </c>
      <c r="F1234" s="76">
        <v>5828.69</v>
      </c>
      <c r="G1234" s="76">
        <v>90329.342000000004</v>
      </c>
      <c r="H1234" s="67">
        <f>D1234/D1232*100</f>
        <v>100</v>
      </c>
      <c r="I1234" s="67">
        <f>E1234/E1232*100</f>
        <v>98.694551350270771</v>
      </c>
      <c r="J1234" s="64">
        <f t="shared" si="230"/>
        <v>97.507285983453684</v>
      </c>
      <c r="K1234" s="64">
        <f>D1234/F1234*100</f>
        <v>69.759191173316822</v>
      </c>
      <c r="L1234" s="64">
        <f>E1234/G1234*100</f>
        <v>58.699916135777897</v>
      </c>
    </row>
    <row r="1235" spans="1:12" s="50" customFormat="1" ht="33.75" x14ac:dyDescent="0.2">
      <c r="A1235" s="9" t="s">
        <v>459</v>
      </c>
      <c r="B1235" s="76"/>
      <c r="C1235" s="76"/>
      <c r="D1235" s="76"/>
      <c r="E1235" s="76"/>
      <c r="F1235" s="76"/>
      <c r="G1235" s="76"/>
      <c r="H1235" s="71"/>
      <c r="I1235" s="71"/>
      <c r="J1235" s="71"/>
      <c r="K1235" s="71"/>
      <c r="L1235" s="71"/>
    </row>
    <row r="1236" spans="1:12" s="50" customFormat="1" x14ac:dyDescent="0.2">
      <c r="A1236" s="10" t="s">
        <v>278</v>
      </c>
      <c r="B1236" s="76">
        <v>1367.028</v>
      </c>
      <c r="C1236" s="76">
        <v>22532.344000000001</v>
      </c>
      <c r="D1236" s="76">
        <v>759.65499999999997</v>
      </c>
      <c r="E1236" s="76">
        <v>23380.487000000001</v>
      </c>
      <c r="F1236" s="76">
        <v>925.87599999999998</v>
      </c>
      <c r="G1236" s="76">
        <v>22984.276000000002</v>
      </c>
      <c r="H1236" s="67">
        <f>H1237+H1238</f>
        <v>99.999868361295597</v>
      </c>
      <c r="I1236" s="67">
        <f>I1237+I1238</f>
        <v>100</v>
      </c>
      <c r="J1236" s="64">
        <f>D1236/B1236*100</f>
        <v>55.569820076838219</v>
      </c>
      <c r="K1236" s="64">
        <f t="shared" ref="K1236:L1239" si="232">D1236/F1236*100</f>
        <v>82.047163983081973</v>
      </c>
      <c r="L1236" s="64">
        <f t="shared" si="232"/>
        <v>101.72383502530164</v>
      </c>
    </row>
    <row r="1237" spans="1:12" s="50" customFormat="1" x14ac:dyDescent="0.2">
      <c r="A1237" s="14" t="s">
        <v>285</v>
      </c>
      <c r="B1237" s="76">
        <v>75</v>
      </c>
      <c r="C1237" s="76">
        <v>1386.875</v>
      </c>
      <c r="D1237" s="76">
        <v>87</v>
      </c>
      <c r="E1237" s="76">
        <v>1473.876</v>
      </c>
      <c r="F1237" s="76">
        <v>128.108</v>
      </c>
      <c r="G1237" s="76">
        <v>1871.6959999999999</v>
      </c>
      <c r="H1237" s="67">
        <f>D1237/D1236*100</f>
        <v>11.452567283832792</v>
      </c>
      <c r="I1237" s="67">
        <f>E1237/E1236*100</f>
        <v>6.3038721135278326</v>
      </c>
      <c r="J1237" s="64">
        <f>D1237/B1237*100</f>
        <v>115.99999999999999</v>
      </c>
      <c r="K1237" s="64">
        <f t="shared" si="232"/>
        <v>67.911449714303558</v>
      </c>
      <c r="L1237" s="64">
        <f t="shared" si="232"/>
        <v>78.745480035219401</v>
      </c>
    </row>
    <row r="1238" spans="1:12" s="50" customFormat="1" x14ac:dyDescent="0.2">
      <c r="A1238" s="14" t="s">
        <v>281</v>
      </c>
      <c r="B1238" s="76">
        <v>1292.028</v>
      </c>
      <c r="C1238" s="76">
        <v>21145.468000000001</v>
      </c>
      <c r="D1238" s="76">
        <v>672.654</v>
      </c>
      <c r="E1238" s="76">
        <v>21906.611000000001</v>
      </c>
      <c r="F1238" s="76">
        <v>797.76800000000003</v>
      </c>
      <c r="G1238" s="76">
        <v>21112.58</v>
      </c>
      <c r="H1238" s="67">
        <f>D1238/D1236*100</f>
        <v>88.547301077462805</v>
      </c>
      <c r="I1238" s="67">
        <f>E1238/E1236*100</f>
        <v>93.696127886472169</v>
      </c>
      <c r="J1238" s="64">
        <f>D1238/B1238*100</f>
        <v>52.061874820050335</v>
      </c>
      <c r="K1238" s="64">
        <f t="shared" si="232"/>
        <v>84.316994414416214</v>
      </c>
      <c r="L1238" s="64">
        <f t="shared" si="232"/>
        <v>103.76093779159154</v>
      </c>
    </row>
    <row r="1239" spans="1:12" s="50" customFormat="1" x14ac:dyDescent="0.2">
      <c r="A1239" s="10" t="s">
        <v>279</v>
      </c>
      <c r="B1239" s="76">
        <v>1367.028</v>
      </c>
      <c r="C1239" s="76">
        <v>22532.344000000001</v>
      </c>
      <c r="D1239" s="76">
        <v>759.65499999999997</v>
      </c>
      <c r="E1239" s="76">
        <v>23380.487000000001</v>
      </c>
      <c r="F1239" s="76">
        <v>925.87599999999998</v>
      </c>
      <c r="G1239" s="76">
        <v>22984.276000000002</v>
      </c>
      <c r="H1239" s="67">
        <f>H1240+H1241</f>
        <v>100.00000000000001</v>
      </c>
      <c r="I1239" s="67">
        <f>I1240+I1241</f>
        <v>99.999999999999986</v>
      </c>
      <c r="J1239" s="64">
        <f>D1239/B1239*100</f>
        <v>55.569820076838219</v>
      </c>
      <c r="K1239" s="64">
        <f t="shared" si="232"/>
        <v>82.047163983081973</v>
      </c>
      <c r="L1239" s="64">
        <f t="shared" si="232"/>
        <v>101.72383502530164</v>
      </c>
    </row>
    <row r="1240" spans="1:12" s="50" customFormat="1" x14ac:dyDescent="0.2">
      <c r="A1240" s="14" t="s">
        <v>282</v>
      </c>
      <c r="B1240" s="76">
        <v>18.117999999999999</v>
      </c>
      <c r="C1240" s="76">
        <v>254.35300000000001</v>
      </c>
      <c r="D1240" s="76">
        <v>46.57</v>
      </c>
      <c r="E1240" s="76">
        <v>300.923</v>
      </c>
      <c r="F1240" s="76">
        <v>0.1</v>
      </c>
      <c r="G1240" s="76">
        <v>92.959000000000003</v>
      </c>
      <c r="H1240" s="67">
        <f>D1240/D1239*100</f>
        <v>6.1304144644608414</v>
      </c>
      <c r="I1240" s="67">
        <f>E1240/E1239*100</f>
        <v>1.2870689990332536</v>
      </c>
      <c r="J1240" s="65">
        <f>D1240/B1240</f>
        <v>2.5703720057401482</v>
      </c>
      <c r="K1240" s="65"/>
      <c r="L1240" s="65">
        <f>E1240/G1240</f>
        <v>3.237158317107542</v>
      </c>
    </row>
    <row r="1241" spans="1:12" s="50" customFormat="1" x14ac:dyDescent="0.2">
      <c r="A1241" s="14" t="s">
        <v>286</v>
      </c>
      <c r="B1241" s="76">
        <v>1348.91</v>
      </c>
      <c r="C1241" s="76">
        <v>22277.991000000002</v>
      </c>
      <c r="D1241" s="76">
        <v>713.08500000000004</v>
      </c>
      <c r="E1241" s="76">
        <v>23079.563999999998</v>
      </c>
      <c r="F1241" s="76">
        <v>925.77599999999995</v>
      </c>
      <c r="G1241" s="76">
        <v>22891.316999999999</v>
      </c>
      <c r="H1241" s="67">
        <f>D1241/D1239*100</f>
        <v>93.869585535539173</v>
      </c>
      <c r="I1241" s="67">
        <f>E1241/E1239*100</f>
        <v>98.712931000966734</v>
      </c>
      <c r="J1241" s="64">
        <f>D1241/B1241*100</f>
        <v>52.863793729752174</v>
      </c>
      <c r="K1241" s="64">
        <f>D1241/F1241*100</f>
        <v>77.025651993570804</v>
      </c>
      <c r="L1241" s="64">
        <f>E1241/G1241*100</f>
        <v>100.82235111243271</v>
      </c>
    </row>
    <row r="1242" spans="1:12" s="50" customFormat="1" ht="33.75" x14ac:dyDescent="0.2">
      <c r="A1242" s="9" t="s">
        <v>460</v>
      </c>
      <c r="B1242" s="76"/>
      <c r="C1242" s="76"/>
      <c r="D1242" s="76"/>
      <c r="E1242" s="76"/>
      <c r="F1242" s="76"/>
      <c r="G1242" s="76"/>
      <c r="H1242" s="71"/>
      <c r="I1242" s="71"/>
      <c r="J1242" s="71"/>
      <c r="K1242" s="71"/>
      <c r="L1242" s="71"/>
    </row>
    <row r="1243" spans="1:12" s="50" customFormat="1" x14ac:dyDescent="0.2">
      <c r="A1243" s="10" t="s">
        <v>278</v>
      </c>
      <c r="B1243" s="76">
        <v>13681.308000000001</v>
      </c>
      <c r="C1243" s="76">
        <v>144763.87599999999</v>
      </c>
      <c r="D1243" s="76">
        <v>13306.386</v>
      </c>
      <c r="E1243" s="76">
        <v>158092.48499999999</v>
      </c>
      <c r="F1243" s="76">
        <v>16470.007000000001</v>
      </c>
      <c r="G1243" s="76">
        <v>168282.65100000001</v>
      </c>
      <c r="H1243" s="67">
        <f>H1244+H1245</f>
        <v>99.999992484811415</v>
      </c>
      <c r="I1243" s="67">
        <f>I1244+I1245</f>
        <v>100.00000000000001</v>
      </c>
      <c r="J1243" s="64">
        <f t="shared" ref="J1243:J1248" si="233">D1243/B1243*100</f>
        <v>97.259604125570448</v>
      </c>
      <c r="K1243" s="64">
        <f t="shared" ref="K1243:L1248" si="234">D1243/F1243*100</f>
        <v>80.791623221532333</v>
      </c>
      <c r="L1243" s="64">
        <f t="shared" si="234"/>
        <v>93.944612864459785</v>
      </c>
    </row>
    <row r="1244" spans="1:12" s="50" customFormat="1" x14ac:dyDescent="0.2">
      <c r="A1244" s="14" t="s">
        <v>285</v>
      </c>
      <c r="B1244" s="76">
        <v>7179.3329999999996</v>
      </c>
      <c r="C1244" s="76">
        <v>77816.332999999999</v>
      </c>
      <c r="D1244" s="76">
        <v>7036.3329999999996</v>
      </c>
      <c r="E1244" s="76">
        <v>84852.667000000001</v>
      </c>
      <c r="F1244" s="76">
        <v>8505</v>
      </c>
      <c r="G1244" s="76">
        <v>87042</v>
      </c>
      <c r="H1244" s="67">
        <f>D1244/D1243*100</f>
        <v>52.879369349423641</v>
      </c>
      <c r="I1244" s="67">
        <f>E1244/E1243*100</f>
        <v>53.672802347309556</v>
      </c>
      <c r="J1244" s="64">
        <f t="shared" si="233"/>
        <v>98.008171511197489</v>
      </c>
      <c r="K1244" s="64">
        <f t="shared" si="234"/>
        <v>82.731722516166968</v>
      </c>
      <c r="L1244" s="64">
        <f t="shared" si="234"/>
        <v>97.484739551021349</v>
      </c>
    </row>
    <row r="1245" spans="1:12" s="50" customFormat="1" x14ac:dyDescent="0.2">
      <c r="A1245" s="14" t="s">
        <v>281</v>
      </c>
      <c r="B1245" s="76">
        <v>6501.9750000000004</v>
      </c>
      <c r="C1245" s="76">
        <v>66947.543000000005</v>
      </c>
      <c r="D1245" s="76">
        <v>6270.0519999999997</v>
      </c>
      <c r="E1245" s="76">
        <v>73239.817999999999</v>
      </c>
      <c r="F1245" s="76">
        <v>7965.0069999999996</v>
      </c>
      <c r="G1245" s="76">
        <v>81240.650999999998</v>
      </c>
      <c r="H1245" s="67">
        <f>D1245/D1243*100</f>
        <v>47.120623135387774</v>
      </c>
      <c r="I1245" s="67">
        <f>E1245/E1243*100</f>
        <v>46.327197652690458</v>
      </c>
      <c r="J1245" s="64">
        <f t="shared" si="233"/>
        <v>96.4330376539436</v>
      </c>
      <c r="K1245" s="64">
        <f t="shared" si="234"/>
        <v>78.719981037053699</v>
      </c>
      <c r="L1245" s="64">
        <f t="shared" si="234"/>
        <v>90.151687730813478</v>
      </c>
    </row>
    <row r="1246" spans="1:12" s="50" customFormat="1" x14ac:dyDescent="0.2">
      <c r="A1246" s="10" t="s">
        <v>279</v>
      </c>
      <c r="B1246" s="76">
        <v>13681.308000000001</v>
      </c>
      <c r="C1246" s="76">
        <v>144763.87599999999</v>
      </c>
      <c r="D1246" s="76">
        <v>13306.386</v>
      </c>
      <c r="E1246" s="76">
        <v>158092.48499999999</v>
      </c>
      <c r="F1246" s="76">
        <v>16470.007000000001</v>
      </c>
      <c r="G1246" s="76">
        <v>168282.65100000001</v>
      </c>
      <c r="H1246" s="67">
        <f>H1247+H1248</f>
        <v>100</v>
      </c>
      <c r="I1246" s="67">
        <f>I1247+I1248</f>
        <v>100.00000000000001</v>
      </c>
      <c r="J1246" s="64">
        <f t="shared" si="233"/>
        <v>97.259604125570448</v>
      </c>
      <c r="K1246" s="64">
        <f t="shared" si="234"/>
        <v>80.791623221532333</v>
      </c>
      <c r="L1246" s="64">
        <f t="shared" si="234"/>
        <v>93.944612864459785</v>
      </c>
    </row>
    <row r="1247" spans="1:12" s="50" customFormat="1" x14ac:dyDescent="0.2">
      <c r="A1247" s="14" t="s">
        <v>282</v>
      </c>
      <c r="B1247" s="76">
        <v>483.46499999999997</v>
      </c>
      <c r="C1247" s="76">
        <v>9478.3359999999993</v>
      </c>
      <c r="D1247" s="76">
        <v>505.21199999999999</v>
      </c>
      <c r="E1247" s="76">
        <v>9983.5480000000007</v>
      </c>
      <c r="F1247" s="76">
        <v>1441.0070000000001</v>
      </c>
      <c r="G1247" s="76">
        <v>11553.359</v>
      </c>
      <c r="H1247" s="67">
        <f>D1247/D1246*100</f>
        <v>3.7967634487681328</v>
      </c>
      <c r="I1247" s="67">
        <f>E1247/E1246*100</f>
        <v>6.3150047897596151</v>
      </c>
      <c r="J1247" s="64">
        <f t="shared" si="233"/>
        <v>104.49815395116504</v>
      </c>
      <c r="K1247" s="64">
        <f t="shared" si="234"/>
        <v>35.059649259163898</v>
      </c>
      <c r="L1247" s="64">
        <f t="shared" si="234"/>
        <v>86.412514317264794</v>
      </c>
    </row>
    <row r="1248" spans="1:12" s="50" customFormat="1" x14ac:dyDescent="0.2">
      <c r="A1248" s="14" t="s">
        <v>286</v>
      </c>
      <c r="B1248" s="76">
        <v>13197.843000000001</v>
      </c>
      <c r="C1248" s="76">
        <v>135285.541</v>
      </c>
      <c r="D1248" s="76">
        <v>12801.174000000001</v>
      </c>
      <c r="E1248" s="76">
        <v>148108.93700000001</v>
      </c>
      <c r="F1248" s="76">
        <v>15029</v>
      </c>
      <c r="G1248" s="76">
        <v>156729.29199999999</v>
      </c>
      <c r="H1248" s="67">
        <f>D1248/D1246*100</f>
        <v>96.203236551231868</v>
      </c>
      <c r="I1248" s="67">
        <f>E1248/E1246*100</f>
        <v>93.684995210240402</v>
      </c>
      <c r="J1248" s="64">
        <f t="shared" si="233"/>
        <v>96.994440682466063</v>
      </c>
      <c r="K1248" s="64">
        <f t="shared" si="234"/>
        <v>85.176485461441217</v>
      </c>
      <c r="L1248" s="64">
        <f t="shared" si="234"/>
        <v>94.499844355833645</v>
      </c>
    </row>
    <row r="1249" spans="1:12" s="50" customFormat="1" ht="45" x14ac:dyDescent="0.2">
      <c r="A1249" s="9" t="s">
        <v>461</v>
      </c>
      <c r="B1249" s="76"/>
      <c r="C1249" s="76"/>
      <c r="D1249" s="76"/>
      <c r="E1249" s="76"/>
      <c r="F1249" s="76"/>
      <c r="G1249" s="76"/>
      <c r="H1249" s="71"/>
      <c r="I1249" s="71"/>
      <c r="J1249" s="71"/>
      <c r="K1249" s="71"/>
      <c r="L1249" s="71"/>
    </row>
    <row r="1250" spans="1:12" s="50" customFormat="1" x14ac:dyDescent="0.2">
      <c r="A1250" s="10" t="s">
        <v>278</v>
      </c>
      <c r="B1250" s="76">
        <v>6229.1059999999998</v>
      </c>
      <c r="C1250" s="76">
        <v>95455.839000000007</v>
      </c>
      <c r="D1250" s="76">
        <v>12393.985000000001</v>
      </c>
      <c r="E1250" s="76">
        <v>107859.93700000001</v>
      </c>
      <c r="F1250" s="76">
        <v>6769.2879999999996</v>
      </c>
      <c r="G1250" s="76">
        <v>102020.399</v>
      </c>
      <c r="H1250" s="67">
        <f>H1251+H1252</f>
        <v>99.999999999999986</v>
      </c>
      <c r="I1250" s="67">
        <f>I1251+I1252</f>
        <v>100</v>
      </c>
      <c r="J1250" s="64">
        <f>D1250/B1250*100</f>
        <v>198.96892106186667</v>
      </c>
      <c r="K1250" s="64">
        <f t="shared" ref="K1250:L1253" si="235">D1250/F1250*100</f>
        <v>183.09141227260534</v>
      </c>
      <c r="L1250" s="64">
        <f t="shared" si="235"/>
        <v>105.72389253251204</v>
      </c>
    </row>
    <row r="1251" spans="1:12" s="50" customFormat="1" x14ac:dyDescent="0.2">
      <c r="A1251" s="14" t="s">
        <v>285</v>
      </c>
      <c r="B1251" s="76">
        <v>5954.9170000000004</v>
      </c>
      <c r="C1251" s="76">
        <v>92952.167000000001</v>
      </c>
      <c r="D1251" s="76">
        <v>12165.916999999999</v>
      </c>
      <c r="E1251" s="76">
        <v>105118.083</v>
      </c>
      <c r="F1251" s="76">
        <v>6198</v>
      </c>
      <c r="G1251" s="76">
        <v>98440</v>
      </c>
      <c r="H1251" s="67">
        <f>D1251/D1250*100</f>
        <v>98.159849314001903</v>
      </c>
      <c r="I1251" s="67">
        <f>E1251/E1250*100</f>
        <v>97.457949562866887</v>
      </c>
      <c r="J1251" s="65">
        <f>D1251/B1251</f>
        <v>2.0430036220488041</v>
      </c>
      <c r="K1251" s="64">
        <f t="shared" si="235"/>
        <v>196.2877863827041</v>
      </c>
      <c r="L1251" s="64">
        <f t="shared" si="235"/>
        <v>106.78391202763105</v>
      </c>
    </row>
    <row r="1252" spans="1:12" s="50" customFormat="1" x14ac:dyDescent="0.2">
      <c r="A1252" s="14" t="s">
        <v>281</v>
      </c>
      <c r="B1252" s="76">
        <v>274.18900000000002</v>
      </c>
      <c r="C1252" s="76">
        <v>2503.6729999999998</v>
      </c>
      <c r="D1252" s="76">
        <v>228.06800000000001</v>
      </c>
      <c r="E1252" s="76">
        <v>2741.8539999999998</v>
      </c>
      <c r="F1252" s="76">
        <v>571.28800000000001</v>
      </c>
      <c r="G1252" s="76">
        <v>3580.3989999999999</v>
      </c>
      <c r="H1252" s="67">
        <f>D1252/D1250*100</f>
        <v>1.840150685998087</v>
      </c>
      <c r="I1252" s="67">
        <f>E1252/E1250*100</f>
        <v>2.5420504371331125</v>
      </c>
      <c r="J1252" s="64">
        <f>D1252/B1252*100</f>
        <v>83.179120971300819</v>
      </c>
      <c r="K1252" s="64">
        <f t="shared" si="235"/>
        <v>39.921720743302849</v>
      </c>
      <c r="L1252" s="64">
        <f t="shared" si="235"/>
        <v>76.579565573557588</v>
      </c>
    </row>
    <row r="1253" spans="1:12" s="50" customFormat="1" x14ac:dyDescent="0.2">
      <c r="A1253" s="10" t="s">
        <v>279</v>
      </c>
      <c r="B1253" s="76">
        <v>6229.1059999999998</v>
      </c>
      <c r="C1253" s="76">
        <v>95455.839000000007</v>
      </c>
      <c r="D1253" s="76">
        <v>12393.985000000001</v>
      </c>
      <c r="E1253" s="76">
        <v>107859.93700000001</v>
      </c>
      <c r="F1253" s="76">
        <v>6769.2879999999996</v>
      </c>
      <c r="G1253" s="76">
        <v>102020.399</v>
      </c>
      <c r="H1253" s="67">
        <f>H1254+H1255</f>
        <v>100</v>
      </c>
      <c r="I1253" s="67">
        <f>I1254+I1255</f>
        <v>100</v>
      </c>
      <c r="J1253" s="64">
        <f>D1253/B1253*100</f>
        <v>198.96892106186667</v>
      </c>
      <c r="K1253" s="64">
        <f t="shared" si="235"/>
        <v>183.09141227260534</v>
      </c>
      <c r="L1253" s="64">
        <f t="shared" si="235"/>
        <v>105.72389253251204</v>
      </c>
    </row>
    <row r="1254" spans="1:12" s="50" customFormat="1" x14ac:dyDescent="0.2">
      <c r="A1254" s="14" t="s">
        <v>282</v>
      </c>
      <c r="B1254" s="76">
        <v>61.805</v>
      </c>
      <c r="C1254" s="76">
        <v>155.429</v>
      </c>
      <c r="D1254" s="76">
        <v>67.472999999999999</v>
      </c>
      <c r="E1254" s="76">
        <v>232.37</v>
      </c>
      <c r="F1254" s="76">
        <v>1.36</v>
      </c>
      <c r="G1254" s="76">
        <v>11.821</v>
      </c>
      <c r="H1254" s="67">
        <f>D1254/D1253*100</f>
        <v>0.54440117524750908</v>
      </c>
      <c r="I1254" s="67">
        <f>E1254/E1253*100</f>
        <v>0.21543680300870191</v>
      </c>
      <c r="J1254" s="64">
        <f>D1254/B1254*100</f>
        <v>109.17077906318259</v>
      </c>
      <c r="K1254" s="65"/>
      <c r="L1254" s="65"/>
    </row>
    <row r="1255" spans="1:12" s="50" customFormat="1" x14ac:dyDescent="0.2">
      <c r="A1255" s="14" t="s">
        <v>286</v>
      </c>
      <c r="B1255" s="76">
        <v>6167.3010000000004</v>
      </c>
      <c r="C1255" s="76">
        <v>95300.41</v>
      </c>
      <c r="D1255" s="76">
        <v>12326.512000000001</v>
      </c>
      <c r="E1255" s="76">
        <v>107627.567</v>
      </c>
      <c r="F1255" s="76">
        <v>6767.9279999999999</v>
      </c>
      <c r="G1255" s="76">
        <v>102008.57799999999</v>
      </c>
      <c r="H1255" s="67">
        <f>D1255/D1253*100</f>
        <v>99.455598824752485</v>
      </c>
      <c r="I1255" s="67">
        <f>E1255/E1253*100</f>
        <v>99.7845631969913</v>
      </c>
      <c r="J1255" s="64">
        <f>D1255/B1255*100</f>
        <v>199.86882430418103</v>
      </c>
      <c r="K1255" s="64">
        <f>D1255/F1255*100</f>
        <v>182.1312519873143</v>
      </c>
      <c r="L1255" s="64">
        <f>E1255/G1255*100</f>
        <v>105.50834950370546</v>
      </c>
    </row>
    <row r="1256" spans="1:12" s="50" customFormat="1" ht="33.75" x14ac:dyDescent="0.2">
      <c r="A1256" s="9" t="s">
        <v>462</v>
      </c>
      <c r="B1256" s="76"/>
      <c r="C1256" s="76"/>
      <c r="D1256" s="76"/>
      <c r="E1256" s="76"/>
      <c r="F1256" s="76"/>
      <c r="G1256" s="76"/>
      <c r="H1256" s="71"/>
      <c r="I1256" s="71"/>
      <c r="J1256" s="71"/>
      <c r="K1256" s="71"/>
      <c r="L1256" s="71"/>
    </row>
    <row r="1257" spans="1:12" s="50" customFormat="1" x14ac:dyDescent="0.2">
      <c r="A1257" s="10" t="s">
        <v>278</v>
      </c>
      <c r="B1257" s="76">
        <v>252382.163</v>
      </c>
      <c r="C1257" s="76">
        <v>3029691.2990000001</v>
      </c>
      <c r="D1257" s="76">
        <v>222105.92</v>
      </c>
      <c r="E1257" s="76">
        <v>3251797.219</v>
      </c>
      <c r="F1257" s="76">
        <v>345939.92099999997</v>
      </c>
      <c r="G1257" s="76">
        <v>3628041.3190000001</v>
      </c>
      <c r="H1257" s="67">
        <f>H1258+H1259</f>
        <v>100</v>
      </c>
      <c r="I1257" s="67">
        <f>I1258+I1259</f>
        <v>100</v>
      </c>
      <c r="J1257" s="64">
        <f>D1257/B1257*100</f>
        <v>88.003810316817038</v>
      </c>
      <c r="K1257" s="64">
        <f t="shared" ref="K1257:L1260" si="236">D1257/F1257*100</f>
        <v>64.20361066105464</v>
      </c>
      <c r="L1257" s="64">
        <f t="shared" si="236"/>
        <v>89.629553058571432</v>
      </c>
    </row>
    <row r="1258" spans="1:12" s="50" customFormat="1" x14ac:dyDescent="0.2">
      <c r="A1258" s="14" t="s">
        <v>285</v>
      </c>
      <c r="B1258" s="76">
        <v>252328</v>
      </c>
      <c r="C1258" s="76">
        <v>3026904</v>
      </c>
      <c r="D1258" s="76">
        <v>221876</v>
      </c>
      <c r="E1258" s="76">
        <v>3248780</v>
      </c>
      <c r="F1258" s="76">
        <v>345611</v>
      </c>
      <c r="G1258" s="76">
        <v>3623763</v>
      </c>
      <c r="H1258" s="67">
        <f>D1258/D1257*100</f>
        <v>99.896481822726741</v>
      </c>
      <c r="I1258" s="67">
        <f>E1258/E1257*100</f>
        <v>99.907213802190043</v>
      </c>
      <c r="J1258" s="64">
        <f>D1258/B1258*100</f>
        <v>87.931581116641837</v>
      </c>
      <c r="K1258" s="64">
        <f t="shared" si="236"/>
        <v>64.198188136372963</v>
      </c>
      <c r="L1258" s="64">
        <f t="shared" si="236"/>
        <v>89.65211025113949</v>
      </c>
    </row>
    <row r="1259" spans="1:12" s="50" customFormat="1" x14ac:dyDescent="0.2">
      <c r="A1259" s="14" t="s">
        <v>281</v>
      </c>
      <c r="B1259" s="76">
        <v>54.162999999999997</v>
      </c>
      <c r="C1259" s="76">
        <v>2787.299</v>
      </c>
      <c r="D1259" s="76">
        <v>229.92</v>
      </c>
      <c r="E1259" s="76">
        <v>3017.2190000000001</v>
      </c>
      <c r="F1259" s="76">
        <v>328.92099999999999</v>
      </c>
      <c r="G1259" s="76">
        <v>4278.3190000000004</v>
      </c>
      <c r="H1259" s="67">
        <f>D1259/D1257*100</f>
        <v>0.10351817727325771</v>
      </c>
      <c r="I1259" s="67">
        <f>E1259/E1257*100</f>
        <v>9.2786197809956367E-2</v>
      </c>
      <c r="J1259" s="65">
        <f>D1259/B1259</f>
        <v>4.2449642745047358</v>
      </c>
      <c r="K1259" s="64">
        <f t="shared" si="236"/>
        <v>69.901283286868278</v>
      </c>
      <c r="L1259" s="64">
        <f t="shared" si="236"/>
        <v>70.523469615052065</v>
      </c>
    </row>
    <row r="1260" spans="1:12" s="50" customFormat="1" x14ac:dyDescent="0.2">
      <c r="A1260" s="10" t="s">
        <v>279</v>
      </c>
      <c r="B1260" s="76">
        <v>252382.163</v>
      </c>
      <c r="C1260" s="76">
        <v>3029691.2990000001</v>
      </c>
      <c r="D1260" s="76">
        <v>222105.92</v>
      </c>
      <c r="E1260" s="76">
        <v>3251797.219</v>
      </c>
      <c r="F1260" s="76">
        <v>345939.92099999997</v>
      </c>
      <c r="G1260" s="76">
        <v>3628041.3190000001</v>
      </c>
      <c r="H1260" s="67">
        <f>H1261+H1262</f>
        <v>100</v>
      </c>
      <c r="I1260" s="67">
        <f>I1261+I1262</f>
        <v>100</v>
      </c>
      <c r="J1260" s="64">
        <f>D1260/B1260*100</f>
        <v>88.003810316817038</v>
      </c>
      <c r="K1260" s="64">
        <f t="shared" si="236"/>
        <v>64.20361066105464</v>
      </c>
      <c r="L1260" s="64">
        <f t="shared" si="236"/>
        <v>89.629553058571432</v>
      </c>
    </row>
    <row r="1261" spans="1:12" s="50" customFormat="1" x14ac:dyDescent="0.2">
      <c r="A1261" s="14" t="s">
        <v>282</v>
      </c>
      <c r="B1261" s="76">
        <v>0</v>
      </c>
      <c r="C1261" s="76">
        <v>18967.386999999999</v>
      </c>
      <c r="D1261" s="76">
        <v>189.25</v>
      </c>
      <c r="E1261" s="76">
        <v>19156.636999999999</v>
      </c>
      <c r="F1261" s="76">
        <v>0</v>
      </c>
      <c r="G1261" s="76">
        <v>10343.299999999999</v>
      </c>
      <c r="H1261" s="67">
        <f>D1261/D1260*100</f>
        <v>8.5207093984707827E-2</v>
      </c>
      <c r="I1261" s="67">
        <f>E1261/E1260*100</f>
        <v>0.5891092128398796</v>
      </c>
      <c r="J1261" s="64">
        <v>0</v>
      </c>
      <c r="K1261" s="64">
        <v>0</v>
      </c>
      <c r="L1261" s="64">
        <f>E1261/G1261*100</f>
        <v>185.20817340693975</v>
      </c>
    </row>
    <row r="1262" spans="1:12" s="50" customFormat="1" x14ac:dyDescent="0.2">
      <c r="A1262" s="14" t="s">
        <v>286</v>
      </c>
      <c r="B1262" s="76">
        <v>252382.163</v>
      </c>
      <c r="C1262" s="76">
        <v>3010723.912</v>
      </c>
      <c r="D1262" s="76">
        <v>221916.67</v>
      </c>
      <c r="E1262" s="76">
        <v>3232640.5819999999</v>
      </c>
      <c r="F1262" s="76">
        <v>345939.92099999997</v>
      </c>
      <c r="G1262" s="76">
        <v>3617698.0189999999</v>
      </c>
      <c r="H1262" s="67">
        <f>D1262/D1260*100</f>
        <v>99.914792906015293</v>
      </c>
      <c r="I1262" s="67">
        <f>E1262/E1260*100</f>
        <v>99.410890787160128</v>
      </c>
      <c r="J1262" s="64">
        <f>D1262/B1262*100</f>
        <v>87.928824827450271</v>
      </c>
      <c r="K1262" s="64">
        <f>D1262/F1262*100</f>
        <v>64.1489046301771</v>
      </c>
      <c r="L1262" s="64">
        <f>E1262/G1262*100</f>
        <v>89.356285821047138</v>
      </c>
    </row>
    <row r="1263" spans="1:12" s="50" customFormat="1" x14ac:dyDescent="0.2">
      <c r="A1263" s="9" t="s">
        <v>463</v>
      </c>
      <c r="B1263" s="76"/>
      <c r="C1263" s="76"/>
      <c r="D1263" s="76"/>
      <c r="E1263" s="76"/>
      <c r="F1263" s="76"/>
      <c r="G1263" s="76"/>
      <c r="H1263" s="71"/>
      <c r="I1263" s="71"/>
      <c r="J1263" s="71"/>
      <c r="K1263" s="71"/>
      <c r="L1263" s="71"/>
    </row>
    <row r="1264" spans="1:12" s="50" customFormat="1" x14ac:dyDescent="0.2">
      <c r="A1264" s="10" t="s">
        <v>278</v>
      </c>
      <c r="B1264" s="76">
        <v>215134.17600000001</v>
      </c>
      <c r="C1264" s="76">
        <v>1966118.7390000001</v>
      </c>
      <c r="D1264" s="76">
        <v>178433.951</v>
      </c>
      <c r="E1264" s="76">
        <v>2132056.1340000001</v>
      </c>
      <c r="F1264" s="76">
        <v>193489.85500000001</v>
      </c>
      <c r="G1264" s="76">
        <v>2078249.44</v>
      </c>
      <c r="H1264" s="67">
        <f>H1265+H1266+H1267</f>
        <v>100</v>
      </c>
      <c r="I1264" s="67">
        <f>I1265+I1266+I1267</f>
        <v>99.999999999999986</v>
      </c>
      <c r="J1264" s="64">
        <f t="shared" ref="J1264:J1269" si="237">D1264/B1264*100</f>
        <v>82.940774133441266</v>
      </c>
      <c r="K1264" s="64">
        <f t="shared" ref="K1264:L1266" si="238">D1264/F1264*100</f>
        <v>92.2187630974244</v>
      </c>
      <c r="L1264" s="64">
        <f t="shared" si="238"/>
        <v>102.58903926373728</v>
      </c>
    </row>
    <row r="1265" spans="1:12" s="50" customFormat="1" x14ac:dyDescent="0.2">
      <c r="A1265" s="14" t="s">
        <v>285</v>
      </c>
      <c r="B1265" s="76">
        <v>184720</v>
      </c>
      <c r="C1265" s="76">
        <v>1956233</v>
      </c>
      <c r="D1265" s="76">
        <v>165342</v>
      </c>
      <c r="E1265" s="76">
        <v>2121575</v>
      </c>
      <c r="F1265" s="76">
        <v>192610</v>
      </c>
      <c r="G1265" s="76">
        <v>2070031</v>
      </c>
      <c r="H1265" s="67">
        <f>D1265/D1264*100</f>
        <v>92.662858762792283</v>
      </c>
      <c r="I1265" s="67">
        <f>E1265/E1264*100</f>
        <v>99.508402530643679</v>
      </c>
      <c r="J1265" s="64">
        <f t="shared" si="237"/>
        <v>89.509527934170634</v>
      </c>
      <c r="K1265" s="64">
        <f t="shared" si="238"/>
        <v>85.842894969108556</v>
      </c>
      <c r="L1265" s="64">
        <f t="shared" si="238"/>
        <v>102.49001101915864</v>
      </c>
    </row>
    <row r="1266" spans="1:12" s="50" customFormat="1" x14ac:dyDescent="0.2">
      <c r="A1266" s="14" t="s">
        <v>281</v>
      </c>
      <c r="B1266" s="76">
        <v>450.46199999999999</v>
      </c>
      <c r="C1266" s="76">
        <v>9885.7389999999996</v>
      </c>
      <c r="D1266" s="76">
        <v>566.75699999999995</v>
      </c>
      <c r="E1266" s="76">
        <v>10481.134</v>
      </c>
      <c r="F1266" s="76">
        <v>879.85500000000002</v>
      </c>
      <c r="G1266" s="76">
        <v>8218.44</v>
      </c>
      <c r="H1266" s="67">
        <f>D1266/D1264*100</f>
        <v>0.31762845401545803</v>
      </c>
      <c r="I1266" s="67">
        <f>E1266/E1264*100</f>
        <v>0.49159746935631105</v>
      </c>
      <c r="J1266" s="64">
        <f t="shared" si="237"/>
        <v>125.81682805652864</v>
      </c>
      <c r="K1266" s="64">
        <f t="shared" si="238"/>
        <v>64.414818350750963</v>
      </c>
      <c r="L1266" s="64">
        <f t="shared" si="238"/>
        <v>127.5319160327264</v>
      </c>
    </row>
    <row r="1267" spans="1:12" s="50" customFormat="1" x14ac:dyDescent="0.2">
      <c r="A1267" s="14" t="s">
        <v>307</v>
      </c>
      <c r="B1267" s="76">
        <v>29963.714</v>
      </c>
      <c r="C1267" s="76">
        <v>0</v>
      </c>
      <c r="D1267" s="76">
        <v>12525.194</v>
      </c>
      <c r="E1267" s="76">
        <v>0</v>
      </c>
      <c r="F1267" s="76">
        <v>0</v>
      </c>
      <c r="G1267" s="76">
        <v>0</v>
      </c>
      <c r="H1267" s="67">
        <f>D1267/D1264*100</f>
        <v>7.019512783192253</v>
      </c>
      <c r="I1267" s="67">
        <f>E1267/E1264*100</f>
        <v>0</v>
      </c>
      <c r="J1267" s="64">
        <f t="shared" si="237"/>
        <v>41.80120661944644</v>
      </c>
      <c r="K1267" s="64">
        <v>0</v>
      </c>
      <c r="L1267" s="64">
        <v>0</v>
      </c>
    </row>
    <row r="1268" spans="1:12" s="50" customFormat="1" x14ac:dyDescent="0.2">
      <c r="A1268" s="10" t="s">
        <v>279</v>
      </c>
      <c r="B1268" s="76">
        <v>215134.17600000001</v>
      </c>
      <c r="C1268" s="76">
        <v>1966118.7390000001</v>
      </c>
      <c r="D1268" s="76">
        <v>178433.951</v>
      </c>
      <c r="E1268" s="76">
        <v>2132056.1340000001</v>
      </c>
      <c r="F1268" s="76">
        <v>193489.85500000001</v>
      </c>
      <c r="G1268" s="76">
        <v>2078249.44</v>
      </c>
      <c r="H1268" s="67">
        <f>H1269+H1270</f>
        <v>100</v>
      </c>
      <c r="I1268" s="67">
        <f>I1269+I1270</f>
        <v>100</v>
      </c>
      <c r="J1268" s="64">
        <f t="shared" si="237"/>
        <v>82.940774133441266</v>
      </c>
      <c r="K1268" s="64">
        <f t="shared" ref="K1268:L1270" si="239">D1268/F1268*100</f>
        <v>92.2187630974244</v>
      </c>
      <c r="L1268" s="64">
        <f t="shared" si="239"/>
        <v>102.58903926373728</v>
      </c>
    </row>
    <row r="1269" spans="1:12" s="50" customFormat="1" x14ac:dyDescent="0.2">
      <c r="A1269" s="14" t="s">
        <v>282</v>
      </c>
      <c r="B1269" s="76">
        <v>215134.17600000001</v>
      </c>
      <c r="C1269" s="76">
        <v>1449464.59</v>
      </c>
      <c r="D1269" s="76">
        <v>178433.951</v>
      </c>
      <c r="E1269" s="76">
        <v>1627897.665</v>
      </c>
      <c r="F1269" s="76">
        <v>99510.505000000005</v>
      </c>
      <c r="G1269" s="76">
        <v>1652098.5490000001</v>
      </c>
      <c r="H1269" s="67">
        <f>D1269/D1268*100</f>
        <v>100</v>
      </c>
      <c r="I1269" s="67">
        <f>E1269/E1268*100</f>
        <v>76.353414858072398</v>
      </c>
      <c r="J1269" s="64">
        <f t="shared" si="237"/>
        <v>82.940774133441266</v>
      </c>
      <c r="K1269" s="64">
        <f t="shared" si="239"/>
        <v>179.31167267214653</v>
      </c>
      <c r="L1269" s="64">
        <f t="shared" si="239"/>
        <v>98.535142833056256</v>
      </c>
    </row>
    <row r="1270" spans="1:12" s="50" customFormat="1" x14ac:dyDescent="0.2">
      <c r="A1270" s="14" t="s">
        <v>286</v>
      </c>
      <c r="B1270" s="76">
        <v>0</v>
      </c>
      <c r="C1270" s="76">
        <v>516654.14899999998</v>
      </c>
      <c r="D1270" s="76">
        <v>0</v>
      </c>
      <c r="E1270" s="76">
        <v>504158.46899999998</v>
      </c>
      <c r="F1270" s="76">
        <v>93979.35</v>
      </c>
      <c r="G1270" s="76">
        <v>426150.891</v>
      </c>
      <c r="H1270" s="67">
        <f>D1270/D1268*100</f>
        <v>0</v>
      </c>
      <c r="I1270" s="67">
        <f>E1270/E1268*100</f>
        <v>23.646585141927599</v>
      </c>
      <c r="J1270" s="64">
        <v>0</v>
      </c>
      <c r="K1270" s="64">
        <f t="shared" si="239"/>
        <v>0</v>
      </c>
      <c r="L1270" s="64">
        <f t="shared" si="239"/>
        <v>118.30515426518255</v>
      </c>
    </row>
    <row r="1271" spans="1:12" s="50" customFormat="1" x14ac:dyDescent="0.2">
      <c r="A1271" s="9" t="s">
        <v>464</v>
      </c>
      <c r="B1271" s="76"/>
      <c r="C1271" s="76"/>
      <c r="D1271" s="76"/>
      <c r="E1271" s="76"/>
      <c r="F1271" s="76"/>
      <c r="G1271" s="76"/>
      <c r="H1271" s="71"/>
      <c r="I1271" s="71"/>
      <c r="J1271" s="71"/>
      <c r="K1271" s="71"/>
      <c r="L1271" s="71"/>
    </row>
    <row r="1272" spans="1:12" s="50" customFormat="1" x14ac:dyDescent="0.2">
      <c r="A1272" s="10" t="s">
        <v>278</v>
      </c>
      <c r="B1272" s="76">
        <v>114.342</v>
      </c>
      <c r="C1272" s="76">
        <v>5271.9650000000001</v>
      </c>
      <c r="D1272" s="76">
        <v>240</v>
      </c>
      <c r="E1272" s="76">
        <v>5484.3249999999998</v>
      </c>
      <c r="F1272" s="76">
        <v>519.32100000000003</v>
      </c>
      <c r="G1272" s="76">
        <v>3979.4870000000001</v>
      </c>
      <c r="H1272" s="67">
        <f>H1273+H1274+H1275</f>
        <v>100</v>
      </c>
      <c r="I1272" s="67">
        <f>I1273+I1274+I1275</f>
        <v>100</v>
      </c>
      <c r="J1272" s="65">
        <f>D1272/B1272</f>
        <v>2.0989662591173848</v>
      </c>
      <c r="K1272" s="64">
        <f t="shared" ref="K1272:L1274" si="240">D1272/F1272*100</f>
        <v>46.214191222769728</v>
      </c>
      <c r="L1272" s="64">
        <f t="shared" si="240"/>
        <v>137.81487412824816</v>
      </c>
    </row>
    <row r="1273" spans="1:12" s="50" customFormat="1" x14ac:dyDescent="0.2">
      <c r="A1273" s="14" t="s">
        <v>285</v>
      </c>
      <c r="B1273" s="76">
        <v>0</v>
      </c>
      <c r="C1273" s="76">
        <v>34</v>
      </c>
      <c r="D1273" s="76">
        <v>0</v>
      </c>
      <c r="E1273" s="76">
        <v>34</v>
      </c>
      <c r="F1273" s="76">
        <v>8</v>
      </c>
      <c r="G1273" s="76">
        <v>24</v>
      </c>
      <c r="H1273" s="67">
        <f>D1273/D1272*100</f>
        <v>0</v>
      </c>
      <c r="I1273" s="67">
        <f>E1273/E1272*100</f>
        <v>0.61994867189672387</v>
      </c>
      <c r="J1273" s="64">
        <v>0</v>
      </c>
      <c r="K1273" s="64">
        <f t="shared" si="240"/>
        <v>0</v>
      </c>
      <c r="L1273" s="64">
        <f t="shared" si="240"/>
        <v>141.66666666666669</v>
      </c>
    </row>
    <row r="1274" spans="1:12" s="50" customFormat="1" x14ac:dyDescent="0.2">
      <c r="A1274" s="14" t="s">
        <v>281</v>
      </c>
      <c r="B1274" s="76">
        <v>114.342</v>
      </c>
      <c r="C1274" s="76">
        <v>5237.9650000000001</v>
      </c>
      <c r="D1274" s="76">
        <v>198.66</v>
      </c>
      <c r="E1274" s="76">
        <v>5450.3249999999998</v>
      </c>
      <c r="F1274" s="76">
        <v>306.71199999999999</v>
      </c>
      <c r="G1274" s="76">
        <v>3955.4870000000001</v>
      </c>
      <c r="H1274" s="67">
        <f>D1274/D1272*100</f>
        <v>82.775000000000006</v>
      </c>
      <c r="I1274" s="67">
        <f>E1274/E1272*100</f>
        <v>99.380051328103278</v>
      </c>
      <c r="J1274" s="64">
        <f>D1274/B1274*100</f>
        <v>173.74193209844151</v>
      </c>
      <c r="K1274" s="64">
        <f t="shared" si="240"/>
        <v>64.770859959832023</v>
      </c>
      <c r="L1274" s="64">
        <f t="shared" si="240"/>
        <v>137.79150329655994</v>
      </c>
    </row>
    <row r="1275" spans="1:12" s="50" customFormat="1" x14ac:dyDescent="0.2">
      <c r="A1275" s="14" t="s">
        <v>307</v>
      </c>
      <c r="B1275" s="76">
        <v>0</v>
      </c>
      <c r="C1275" s="76">
        <v>0</v>
      </c>
      <c r="D1275" s="76">
        <v>41.34</v>
      </c>
      <c r="E1275" s="76">
        <v>0</v>
      </c>
      <c r="F1275" s="76">
        <v>204.60900000000001</v>
      </c>
      <c r="G1275" s="76">
        <v>0</v>
      </c>
      <c r="H1275" s="67">
        <f>D1275/D1272*100</f>
        <v>17.225000000000001</v>
      </c>
      <c r="I1275" s="67">
        <f>E1275/E1272*100</f>
        <v>0</v>
      </c>
      <c r="J1275" s="64">
        <v>0</v>
      </c>
      <c r="K1275" s="64">
        <f>D1275/F1275*100</f>
        <v>20.204389836224212</v>
      </c>
      <c r="L1275" s="64">
        <v>0</v>
      </c>
    </row>
    <row r="1276" spans="1:12" s="50" customFormat="1" x14ac:dyDescent="0.2">
      <c r="A1276" s="10" t="s">
        <v>279</v>
      </c>
      <c r="B1276" s="76">
        <v>114.342</v>
      </c>
      <c r="C1276" s="76">
        <v>5271.9650000000001</v>
      </c>
      <c r="D1276" s="76">
        <v>240</v>
      </c>
      <c r="E1276" s="76">
        <v>5484.3249999999998</v>
      </c>
      <c r="F1276" s="76">
        <v>519.32100000000003</v>
      </c>
      <c r="G1276" s="76">
        <v>3979.4870000000001</v>
      </c>
      <c r="H1276" s="67">
        <f>H1277+H1278</f>
        <v>100</v>
      </c>
      <c r="I1276" s="67">
        <f>I1277+I1278</f>
        <v>100.00000000000001</v>
      </c>
      <c r="J1276" s="65">
        <f>D1276/B1276</f>
        <v>2.0989662591173848</v>
      </c>
      <c r="K1276" s="64">
        <f>D1276/F1276*100</f>
        <v>46.214191222769728</v>
      </c>
      <c r="L1276" s="64">
        <f>E1276/G1276*100</f>
        <v>137.81487412824816</v>
      </c>
    </row>
    <row r="1277" spans="1:12" s="50" customFormat="1" x14ac:dyDescent="0.2">
      <c r="A1277" s="14" t="s">
        <v>282</v>
      </c>
      <c r="B1277" s="76">
        <v>20</v>
      </c>
      <c r="C1277" s="76">
        <v>3910.9520000000002</v>
      </c>
      <c r="D1277" s="76">
        <v>240</v>
      </c>
      <c r="E1277" s="76">
        <v>4150.9520000000002</v>
      </c>
      <c r="F1277" s="76">
        <v>519.32100000000003</v>
      </c>
      <c r="G1277" s="76">
        <v>1306.2550000000001</v>
      </c>
      <c r="H1277" s="67">
        <f>D1277/D1276*100</f>
        <v>100</v>
      </c>
      <c r="I1277" s="67">
        <f>E1277/E1276*100</f>
        <v>75.687564103148532</v>
      </c>
      <c r="J1277" s="65"/>
      <c r="K1277" s="64">
        <f>D1277/F1277*100</f>
        <v>46.214191222769728</v>
      </c>
      <c r="L1277" s="65">
        <f>E1277/G1277</f>
        <v>3.1777501330138449</v>
      </c>
    </row>
    <row r="1278" spans="1:12" s="50" customFormat="1" x14ac:dyDescent="0.2">
      <c r="A1278" s="14" t="s">
        <v>286</v>
      </c>
      <c r="B1278" s="76">
        <v>94.341999999999999</v>
      </c>
      <c r="C1278" s="76">
        <v>1361.0129999999999</v>
      </c>
      <c r="D1278" s="76">
        <v>0</v>
      </c>
      <c r="E1278" s="76">
        <v>1333.373</v>
      </c>
      <c r="F1278" s="76">
        <v>0</v>
      </c>
      <c r="G1278" s="76">
        <v>2673.232</v>
      </c>
      <c r="H1278" s="67">
        <f>D1278/D1276*100</f>
        <v>0</v>
      </c>
      <c r="I1278" s="67">
        <f>E1278/E1276*100</f>
        <v>24.312435896851483</v>
      </c>
      <c r="J1278" s="64">
        <f>D1278/B1278*100</f>
        <v>0</v>
      </c>
      <c r="K1278" s="64">
        <v>0</v>
      </c>
      <c r="L1278" s="64">
        <f>E1278/G1278*100</f>
        <v>49.878686174638041</v>
      </c>
    </row>
    <row r="1279" spans="1:12" s="50" customFormat="1" x14ac:dyDescent="0.2">
      <c r="A1279" s="9" t="s">
        <v>465</v>
      </c>
      <c r="B1279" s="76"/>
      <c r="C1279" s="76"/>
      <c r="D1279" s="76"/>
      <c r="E1279" s="76"/>
      <c r="F1279" s="76"/>
      <c r="G1279" s="76"/>
      <c r="H1279" s="71"/>
      <c r="I1279" s="71"/>
      <c r="J1279" s="71"/>
      <c r="K1279" s="71"/>
      <c r="L1279" s="71"/>
    </row>
    <row r="1280" spans="1:12" s="50" customFormat="1" x14ac:dyDescent="0.2">
      <c r="A1280" s="10" t="s">
        <v>278</v>
      </c>
      <c r="B1280" s="76">
        <v>185886.179</v>
      </c>
      <c r="C1280" s="76">
        <v>1532541.442</v>
      </c>
      <c r="D1280" s="76">
        <v>149047.47200000001</v>
      </c>
      <c r="E1280" s="76">
        <v>1658650.923</v>
      </c>
      <c r="F1280" s="76">
        <v>153856</v>
      </c>
      <c r="G1280" s="76">
        <v>1705321.9809999999</v>
      </c>
      <c r="H1280" s="67">
        <f>H1281+H1282+H1283</f>
        <v>100</v>
      </c>
      <c r="I1280" s="67">
        <f>I1281+I1282+I1283</f>
        <v>100</v>
      </c>
      <c r="J1280" s="64">
        <f>D1280/B1280*100</f>
        <v>80.182116175511894</v>
      </c>
      <c r="K1280" s="64">
        <f t="shared" ref="K1280:L1282" si="241">D1280/F1280*100</f>
        <v>96.874656821963399</v>
      </c>
      <c r="L1280" s="64">
        <f t="shared" si="241"/>
        <v>97.263211374743889</v>
      </c>
    </row>
    <row r="1281" spans="1:12" s="50" customFormat="1" x14ac:dyDescent="0.2">
      <c r="A1281" s="14" t="s">
        <v>285</v>
      </c>
      <c r="B1281" s="76">
        <v>142972</v>
      </c>
      <c r="C1281" s="76">
        <v>1532277</v>
      </c>
      <c r="D1281" s="76">
        <v>126093</v>
      </c>
      <c r="E1281" s="76">
        <v>1658370</v>
      </c>
      <c r="F1281" s="76">
        <v>153849</v>
      </c>
      <c r="G1281" s="76">
        <v>1704559</v>
      </c>
      <c r="H1281" s="67">
        <f>D1281/D1280*100</f>
        <v>84.599220844215324</v>
      </c>
      <c r="I1281" s="67">
        <f>E1281/E1280*100</f>
        <v>99.983063163194586</v>
      </c>
      <c r="J1281" s="64">
        <f>D1281/B1281*100</f>
        <v>88.194191869736727</v>
      </c>
      <c r="K1281" s="64">
        <f t="shared" si="241"/>
        <v>81.958933759725454</v>
      </c>
      <c r="L1281" s="64">
        <f t="shared" si="241"/>
        <v>97.290266866679303</v>
      </c>
    </row>
    <row r="1282" spans="1:12" s="50" customFormat="1" x14ac:dyDescent="0.2">
      <c r="A1282" s="14" t="s">
        <v>281</v>
      </c>
      <c r="B1282" s="76">
        <v>4</v>
      </c>
      <c r="C1282" s="76">
        <v>264.44200000000001</v>
      </c>
      <c r="D1282" s="76">
        <v>8.3000000000000007</v>
      </c>
      <c r="E1282" s="76">
        <v>280.923</v>
      </c>
      <c r="F1282" s="76">
        <v>7</v>
      </c>
      <c r="G1282" s="76">
        <v>762.98099999999999</v>
      </c>
      <c r="H1282" s="67">
        <f>D1282/D1280*100</f>
        <v>5.568695589818525E-3</v>
      </c>
      <c r="I1282" s="67">
        <f>E1282/E1280*100</f>
        <v>1.6936836805413816E-2</v>
      </c>
      <c r="J1282" s="65">
        <f>D1282/B1282</f>
        <v>2.0750000000000002</v>
      </c>
      <c r="K1282" s="64">
        <f t="shared" si="241"/>
        <v>118.57142857142857</v>
      </c>
      <c r="L1282" s="64">
        <f t="shared" si="241"/>
        <v>36.819134421433823</v>
      </c>
    </row>
    <row r="1283" spans="1:12" s="50" customFormat="1" x14ac:dyDescent="0.2">
      <c r="A1283" s="14" t="s">
        <v>307</v>
      </c>
      <c r="B1283" s="76">
        <v>42910.178999999996</v>
      </c>
      <c r="C1283" s="76">
        <v>0</v>
      </c>
      <c r="D1283" s="76">
        <v>22946.171999999999</v>
      </c>
      <c r="E1283" s="76">
        <v>0</v>
      </c>
      <c r="F1283" s="76">
        <v>0</v>
      </c>
      <c r="G1283" s="76">
        <v>0</v>
      </c>
      <c r="H1283" s="67">
        <f>D1283/D1280*100</f>
        <v>15.395210460194855</v>
      </c>
      <c r="I1283" s="67">
        <f>E1283/E1280*100</f>
        <v>0</v>
      </c>
      <c r="J1283" s="64">
        <f>D1283/B1283*100</f>
        <v>53.474892286047094</v>
      </c>
      <c r="K1283" s="64">
        <v>0</v>
      </c>
      <c r="L1283" s="64">
        <v>0</v>
      </c>
    </row>
    <row r="1284" spans="1:12" s="50" customFormat="1" x14ac:dyDescent="0.2">
      <c r="A1284" s="10" t="s">
        <v>279</v>
      </c>
      <c r="B1284" s="76">
        <v>185886.179</v>
      </c>
      <c r="C1284" s="76">
        <v>1532541.442</v>
      </c>
      <c r="D1284" s="76">
        <v>149047.47200000001</v>
      </c>
      <c r="E1284" s="76">
        <v>1658650.923</v>
      </c>
      <c r="F1284" s="76">
        <v>153856</v>
      </c>
      <c r="G1284" s="76">
        <v>1705321.9809999999</v>
      </c>
      <c r="H1284" s="67">
        <f>H1285+H1286</f>
        <v>100</v>
      </c>
      <c r="I1284" s="67">
        <f>I1285+I1286</f>
        <v>100</v>
      </c>
      <c r="J1284" s="64">
        <f>D1284/B1284*100</f>
        <v>80.182116175511894</v>
      </c>
      <c r="K1284" s="64">
        <f>D1284/F1284*100</f>
        <v>96.874656821963399</v>
      </c>
      <c r="L1284" s="64">
        <f>E1284/G1284*100</f>
        <v>97.263211374743889</v>
      </c>
    </row>
    <row r="1285" spans="1:12" s="50" customFormat="1" x14ac:dyDescent="0.2">
      <c r="A1285" s="14" t="s">
        <v>282</v>
      </c>
      <c r="B1285" s="76">
        <v>185886.179</v>
      </c>
      <c r="C1285" s="76">
        <v>1199137.9310000001</v>
      </c>
      <c r="D1285" s="76">
        <v>149047.47200000001</v>
      </c>
      <c r="E1285" s="76">
        <v>1348185.4029999999</v>
      </c>
      <c r="F1285" s="76">
        <v>73023.748000000007</v>
      </c>
      <c r="G1285" s="76">
        <v>1364694.933</v>
      </c>
      <c r="H1285" s="67">
        <f>D1285/D1284*100</f>
        <v>100</v>
      </c>
      <c r="I1285" s="67">
        <f>E1285/E1284*100</f>
        <v>81.282045806331482</v>
      </c>
      <c r="J1285" s="64">
        <f>D1285/B1285*100</f>
        <v>80.182116175511894</v>
      </c>
      <c r="K1285" s="65">
        <f>D1285/F1285</f>
        <v>2.041082196986109</v>
      </c>
      <c r="L1285" s="64">
        <f>E1285/G1285*100</f>
        <v>98.7902402507125</v>
      </c>
    </row>
    <row r="1286" spans="1:12" s="50" customFormat="1" x14ac:dyDescent="0.2">
      <c r="A1286" s="14" t="s">
        <v>286</v>
      </c>
      <c r="B1286" s="76">
        <v>0</v>
      </c>
      <c r="C1286" s="76">
        <v>333403.511</v>
      </c>
      <c r="D1286" s="76">
        <v>0</v>
      </c>
      <c r="E1286" s="76">
        <v>310465.52</v>
      </c>
      <c r="F1286" s="76">
        <v>80832.251999999993</v>
      </c>
      <c r="G1286" s="76">
        <v>340627.04800000001</v>
      </c>
      <c r="H1286" s="67">
        <f>D1286/D1284*100</f>
        <v>0</v>
      </c>
      <c r="I1286" s="67">
        <f>E1286/E1284*100</f>
        <v>18.717954193668515</v>
      </c>
      <c r="J1286" s="64">
        <v>0</v>
      </c>
      <c r="K1286" s="64">
        <f>D1286/F1286*100</f>
        <v>0</v>
      </c>
      <c r="L1286" s="64">
        <f>E1286/G1286*100</f>
        <v>91.145292724962928</v>
      </c>
    </row>
    <row r="1287" spans="1:12" s="50" customFormat="1" x14ac:dyDescent="0.2">
      <c r="A1287" s="9" t="s">
        <v>466</v>
      </c>
      <c r="B1287" s="76"/>
      <c r="C1287" s="76"/>
      <c r="D1287" s="76"/>
      <c r="E1287" s="76"/>
      <c r="F1287" s="76"/>
      <c r="G1287" s="76"/>
      <c r="H1287" s="71"/>
      <c r="I1287" s="71"/>
      <c r="J1287" s="71"/>
      <c r="K1287" s="71"/>
      <c r="L1287" s="71"/>
    </row>
    <row r="1288" spans="1:12" s="50" customFormat="1" x14ac:dyDescent="0.2">
      <c r="A1288" s="10" t="s">
        <v>278</v>
      </c>
      <c r="B1288" s="76">
        <v>18467.510999999999</v>
      </c>
      <c r="C1288" s="76">
        <v>164158.25</v>
      </c>
      <c r="D1288" s="76">
        <v>19632.806</v>
      </c>
      <c r="E1288" s="76">
        <v>183791.05600000001</v>
      </c>
      <c r="F1288" s="76">
        <v>15893.431</v>
      </c>
      <c r="G1288" s="76">
        <v>150424.54300000001</v>
      </c>
      <c r="H1288" s="67">
        <f>H1289+H1290</f>
        <v>100</v>
      </c>
      <c r="I1288" s="67">
        <f>I1289+I1290</f>
        <v>99.999999999999986</v>
      </c>
      <c r="J1288" s="64">
        <f>D1288/B1288*100</f>
        <v>106.30997322811939</v>
      </c>
      <c r="K1288" s="64">
        <f t="shared" ref="K1288:L1292" si="242">D1288/F1288*100</f>
        <v>123.52780214668564</v>
      </c>
      <c r="L1288" s="64">
        <f t="shared" si="242"/>
        <v>122.18156182133124</v>
      </c>
    </row>
    <row r="1289" spans="1:12" s="50" customFormat="1" x14ac:dyDescent="0.2">
      <c r="A1289" s="14" t="s">
        <v>285</v>
      </c>
      <c r="B1289" s="76">
        <v>18290</v>
      </c>
      <c r="C1289" s="76">
        <v>161036</v>
      </c>
      <c r="D1289" s="76">
        <v>19344</v>
      </c>
      <c r="E1289" s="76">
        <v>180380</v>
      </c>
      <c r="F1289" s="76">
        <v>15427</v>
      </c>
      <c r="G1289" s="76">
        <v>148023</v>
      </c>
      <c r="H1289" s="67">
        <f>D1289/D1288*100</f>
        <v>98.528962187065872</v>
      </c>
      <c r="I1289" s="67">
        <f>E1289/E1288*100</f>
        <v>98.144057673840223</v>
      </c>
      <c r="J1289" s="64">
        <f>D1289/B1289*100</f>
        <v>105.76271186440678</v>
      </c>
      <c r="K1289" s="64">
        <f t="shared" si="242"/>
        <v>125.39054903740197</v>
      </c>
      <c r="L1289" s="64">
        <f t="shared" si="242"/>
        <v>121.8594407625842</v>
      </c>
    </row>
    <row r="1290" spans="1:12" s="50" customFormat="1" x14ac:dyDescent="0.2">
      <c r="A1290" s="14" t="s">
        <v>281</v>
      </c>
      <c r="B1290" s="76">
        <v>177.511</v>
      </c>
      <c r="C1290" s="76">
        <v>3122.25</v>
      </c>
      <c r="D1290" s="76">
        <v>288.80599999999998</v>
      </c>
      <c r="E1290" s="76">
        <v>3411.056</v>
      </c>
      <c r="F1290" s="76">
        <v>466.43099999999998</v>
      </c>
      <c r="G1290" s="76">
        <v>2401.5430000000001</v>
      </c>
      <c r="H1290" s="67">
        <f>D1290/D1288*100</f>
        <v>1.4710378129341264</v>
      </c>
      <c r="I1290" s="67">
        <f>E1290/E1288*100</f>
        <v>1.855942326159767</v>
      </c>
      <c r="J1290" s="64">
        <f>D1290/B1290*100</f>
        <v>162.69752297040748</v>
      </c>
      <c r="K1290" s="64">
        <f t="shared" si="242"/>
        <v>61.918268725706483</v>
      </c>
      <c r="L1290" s="64">
        <f t="shared" si="242"/>
        <v>142.03601601137268</v>
      </c>
    </row>
    <row r="1291" spans="1:12" s="50" customFormat="1" x14ac:dyDescent="0.2">
      <c r="A1291" s="10" t="s">
        <v>279</v>
      </c>
      <c r="B1291" s="76">
        <v>18467.510999999999</v>
      </c>
      <c r="C1291" s="76">
        <v>164158.25</v>
      </c>
      <c r="D1291" s="76">
        <v>19632.806</v>
      </c>
      <c r="E1291" s="76">
        <v>183791.05600000001</v>
      </c>
      <c r="F1291" s="76">
        <v>15893.431</v>
      </c>
      <c r="G1291" s="76">
        <v>150424.54300000001</v>
      </c>
      <c r="H1291" s="67">
        <f>H1292+H1293</f>
        <v>100</v>
      </c>
      <c r="I1291" s="67">
        <f>I1292+I1293</f>
        <v>100</v>
      </c>
      <c r="J1291" s="64">
        <f>D1291/B1291*100</f>
        <v>106.30997322811939</v>
      </c>
      <c r="K1291" s="64">
        <f t="shared" si="242"/>
        <v>123.52780214668564</v>
      </c>
      <c r="L1291" s="64">
        <f t="shared" si="242"/>
        <v>122.18156182133124</v>
      </c>
    </row>
    <row r="1292" spans="1:12" s="50" customFormat="1" x14ac:dyDescent="0.2">
      <c r="A1292" s="14" t="s">
        <v>282</v>
      </c>
      <c r="B1292" s="76">
        <v>15404.206</v>
      </c>
      <c r="C1292" s="76">
        <v>111027.7</v>
      </c>
      <c r="D1292" s="76">
        <v>11600.496999999999</v>
      </c>
      <c r="E1292" s="76">
        <v>122628.197</v>
      </c>
      <c r="F1292" s="76">
        <v>10088.555</v>
      </c>
      <c r="G1292" s="76">
        <v>126473.31600000001</v>
      </c>
      <c r="H1292" s="67">
        <f>D1292/D1291*100</f>
        <v>59.087310290744988</v>
      </c>
      <c r="I1292" s="67">
        <f>E1292/E1291*100</f>
        <v>66.721525883174635</v>
      </c>
      <c r="J1292" s="64">
        <f>D1292/B1292*100</f>
        <v>75.307334892820819</v>
      </c>
      <c r="K1292" s="64">
        <f t="shared" si="242"/>
        <v>114.98670523181961</v>
      </c>
      <c r="L1292" s="64">
        <f t="shared" si="242"/>
        <v>96.959738922319389</v>
      </c>
    </row>
    <row r="1293" spans="1:12" s="50" customFormat="1" x14ac:dyDescent="0.2">
      <c r="A1293" s="14" t="s">
        <v>286</v>
      </c>
      <c r="B1293" s="76">
        <v>3063.3049999999998</v>
      </c>
      <c r="C1293" s="76">
        <v>53130.55</v>
      </c>
      <c r="D1293" s="76">
        <v>8032.3090000000002</v>
      </c>
      <c r="E1293" s="76">
        <v>61162.858999999997</v>
      </c>
      <c r="F1293" s="76">
        <v>5804.8760000000002</v>
      </c>
      <c r="G1293" s="76">
        <v>23951.226999999999</v>
      </c>
      <c r="H1293" s="67">
        <f>D1293/D1291*100</f>
        <v>40.912689709255005</v>
      </c>
      <c r="I1293" s="67">
        <f>E1293/E1291*100</f>
        <v>33.278474116825357</v>
      </c>
      <c r="J1293" s="65">
        <f>D1293/B1293</f>
        <v>2.6221055363406518</v>
      </c>
      <c r="K1293" s="64">
        <f>D1293/F1293*100</f>
        <v>138.37175850095679</v>
      </c>
      <c r="L1293" s="65">
        <f>E1293/G1293</f>
        <v>2.5536419908675243</v>
      </c>
    </row>
    <row r="1294" spans="1:12" s="50" customFormat="1" x14ac:dyDescent="0.2">
      <c r="A1294" s="9" t="s">
        <v>467</v>
      </c>
      <c r="B1294" s="76"/>
      <c r="C1294" s="76"/>
      <c r="D1294" s="76"/>
      <c r="E1294" s="76"/>
      <c r="F1294" s="76"/>
      <c r="G1294" s="76"/>
      <c r="H1294" s="71"/>
      <c r="I1294" s="71"/>
      <c r="J1294" s="71"/>
      <c r="K1294" s="71"/>
      <c r="L1294" s="71"/>
    </row>
    <row r="1295" spans="1:12" s="50" customFormat="1" x14ac:dyDescent="0.2">
      <c r="A1295" s="10" t="s">
        <v>278</v>
      </c>
      <c r="B1295" s="76" t="s">
        <v>280</v>
      </c>
      <c r="C1295" s="76">
        <v>83547</v>
      </c>
      <c r="D1295" s="76" t="s">
        <v>280</v>
      </c>
      <c r="E1295" s="76">
        <v>90632</v>
      </c>
      <c r="F1295" s="76">
        <v>7955</v>
      </c>
      <c r="G1295" s="76">
        <v>85298</v>
      </c>
      <c r="H1295" s="67"/>
      <c r="I1295" s="67">
        <f>I1296+I1297</f>
        <v>100</v>
      </c>
      <c r="J1295" s="64"/>
      <c r="K1295" s="64"/>
      <c r="L1295" s="64">
        <f>E1295/G1295*100</f>
        <v>106.25337053623767</v>
      </c>
    </row>
    <row r="1296" spans="1:12" s="50" customFormat="1" x14ac:dyDescent="0.2">
      <c r="A1296" s="14" t="s">
        <v>285</v>
      </c>
      <c r="B1296" s="76" t="s">
        <v>280</v>
      </c>
      <c r="C1296" s="76">
        <v>83547</v>
      </c>
      <c r="D1296" s="76" t="s">
        <v>280</v>
      </c>
      <c r="E1296" s="76">
        <v>90632</v>
      </c>
      <c r="F1296" s="76">
        <v>7955</v>
      </c>
      <c r="G1296" s="76">
        <v>85298</v>
      </c>
      <c r="H1296" s="67"/>
      <c r="I1296" s="67">
        <f>E1296/E1295*100</f>
        <v>100</v>
      </c>
      <c r="J1296" s="64"/>
      <c r="K1296" s="64"/>
      <c r="L1296" s="64">
        <f>E1296/G1296*100</f>
        <v>106.25337053623767</v>
      </c>
    </row>
    <row r="1297" spans="1:12" s="50" customFormat="1" x14ac:dyDescent="0.2">
      <c r="A1297" s="14" t="s">
        <v>281</v>
      </c>
      <c r="B1297" s="76">
        <v>0</v>
      </c>
      <c r="C1297" s="76">
        <v>0</v>
      </c>
      <c r="D1297" s="76">
        <v>0</v>
      </c>
      <c r="E1297" s="76">
        <v>0</v>
      </c>
      <c r="F1297" s="76">
        <v>0</v>
      </c>
      <c r="G1297" s="76">
        <v>0</v>
      </c>
      <c r="H1297" s="67"/>
      <c r="I1297" s="67">
        <f>E1297/E1295*100</f>
        <v>0</v>
      </c>
      <c r="J1297" s="64">
        <v>0</v>
      </c>
      <c r="K1297" s="64">
        <v>0</v>
      </c>
      <c r="L1297" s="64">
        <v>0</v>
      </c>
    </row>
    <row r="1298" spans="1:12" s="50" customFormat="1" x14ac:dyDescent="0.2">
      <c r="A1298" s="10" t="s">
        <v>279</v>
      </c>
      <c r="B1298" s="76">
        <v>7447</v>
      </c>
      <c r="C1298" s="76">
        <v>83547</v>
      </c>
      <c r="D1298" s="76">
        <v>7085</v>
      </c>
      <c r="E1298" s="76">
        <v>90632</v>
      </c>
      <c r="F1298" s="76">
        <v>7955</v>
      </c>
      <c r="G1298" s="76">
        <v>85298</v>
      </c>
      <c r="H1298" s="67">
        <f>H1299+H1300</f>
        <v>100</v>
      </c>
      <c r="I1298" s="67">
        <f>I1299+I1300</f>
        <v>100.00000000000001</v>
      </c>
      <c r="J1298" s="64">
        <f>D1298/B1298*100</f>
        <v>95.138982140459248</v>
      </c>
      <c r="K1298" s="64">
        <f>D1298/F1298*100</f>
        <v>89.063482086737906</v>
      </c>
      <c r="L1298" s="64">
        <f>E1298/G1298*100</f>
        <v>106.25337053623767</v>
      </c>
    </row>
    <row r="1299" spans="1:12" s="50" customFormat="1" x14ac:dyDescent="0.2">
      <c r="A1299" s="14" t="s">
        <v>282</v>
      </c>
      <c r="B1299" s="76">
        <v>3946.63</v>
      </c>
      <c r="C1299" s="76">
        <v>28953.279999999999</v>
      </c>
      <c r="D1299" s="76">
        <v>3082.58</v>
      </c>
      <c r="E1299" s="76">
        <v>32035.86</v>
      </c>
      <c r="F1299" s="76">
        <v>1180.97</v>
      </c>
      <c r="G1299" s="76">
        <v>34443.760000000002</v>
      </c>
      <c r="H1299" s="67">
        <f>D1299/D1298*100</f>
        <v>43.50853916725476</v>
      </c>
      <c r="I1299" s="67">
        <f>E1299/E1298*100</f>
        <v>35.347184217494927</v>
      </c>
      <c r="J1299" s="64">
        <f>D1299/B1299*100</f>
        <v>78.106637815047264</v>
      </c>
      <c r="K1299" s="65">
        <f>D1299/F1299</f>
        <v>2.6102102508954501</v>
      </c>
      <c r="L1299" s="64">
        <f>E1299/G1299*100</f>
        <v>93.009183666359306</v>
      </c>
    </row>
    <row r="1300" spans="1:12" s="50" customFormat="1" x14ac:dyDescent="0.2">
      <c r="A1300" s="14" t="s">
        <v>286</v>
      </c>
      <c r="B1300" s="76">
        <v>3500.37</v>
      </c>
      <c r="C1300" s="76">
        <v>54593.72</v>
      </c>
      <c r="D1300" s="76">
        <v>4002.42</v>
      </c>
      <c r="E1300" s="76">
        <v>58596.14</v>
      </c>
      <c r="F1300" s="76">
        <v>6774.03</v>
      </c>
      <c r="G1300" s="76">
        <v>50854.239999999998</v>
      </c>
      <c r="H1300" s="67">
        <f>D1300/D1298*100</f>
        <v>56.491460832745233</v>
      </c>
      <c r="I1300" s="67">
        <f>E1300/E1298*100</f>
        <v>64.652815782505087</v>
      </c>
      <c r="J1300" s="64">
        <f>D1300/B1300*100</f>
        <v>114.34276947865511</v>
      </c>
      <c r="K1300" s="64">
        <f>D1300/F1300*100</f>
        <v>59.084769332288168</v>
      </c>
      <c r="L1300" s="64">
        <f>E1300/G1300*100</f>
        <v>115.22370602726537</v>
      </c>
    </row>
    <row r="1301" spans="1:12" s="50" customFormat="1" x14ac:dyDescent="0.2">
      <c r="A1301" s="9" t="s">
        <v>468</v>
      </c>
      <c r="B1301" s="76"/>
      <c r="C1301" s="76"/>
      <c r="D1301" s="76"/>
      <c r="E1301" s="76"/>
      <c r="F1301" s="76"/>
      <c r="G1301" s="76"/>
      <c r="H1301" s="71"/>
      <c r="I1301" s="71"/>
      <c r="J1301" s="71"/>
      <c r="K1301" s="71"/>
      <c r="L1301" s="71"/>
    </row>
    <row r="1302" spans="1:12" s="50" customFormat="1" x14ac:dyDescent="0.2">
      <c r="A1302" s="10" t="s">
        <v>278</v>
      </c>
      <c r="B1302" s="76">
        <v>240103.079</v>
      </c>
      <c r="C1302" s="76">
        <v>2709472.0819999999</v>
      </c>
      <c r="D1302" s="76">
        <v>254843.239</v>
      </c>
      <c r="E1302" s="76">
        <v>2964456.7620000001</v>
      </c>
      <c r="F1302" s="76">
        <v>388432.23</v>
      </c>
      <c r="G1302" s="76">
        <v>3528503.4649999999</v>
      </c>
      <c r="H1302" s="67">
        <f>H1303+H1304</f>
        <v>99.999999999999986</v>
      </c>
      <c r="I1302" s="67">
        <f>I1303+I1304</f>
        <v>100.00000000000001</v>
      </c>
      <c r="J1302" s="64">
        <f t="shared" ref="J1302:J1307" si="243">D1302/B1302*100</f>
        <v>106.13909661691594</v>
      </c>
      <c r="K1302" s="64">
        <f t="shared" ref="K1302:L1307" si="244">D1302/F1302*100</f>
        <v>65.608160012880504</v>
      </c>
      <c r="L1302" s="64">
        <f t="shared" si="244"/>
        <v>84.014562870777851</v>
      </c>
    </row>
    <row r="1303" spans="1:12" s="50" customFormat="1" x14ac:dyDescent="0.2">
      <c r="A1303" s="14" t="s">
        <v>285</v>
      </c>
      <c r="B1303" s="76">
        <v>202910.16699999999</v>
      </c>
      <c r="C1303" s="76">
        <v>2368648.0019999999</v>
      </c>
      <c r="D1303" s="76">
        <v>226589.16699999999</v>
      </c>
      <c r="E1303" s="76">
        <v>2595237.1690000002</v>
      </c>
      <c r="F1303" s="76">
        <v>350500</v>
      </c>
      <c r="G1303" s="76">
        <v>3055770</v>
      </c>
      <c r="H1303" s="67">
        <f>D1303/D1302*100</f>
        <v>88.913156138311351</v>
      </c>
      <c r="I1303" s="67">
        <f>E1303/E1302*100</f>
        <v>87.545117954397085</v>
      </c>
      <c r="J1303" s="64">
        <f t="shared" si="243"/>
        <v>111.66969617643655</v>
      </c>
      <c r="K1303" s="64">
        <f t="shared" si="244"/>
        <v>64.647408559201139</v>
      </c>
      <c r="L1303" s="64">
        <f t="shared" si="244"/>
        <v>84.929074144978202</v>
      </c>
    </row>
    <row r="1304" spans="1:12" s="50" customFormat="1" x14ac:dyDescent="0.2">
      <c r="A1304" s="14" t="s">
        <v>281</v>
      </c>
      <c r="B1304" s="76">
        <v>37192.911999999997</v>
      </c>
      <c r="C1304" s="76">
        <v>340824.08</v>
      </c>
      <c r="D1304" s="76">
        <v>28254.072</v>
      </c>
      <c r="E1304" s="76">
        <v>369219.59299999999</v>
      </c>
      <c r="F1304" s="76">
        <v>37932.230000000003</v>
      </c>
      <c r="G1304" s="76">
        <v>472733.46500000003</v>
      </c>
      <c r="H1304" s="67">
        <f>D1304/D1302*100</f>
        <v>11.086843861688637</v>
      </c>
      <c r="I1304" s="67">
        <f>E1304/E1302*100</f>
        <v>12.454882045602931</v>
      </c>
      <c r="J1304" s="64">
        <f t="shared" si="243"/>
        <v>75.966280887067953</v>
      </c>
      <c r="K1304" s="64">
        <f t="shared" si="244"/>
        <v>74.485660347414324</v>
      </c>
      <c r="L1304" s="64">
        <f t="shared" si="244"/>
        <v>78.103121597283149</v>
      </c>
    </row>
    <row r="1305" spans="1:12" s="50" customFormat="1" x14ac:dyDescent="0.2">
      <c r="A1305" s="10" t="s">
        <v>279</v>
      </c>
      <c r="B1305" s="76">
        <v>240103.079</v>
      </c>
      <c r="C1305" s="76">
        <v>2709472.0819999999</v>
      </c>
      <c r="D1305" s="76">
        <v>254843.239</v>
      </c>
      <c r="E1305" s="76">
        <v>2964456.7620000001</v>
      </c>
      <c r="F1305" s="76">
        <v>388432.23</v>
      </c>
      <c r="G1305" s="76">
        <v>3528503.4649999999</v>
      </c>
      <c r="H1305" s="67">
        <f>H1306+H1307</f>
        <v>100</v>
      </c>
      <c r="I1305" s="67">
        <f>I1306+I1307</f>
        <v>100.00000003373299</v>
      </c>
      <c r="J1305" s="64">
        <f t="shared" si="243"/>
        <v>106.13909661691594</v>
      </c>
      <c r="K1305" s="64">
        <f t="shared" si="244"/>
        <v>65.608160012880504</v>
      </c>
      <c r="L1305" s="64">
        <f t="shared" si="244"/>
        <v>84.014562870777851</v>
      </c>
    </row>
    <row r="1306" spans="1:12" s="50" customFormat="1" x14ac:dyDescent="0.2">
      <c r="A1306" s="14" t="s">
        <v>282</v>
      </c>
      <c r="B1306" s="76">
        <v>182425.48</v>
      </c>
      <c r="C1306" s="76">
        <v>1943704.9580000001</v>
      </c>
      <c r="D1306" s="76">
        <v>150903.86799999999</v>
      </c>
      <c r="E1306" s="76">
        <v>2094608.8259999999</v>
      </c>
      <c r="F1306" s="76">
        <v>211852.58100000001</v>
      </c>
      <c r="G1306" s="76">
        <v>2191123.1129999999</v>
      </c>
      <c r="H1306" s="67">
        <f>D1306/D1305*100</f>
        <v>59.214389438834594</v>
      </c>
      <c r="I1306" s="67">
        <f>E1306/E1305*100</f>
        <v>70.65742542950268</v>
      </c>
      <c r="J1306" s="64">
        <f t="shared" si="243"/>
        <v>82.72082825271994</v>
      </c>
      <c r="K1306" s="64">
        <f t="shared" si="244"/>
        <v>71.230601622927594</v>
      </c>
      <c r="L1306" s="64">
        <f t="shared" si="244"/>
        <v>95.595213868751699</v>
      </c>
    </row>
    <row r="1307" spans="1:12" s="50" customFormat="1" x14ac:dyDescent="0.2">
      <c r="A1307" s="14" t="s">
        <v>286</v>
      </c>
      <c r="B1307" s="76">
        <v>57677.599000000002</v>
      </c>
      <c r="C1307" s="76">
        <v>765767.12399999995</v>
      </c>
      <c r="D1307" s="76">
        <v>103939.371</v>
      </c>
      <c r="E1307" s="76">
        <v>869847.93700000003</v>
      </c>
      <c r="F1307" s="76">
        <v>176579.649</v>
      </c>
      <c r="G1307" s="76">
        <v>1337380.352</v>
      </c>
      <c r="H1307" s="67">
        <f>D1307/D1305*100</f>
        <v>40.785610561165406</v>
      </c>
      <c r="I1307" s="67">
        <f>E1307/E1305*100</f>
        <v>29.342574604230304</v>
      </c>
      <c r="J1307" s="64">
        <f t="shared" si="243"/>
        <v>180.20752042747134</v>
      </c>
      <c r="K1307" s="64">
        <f t="shared" si="244"/>
        <v>58.86259916622668</v>
      </c>
      <c r="L1307" s="64">
        <f t="shared" si="244"/>
        <v>65.04117812850896</v>
      </c>
    </row>
    <row r="1308" spans="1:12" s="50" customFormat="1" ht="56.25" x14ac:dyDescent="0.2">
      <c r="A1308" s="9" t="s">
        <v>469</v>
      </c>
      <c r="B1308" s="76"/>
      <c r="C1308" s="76"/>
      <c r="D1308" s="76"/>
      <c r="E1308" s="76"/>
      <c r="F1308" s="76"/>
      <c r="G1308" s="76"/>
      <c r="H1308" s="71"/>
      <c r="I1308" s="71"/>
      <c r="J1308" s="71"/>
      <c r="K1308" s="71"/>
      <c r="L1308" s="71"/>
    </row>
    <row r="1309" spans="1:12" s="50" customFormat="1" x14ac:dyDescent="0.2">
      <c r="A1309" s="10" t="s">
        <v>278</v>
      </c>
      <c r="B1309" s="76">
        <v>159905.234</v>
      </c>
      <c r="C1309" s="76">
        <v>1673240.1059999999</v>
      </c>
      <c r="D1309" s="76">
        <v>128990.79300000001</v>
      </c>
      <c r="E1309" s="76">
        <v>1802823.345</v>
      </c>
      <c r="F1309" s="76">
        <v>153778.01199999999</v>
      </c>
      <c r="G1309" s="76">
        <v>1740524.0789999999</v>
      </c>
      <c r="H1309" s="67">
        <f>H1310+H1311</f>
        <v>100</v>
      </c>
      <c r="I1309" s="67">
        <f>I1310+I1311</f>
        <v>100</v>
      </c>
      <c r="J1309" s="64">
        <f t="shared" ref="J1309:J1314" si="245">D1309/B1309*100</f>
        <v>80.66702369479664</v>
      </c>
      <c r="K1309" s="64">
        <f t="shared" ref="K1309:L1314" si="246">D1309/F1309*100</f>
        <v>83.881168264810185</v>
      </c>
      <c r="L1309" s="64">
        <f t="shared" si="246"/>
        <v>103.57933950766103</v>
      </c>
    </row>
    <row r="1310" spans="1:12" s="50" customFormat="1" x14ac:dyDescent="0.2">
      <c r="A1310" s="14" t="s">
        <v>285</v>
      </c>
      <c r="B1310" s="76">
        <v>81852.75</v>
      </c>
      <c r="C1310" s="76">
        <v>875637.16500000004</v>
      </c>
      <c r="D1310" s="76">
        <v>67161.75</v>
      </c>
      <c r="E1310" s="76">
        <v>942798.91399999999</v>
      </c>
      <c r="F1310" s="76">
        <v>80135</v>
      </c>
      <c r="G1310" s="76">
        <v>851322</v>
      </c>
      <c r="H1310" s="67">
        <f>D1310/D1309*100</f>
        <v>52.067088230087869</v>
      </c>
      <c r="I1310" s="67">
        <f>E1310/E1309*100</f>
        <v>52.295690346743321</v>
      </c>
      <c r="J1310" s="64">
        <f t="shared" si="245"/>
        <v>82.051916398654896</v>
      </c>
      <c r="K1310" s="64">
        <f t="shared" si="246"/>
        <v>83.810756847819306</v>
      </c>
      <c r="L1310" s="64">
        <f t="shared" si="246"/>
        <v>110.74527781497483</v>
      </c>
    </row>
    <row r="1311" spans="1:12" s="50" customFormat="1" x14ac:dyDescent="0.2">
      <c r="A1311" s="14" t="s">
        <v>281</v>
      </c>
      <c r="B1311" s="76">
        <v>78052.483999999997</v>
      </c>
      <c r="C1311" s="76">
        <v>797602.94099999999</v>
      </c>
      <c r="D1311" s="76">
        <v>61829.042999999998</v>
      </c>
      <c r="E1311" s="76">
        <v>860024.43099999998</v>
      </c>
      <c r="F1311" s="76">
        <v>73643.012000000002</v>
      </c>
      <c r="G1311" s="76">
        <v>889202.07900000003</v>
      </c>
      <c r="H1311" s="67">
        <f>D1311/D1309*100</f>
        <v>47.932911769912131</v>
      </c>
      <c r="I1311" s="67">
        <f>E1311/E1309*100</f>
        <v>47.704309653256679</v>
      </c>
      <c r="J1311" s="64">
        <f t="shared" si="245"/>
        <v>79.214702507097655</v>
      </c>
      <c r="K1311" s="64">
        <f t="shared" si="246"/>
        <v>83.957786789057451</v>
      </c>
      <c r="L1311" s="64">
        <f t="shared" si="246"/>
        <v>96.718670739860016</v>
      </c>
    </row>
    <row r="1312" spans="1:12" s="50" customFormat="1" x14ac:dyDescent="0.2">
      <c r="A1312" s="10" t="s">
        <v>279</v>
      </c>
      <c r="B1312" s="76">
        <v>159905.234</v>
      </c>
      <c r="C1312" s="76">
        <v>1673240.1059999999</v>
      </c>
      <c r="D1312" s="76">
        <v>128990.79300000001</v>
      </c>
      <c r="E1312" s="76">
        <v>1802823.345</v>
      </c>
      <c r="F1312" s="76">
        <v>153778.01199999999</v>
      </c>
      <c r="G1312" s="76">
        <v>1740524.0789999999</v>
      </c>
      <c r="H1312" s="67">
        <f>H1313+H1314</f>
        <v>99.999999999999986</v>
      </c>
      <c r="I1312" s="67">
        <f>I1313+I1314</f>
        <v>100</v>
      </c>
      <c r="J1312" s="64">
        <f t="shared" si="245"/>
        <v>80.66702369479664</v>
      </c>
      <c r="K1312" s="64">
        <f t="shared" si="246"/>
        <v>83.881168264810185</v>
      </c>
      <c r="L1312" s="64">
        <f t="shared" si="246"/>
        <v>103.57933950766103</v>
      </c>
    </row>
    <row r="1313" spans="1:12" s="50" customFormat="1" x14ac:dyDescent="0.2">
      <c r="A1313" s="14" t="s">
        <v>282</v>
      </c>
      <c r="B1313" s="76">
        <v>14951.628000000001</v>
      </c>
      <c r="C1313" s="76">
        <v>210555.908</v>
      </c>
      <c r="D1313" s="76">
        <v>21188.142</v>
      </c>
      <c r="E1313" s="76">
        <v>231744.12599999999</v>
      </c>
      <c r="F1313" s="76">
        <v>25529.458999999999</v>
      </c>
      <c r="G1313" s="76">
        <v>172207.96100000001</v>
      </c>
      <c r="H1313" s="67">
        <f>D1313/D1312*100</f>
        <v>16.426088643396429</v>
      </c>
      <c r="I1313" s="67">
        <f>E1313/E1312*100</f>
        <v>12.854511044730229</v>
      </c>
      <c r="J1313" s="64">
        <f t="shared" si="245"/>
        <v>141.7112705051249</v>
      </c>
      <c r="K1313" s="64">
        <f t="shared" si="246"/>
        <v>82.994872707643353</v>
      </c>
      <c r="L1313" s="64">
        <f t="shared" si="246"/>
        <v>134.57224895659729</v>
      </c>
    </row>
    <row r="1314" spans="1:12" s="50" customFormat="1" x14ac:dyDescent="0.2">
      <c r="A1314" s="14" t="s">
        <v>286</v>
      </c>
      <c r="B1314" s="76">
        <v>144953.606</v>
      </c>
      <c r="C1314" s="76">
        <v>1462684.1980000001</v>
      </c>
      <c r="D1314" s="76">
        <v>107802.651</v>
      </c>
      <c r="E1314" s="76">
        <v>1571079.219</v>
      </c>
      <c r="F1314" s="76">
        <v>128248.553</v>
      </c>
      <c r="G1314" s="76">
        <v>1568316.118</v>
      </c>
      <c r="H1314" s="67">
        <f>D1314/D1312*100</f>
        <v>83.57391135660356</v>
      </c>
      <c r="I1314" s="67">
        <f>E1314/E1312*100</f>
        <v>87.145488955269769</v>
      </c>
      <c r="J1314" s="64">
        <f t="shared" si="245"/>
        <v>74.370451329096284</v>
      </c>
      <c r="K1314" s="64">
        <f t="shared" si="246"/>
        <v>84.057596345745907</v>
      </c>
      <c r="L1314" s="64">
        <f t="shared" si="246"/>
        <v>100.17618265656311</v>
      </c>
    </row>
    <row r="1315" spans="1:12" s="50" customFormat="1" ht="33.75" x14ac:dyDescent="0.2">
      <c r="A1315" s="9" t="s">
        <v>470</v>
      </c>
      <c r="B1315" s="76"/>
      <c r="C1315" s="76"/>
      <c r="D1315" s="76"/>
      <c r="E1315" s="76"/>
      <c r="F1315" s="76"/>
      <c r="G1315" s="76"/>
      <c r="H1315" s="71"/>
      <c r="I1315" s="71"/>
      <c r="J1315" s="71"/>
      <c r="K1315" s="71"/>
      <c r="L1315" s="71"/>
    </row>
    <row r="1316" spans="1:12" s="50" customFormat="1" x14ac:dyDescent="0.2">
      <c r="A1316" s="10" t="s">
        <v>278</v>
      </c>
      <c r="B1316" s="76">
        <v>4452.79</v>
      </c>
      <c r="C1316" s="76">
        <v>136563.027</v>
      </c>
      <c r="D1316" s="76">
        <v>14318.98</v>
      </c>
      <c r="E1316" s="76">
        <v>150795.99100000001</v>
      </c>
      <c r="F1316" s="76">
        <v>13805.44</v>
      </c>
      <c r="G1316" s="76">
        <v>138320.38699999999</v>
      </c>
      <c r="H1316" s="67"/>
      <c r="I1316" s="67">
        <f>I1317+I1318</f>
        <v>100</v>
      </c>
      <c r="J1316" s="65">
        <f>D1316/B1316</f>
        <v>3.215732158938553</v>
      </c>
      <c r="K1316" s="64">
        <f t="shared" ref="K1316:L1321" si="247">D1316/F1316*100</f>
        <v>103.71983797691344</v>
      </c>
      <c r="L1316" s="64">
        <f t="shared" si="247"/>
        <v>109.01935301843828</v>
      </c>
    </row>
    <row r="1317" spans="1:12" s="50" customFormat="1" x14ac:dyDescent="0.2">
      <c r="A1317" s="14" t="s">
        <v>285</v>
      </c>
      <c r="B1317" s="76" t="s">
        <v>280</v>
      </c>
      <c r="C1317" s="76">
        <v>119975</v>
      </c>
      <c r="D1317" s="76" t="s">
        <v>280</v>
      </c>
      <c r="E1317" s="76">
        <v>132468</v>
      </c>
      <c r="F1317" s="76">
        <v>11623</v>
      </c>
      <c r="G1317" s="76">
        <v>118260</v>
      </c>
      <c r="H1317" s="67"/>
      <c r="I1317" s="67">
        <f>E1317/E1316*100</f>
        <v>87.845836697342961</v>
      </c>
      <c r="J1317" s="64"/>
      <c r="K1317" s="64"/>
      <c r="L1317" s="64">
        <f t="shared" si="247"/>
        <v>112.01420598680873</v>
      </c>
    </row>
    <row r="1318" spans="1:12" s="50" customFormat="1" x14ac:dyDescent="0.2">
      <c r="A1318" s="14" t="s">
        <v>281</v>
      </c>
      <c r="B1318" s="76">
        <v>894.79</v>
      </c>
      <c r="C1318" s="76">
        <v>16588.026999999998</v>
      </c>
      <c r="D1318" s="76">
        <v>1825.98</v>
      </c>
      <c r="E1318" s="76">
        <v>18327.991000000002</v>
      </c>
      <c r="F1318" s="76">
        <v>2182.44</v>
      </c>
      <c r="G1318" s="76">
        <v>20060.386999999999</v>
      </c>
      <c r="H1318" s="67">
        <f>D1318/D1316*100</f>
        <v>12.752165307864107</v>
      </c>
      <c r="I1318" s="67">
        <f>E1318/E1316*100</f>
        <v>12.154163302657032</v>
      </c>
      <c r="J1318" s="65">
        <f>D1318/B1318</f>
        <v>2.0406799360743864</v>
      </c>
      <c r="K1318" s="64">
        <f t="shared" si="247"/>
        <v>83.666904932094354</v>
      </c>
      <c r="L1318" s="64">
        <f t="shared" si="247"/>
        <v>91.364094820304331</v>
      </c>
    </row>
    <row r="1319" spans="1:12" s="50" customFormat="1" x14ac:dyDescent="0.2">
      <c r="A1319" s="10" t="s">
        <v>279</v>
      </c>
      <c r="B1319" s="76">
        <v>4452.79</v>
      </c>
      <c r="C1319" s="76">
        <v>136563.027</v>
      </c>
      <c r="D1319" s="76">
        <v>14318.98</v>
      </c>
      <c r="E1319" s="76">
        <v>150795.99100000001</v>
      </c>
      <c r="F1319" s="76">
        <v>13805.44</v>
      </c>
      <c r="G1319" s="76">
        <v>138320.38699999999</v>
      </c>
      <c r="H1319" s="67">
        <f>H1320+H1321</f>
        <v>100</v>
      </c>
      <c r="I1319" s="67">
        <f>I1320+I1321</f>
        <v>100</v>
      </c>
      <c r="J1319" s="65">
        <f>D1319/B1319</f>
        <v>3.215732158938553</v>
      </c>
      <c r="K1319" s="64">
        <f t="shared" si="247"/>
        <v>103.71983797691344</v>
      </c>
      <c r="L1319" s="64">
        <f t="shared" si="247"/>
        <v>109.01935301843828</v>
      </c>
    </row>
    <row r="1320" spans="1:12" s="50" customFormat="1" x14ac:dyDescent="0.2">
      <c r="A1320" s="14" t="s">
        <v>282</v>
      </c>
      <c r="B1320" s="76">
        <v>2857.8</v>
      </c>
      <c r="C1320" s="76">
        <v>22237.147000000001</v>
      </c>
      <c r="D1320" s="76">
        <v>7390.0060000000003</v>
      </c>
      <c r="E1320" s="76">
        <v>29627.152999999998</v>
      </c>
      <c r="F1320" s="76">
        <v>5438.2470000000003</v>
      </c>
      <c r="G1320" s="76">
        <v>16378.513999999999</v>
      </c>
      <c r="H1320" s="67">
        <f>D1320/D1319*100</f>
        <v>51.609863272383926</v>
      </c>
      <c r="I1320" s="67">
        <f>E1320/E1319*100</f>
        <v>19.647175500839406</v>
      </c>
      <c r="J1320" s="65">
        <f>D1320/B1320</f>
        <v>2.5859073413114984</v>
      </c>
      <c r="K1320" s="64">
        <f t="shared" si="247"/>
        <v>135.88948791770582</v>
      </c>
      <c r="L1320" s="64">
        <f t="shared" si="247"/>
        <v>180.89036038312145</v>
      </c>
    </row>
    <row r="1321" spans="1:12" s="50" customFormat="1" x14ac:dyDescent="0.2">
      <c r="A1321" s="14" t="s">
        <v>286</v>
      </c>
      <c r="B1321" s="76">
        <v>1594.99</v>
      </c>
      <c r="C1321" s="76">
        <v>114325.88099999999</v>
      </c>
      <c r="D1321" s="76">
        <v>6928.9740000000002</v>
      </c>
      <c r="E1321" s="76">
        <v>121168.838</v>
      </c>
      <c r="F1321" s="76">
        <v>8367.1929999999993</v>
      </c>
      <c r="G1321" s="76">
        <v>121941.87300000001</v>
      </c>
      <c r="H1321" s="67">
        <f>D1321/D1319*100</f>
        <v>48.390136727616074</v>
      </c>
      <c r="I1321" s="67">
        <f>E1321/E1319*100</f>
        <v>80.35282449916059</v>
      </c>
      <c r="J1321" s="65">
        <f>D1321/B1321</f>
        <v>4.3442115624549373</v>
      </c>
      <c r="K1321" s="64">
        <f t="shared" si="247"/>
        <v>82.811212792629505</v>
      </c>
      <c r="L1321" s="64">
        <f t="shared" si="247"/>
        <v>99.3660627141589</v>
      </c>
    </row>
    <row r="1322" spans="1:12" s="50" customFormat="1" ht="22.5" x14ac:dyDescent="0.2">
      <c r="A1322" s="9" t="s">
        <v>471</v>
      </c>
      <c r="B1322" s="76"/>
      <c r="C1322" s="76"/>
      <c r="D1322" s="76"/>
      <c r="E1322" s="76"/>
      <c r="F1322" s="76"/>
      <c r="G1322" s="76"/>
      <c r="H1322" s="71"/>
      <c r="I1322" s="71"/>
      <c r="J1322" s="71"/>
      <c r="K1322" s="71"/>
      <c r="L1322" s="71"/>
    </row>
    <row r="1323" spans="1:12" s="50" customFormat="1" x14ac:dyDescent="0.2">
      <c r="A1323" s="10" t="s">
        <v>278</v>
      </c>
      <c r="B1323" s="76">
        <v>67220.966</v>
      </c>
      <c r="C1323" s="76">
        <v>685787.83600000001</v>
      </c>
      <c r="D1323" s="76">
        <v>77393.365999999995</v>
      </c>
      <c r="E1323" s="76">
        <v>764994.38500000001</v>
      </c>
      <c r="F1323" s="76">
        <v>58493.491000000002</v>
      </c>
      <c r="G1323" s="76">
        <v>790736.66799999995</v>
      </c>
      <c r="H1323" s="67">
        <f>H1324+H1325</f>
        <v>100.00000129210042</v>
      </c>
      <c r="I1323" s="67">
        <f>I1324+I1325</f>
        <v>100</v>
      </c>
      <c r="J1323" s="64">
        <f t="shared" ref="J1323:J1328" si="248">D1323/B1323*100</f>
        <v>115.13277866313317</v>
      </c>
      <c r="K1323" s="64">
        <f t="shared" ref="K1323:L1328" si="249">D1323/F1323*100</f>
        <v>132.31107372271555</v>
      </c>
      <c r="L1323" s="64">
        <f t="shared" si="249"/>
        <v>96.744518871862923</v>
      </c>
    </row>
    <row r="1324" spans="1:12" s="50" customFormat="1" x14ac:dyDescent="0.2">
      <c r="A1324" s="14" t="s">
        <v>285</v>
      </c>
      <c r="B1324" s="76">
        <v>27735</v>
      </c>
      <c r="C1324" s="76">
        <v>286129.66499999998</v>
      </c>
      <c r="D1324" s="76">
        <v>35090</v>
      </c>
      <c r="E1324" s="76">
        <v>321219.66399999999</v>
      </c>
      <c r="F1324" s="76">
        <v>28330</v>
      </c>
      <c r="G1324" s="76">
        <v>349645</v>
      </c>
      <c r="H1324" s="67">
        <f>D1324/D1323*100</f>
        <v>45.339803414158261</v>
      </c>
      <c r="I1324" s="67">
        <f>E1324/E1323*100</f>
        <v>41.989806761784273</v>
      </c>
      <c r="J1324" s="64">
        <f t="shared" si="248"/>
        <v>126.51883901207862</v>
      </c>
      <c r="K1324" s="64">
        <f t="shared" si="249"/>
        <v>123.86163078009179</v>
      </c>
      <c r="L1324" s="64">
        <f t="shared" si="249"/>
        <v>91.870229518511621</v>
      </c>
    </row>
    <row r="1325" spans="1:12" s="50" customFormat="1" x14ac:dyDescent="0.2">
      <c r="A1325" s="14" t="s">
        <v>281</v>
      </c>
      <c r="B1325" s="76">
        <v>39485.966999999997</v>
      </c>
      <c r="C1325" s="76">
        <v>399658.17099999997</v>
      </c>
      <c r="D1325" s="76">
        <v>42303.366999999998</v>
      </c>
      <c r="E1325" s="76">
        <v>443774.72100000002</v>
      </c>
      <c r="F1325" s="76">
        <v>30163.491000000002</v>
      </c>
      <c r="G1325" s="76">
        <v>441091.66800000001</v>
      </c>
      <c r="H1325" s="67">
        <f>D1325/D1323*100</f>
        <v>54.660197877942153</v>
      </c>
      <c r="I1325" s="67">
        <f>E1325/E1323*100</f>
        <v>58.010193238215734</v>
      </c>
      <c r="J1325" s="64">
        <f t="shared" si="248"/>
        <v>107.13519311810194</v>
      </c>
      <c r="K1325" s="64">
        <f t="shared" si="249"/>
        <v>140.24691969507109</v>
      </c>
      <c r="L1325" s="64">
        <f t="shared" si="249"/>
        <v>100.60827560224965</v>
      </c>
    </row>
    <row r="1326" spans="1:12" s="50" customFormat="1" x14ac:dyDescent="0.2">
      <c r="A1326" s="10" t="s">
        <v>279</v>
      </c>
      <c r="B1326" s="76">
        <v>67220.966</v>
      </c>
      <c r="C1326" s="76">
        <v>685787.83600000001</v>
      </c>
      <c r="D1326" s="76">
        <v>77393.365999999995</v>
      </c>
      <c r="E1326" s="76">
        <v>764994.38500000001</v>
      </c>
      <c r="F1326" s="76">
        <v>58493.491000000002</v>
      </c>
      <c r="G1326" s="76">
        <v>790736.66799999995</v>
      </c>
      <c r="H1326" s="67">
        <f>H1327+H1328</f>
        <v>100.00000000000003</v>
      </c>
      <c r="I1326" s="67">
        <f>I1327+I1328</f>
        <v>100</v>
      </c>
      <c r="J1326" s="64">
        <f t="shared" si="248"/>
        <v>115.13277866313317</v>
      </c>
      <c r="K1326" s="64">
        <f t="shared" si="249"/>
        <v>132.31107372271555</v>
      </c>
      <c r="L1326" s="64">
        <f t="shared" si="249"/>
        <v>96.744518871862923</v>
      </c>
    </row>
    <row r="1327" spans="1:12" s="50" customFormat="1" x14ac:dyDescent="0.2">
      <c r="A1327" s="14" t="s">
        <v>282</v>
      </c>
      <c r="B1327" s="76">
        <v>12118.526</v>
      </c>
      <c r="C1327" s="76">
        <v>103973.42200000001</v>
      </c>
      <c r="D1327" s="76">
        <v>11226.725</v>
      </c>
      <c r="E1327" s="76">
        <v>114792.936</v>
      </c>
      <c r="F1327" s="76">
        <v>9711.4439999999995</v>
      </c>
      <c r="G1327" s="76">
        <v>149063.47399999999</v>
      </c>
      <c r="H1327" s="67">
        <f>D1327/D1326*100</f>
        <v>14.506055984178284</v>
      </c>
      <c r="I1327" s="67">
        <f>E1327/E1326*100</f>
        <v>15.005722689062614</v>
      </c>
      <c r="J1327" s="64">
        <f t="shared" si="248"/>
        <v>92.641010961234073</v>
      </c>
      <c r="K1327" s="64">
        <f t="shared" si="249"/>
        <v>115.6030452319964</v>
      </c>
      <c r="L1327" s="64">
        <f t="shared" si="249"/>
        <v>77.009432907755809</v>
      </c>
    </row>
    <row r="1328" spans="1:12" s="50" customFormat="1" x14ac:dyDescent="0.2">
      <c r="A1328" s="14" t="s">
        <v>286</v>
      </c>
      <c r="B1328" s="76">
        <v>55102.44</v>
      </c>
      <c r="C1328" s="76">
        <v>581814.41399999999</v>
      </c>
      <c r="D1328" s="76">
        <v>66166.641000000003</v>
      </c>
      <c r="E1328" s="76">
        <v>650201.44900000002</v>
      </c>
      <c r="F1328" s="76">
        <v>48782.046999999999</v>
      </c>
      <c r="G1328" s="76">
        <v>641673.19400000002</v>
      </c>
      <c r="H1328" s="67">
        <f>D1328/D1326*100</f>
        <v>85.493944015821739</v>
      </c>
      <c r="I1328" s="67">
        <f>E1328/E1326*100</f>
        <v>84.994277310937392</v>
      </c>
      <c r="J1328" s="64">
        <f t="shared" si="248"/>
        <v>120.07933042529515</v>
      </c>
      <c r="K1328" s="64">
        <f t="shared" si="249"/>
        <v>135.63727860784522</v>
      </c>
      <c r="L1328" s="64">
        <f t="shared" si="249"/>
        <v>101.3290651814263</v>
      </c>
    </row>
    <row r="1329" spans="1:12" s="50" customFormat="1" x14ac:dyDescent="0.2">
      <c r="A1329" s="9" t="s">
        <v>472</v>
      </c>
      <c r="B1329" s="76"/>
      <c r="C1329" s="76"/>
      <c r="D1329" s="76"/>
      <c r="E1329" s="76"/>
      <c r="F1329" s="76"/>
      <c r="G1329" s="76"/>
      <c r="H1329" s="71"/>
      <c r="I1329" s="71"/>
      <c r="J1329" s="71"/>
      <c r="K1329" s="71"/>
      <c r="L1329" s="71"/>
    </row>
    <row r="1330" spans="1:12" s="50" customFormat="1" x14ac:dyDescent="0.2">
      <c r="A1330" s="10" t="s">
        <v>278</v>
      </c>
      <c r="B1330" s="76">
        <v>1932.9949999999999</v>
      </c>
      <c r="C1330" s="76">
        <v>18610.023000000001</v>
      </c>
      <c r="D1330" s="76">
        <v>1738.383</v>
      </c>
      <c r="E1330" s="76">
        <v>20355.375</v>
      </c>
      <c r="F1330" s="76">
        <v>1822.2539999999999</v>
      </c>
      <c r="G1330" s="76">
        <v>19301.205999999998</v>
      </c>
      <c r="H1330" s="67">
        <f>H1331+H1332</f>
        <v>99.999999999999986</v>
      </c>
      <c r="I1330" s="67">
        <f>I1331+I1332</f>
        <v>100</v>
      </c>
      <c r="J1330" s="64">
        <f t="shared" ref="J1330:J1335" si="250">D1330/B1330*100</f>
        <v>89.932100186498161</v>
      </c>
      <c r="K1330" s="64">
        <f t="shared" ref="K1330:L1333" si="251">D1330/F1330*100</f>
        <v>95.397403435525462</v>
      </c>
      <c r="L1330" s="64">
        <f t="shared" si="251"/>
        <v>105.46167426014728</v>
      </c>
    </row>
    <row r="1331" spans="1:12" s="50" customFormat="1" x14ac:dyDescent="0.2">
      <c r="A1331" s="14" t="s">
        <v>285</v>
      </c>
      <c r="B1331" s="76">
        <v>511.91699999999997</v>
      </c>
      <c r="C1331" s="76">
        <v>3670.1669999999999</v>
      </c>
      <c r="D1331" s="76">
        <v>511.91699999999997</v>
      </c>
      <c r="E1331" s="76">
        <v>4182.0829999999996</v>
      </c>
      <c r="F1331" s="76">
        <v>438</v>
      </c>
      <c r="G1331" s="76">
        <v>4770</v>
      </c>
      <c r="H1331" s="67">
        <f>D1331/D1330*100</f>
        <v>29.447883464115787</v>
      </c>
      <c r="I1331" s="67">
        <f>E1331/E1330*100</f>
        <v>20.54534981546643</v>
      </c>
      <c r="J1331" s="64">
        <f t="shared" si="250"/>
        <v>100</v>
      </c>
      <c r="K1331" s="64">
        <f t="shared" si="251"/>
        <v>116.87602739726026</v>
      </c>
      <c r="L1331" s="64">
        <f t="shared" si="251"/>
        <v>87.674696016771478</v>
      </c>
    </row>
    <row r="1332" spans="1:12" s="50" customFormat="1" x14ac:dyDescent="0.2">
      <c r="A1332" s="14" t="s">
        <v>281</v>
      </c>
      <c r="B1332" s="76">
        <v>1421.078</v>
      </c>
      <c r="C1332" s="76">
        <v>14939.857</v>
      </c>
      <c r="D1332" s="76">
        <v>1226.4659999999999</v>
      </c>
      <c r="E1332" s="76">
        <v>16173.291999999999</v>
      </c>
      <c r="F1332" s="76">
        <v>1384.2539999999999</v>
      </c>
      <c r="G1332" s="76">
        <v>14531.206</v>
      </c>
      <c r="H1332" s="67">
        <f>D1332/D1330*100</f>
        <v>70.552116535884196</v>
      </c>
      <c r="I1332" s="67">
        <f>E1332/E1330*100</f>
        <v>79.454650184533577</v>
      </c>
      <c r="J1332" s="64">
        <f t="shared" si="250"/>
        <v>86.305325956773657</v>
      </c>
      <c r="K1332" s="64">
        <f t="shared" si="251"/>
        <v>88.601224919704038</v>
      </c>
      <c r="L1332" s="64">
        <f t="shared" si="251"/>
        <v>111.300410991352</v>
      </c>
    </row>
    <row r="1333" spans="1:12" s="50" customFormat="1" x14ac:dyDescent="0.2">
      <c r="A1333" s="10" t="s">
        <v>279</v>
      </c>
      <c r="B1333" s="76">
        <v>1932.9949999999999</v>
      </c>
      <c r="C1333" s="76">
        <v>18610.023000000001</v>
      </c>
      <c r="D1333" s="76">
        <v>1738.383</v>
      </c>
      <c r="E1333" s="76">
        <v>20355.375</v>
      </c>
      <c r="F1333" s="76">
        <v>1822.2539999999999</v>
      </c>
      <c r="G1333" s="76">
        <v>19301.205999999998</v>
      </c>
      <c r="H1333" s="67">
        <f>H1334+H1335</f>
        <v>100.00000000000001</v>
      </c>
      <c r="I1333" s="67">
        <f>I1334+I1335</f>
        <v>100</v>
      </c>
      <c r="J1333" s="64">
        <f t="shared" si="250"/>
        <v>89.932100186498161</v>
      </c>
      <c r="K1333" s="64">
        <f t="shared" si="251"/>
        <v>95.397403435525462</v>
      </c>
      <c r="L1333" s="64">
        <f t="shared" si="251"/>
        <v>105.46167426014728</v>
      </c>
    </row>
    <row r="1334" spans="1:12" s="50" customFormat="1" x14ac:dyDescent="0.2">
      <c r="A1334" s="14" t="s">
        <v>282</v>
      </c>
      <c r="B1334" s="76">
        <v>101.17</v>
      </c>
      <c r="C1334" s="76">
        <v>410.13799999999998</v>
      </c>
      <c r="D1334" s="76">
        <v>30.782</v>
      </c>
      <c r="E1334" s="76">
        <v>440.95</v>
      </c>
      <c r="F1334" s="76">
        <v>8.968</v>
      </c>
      <c r="G1334" s="76">
        <v>839.20799999999997</v>
      </c>
      <c r="H1334" s="67">
        <f>D1334/D1333*100</f>
        <v>1.7707260137725691</v>
      </c>
      <c r="I1334" s="67">
        <f>E1334/E1333*100</f>
        <v>2.1662582978697271</v>
      </c>
      <c r="J1334" s="64">
        <f t="shared" si="250"/>
        <v>30.426015617277848</v>
      </c>
      <c r="K1334" s="65">
        <f>D1334/F1334</f>
        <v>3.4324264049955397</v>
      </c>
      <c r="L1334" s="64">
        <f>E1334/G1334*100</f>
        <v>52.543588716980771</v>
      </c>
    </row>
    <row r="1335" spans="1:12" s="50" customFormat="1" x14ac:dyDescent="0.2">
      <c r="A1335" s="14" t="s">
        <v>286</v>
      </c>
      <c r="B1335" s="76">
        <v>1831.825</v>
      </c>
      <c r="C1335" s="76">
        <v>18199.884999999998</v>
      </c>
      <c r="D1335" s="76">
        <v>1707.6010000000001</v>
      </c>
      <c r="E1335" s="76">
        <v>19914.424999999999</v>
      </c>
      <c r="F1335" s="76">
        <v>1813.2860000000001</v>
      </c>
      <c r="G1335" s="76">
        <v>18461.996999999999</v>
      </c>
      <c r="H1335" s="67">
        <f>D1335/D1333*100</f>
        <v>98.22927398622744</v>
      </c>
      <c r="I1335" s="67">
        <f>E1335/E1333*100</f>
        <v>97.833741702130268</v>
      </c>
      <c r="J1335" s="64">
        <f t="shared" si="250"/>
        <v>93.218566183996842</v>
      </c>
      <c r="K1335" s="64">
        <f>D1335/F1335*100</f>
        <v>94.171630950660841</v>
      </c>
      <c r="L1335" s="64">
        <f>E1335/G1335*100</f>
        <v>107.86712293366747</v>
      </c>
    </row>
    <row r="1336" spans="1:12" s="50" customFormat="1" ht="45" x14ac:dyDescent="0.2">
      <c r="A1336" s="9" t="s">
        <v>473</v>
      </c>
      <c r="B1336" s="76"/>
      <c r="C1336" s="76"/>
      <c r="D1336" s="76"/>
      <c r="E1336" s="76"/>
      <c r="F1336" s="76"/>
      <c r="G1336" s="76"/>
      <c r="H1336" s="71"/>
      <c r="I1336" s="71"/>
      <c r="J1336" s="71"/>
      <c r="K1336" s="71"/>
      <c r="L1336" s="71"/>
    </row>
    <row r="1337" spans="1:12" s="50" customFormat="1" x14ac:dyDescent="0.2">
      <c r="A1337" s="10" t="s">
        <v>278</v>
      </c>
      <c r="B1337" s="76">
        <v>6190.9740000000002</v>
      </c>
      <c r="C1337" s="76">
        <v>54876.377</v>
      </c>
      <c r="D1337" s="76">
        <v>5383.7039999999997</v>
      </c>
      <c r="E1337" s="76">
        <v>60263.338000000003</v>
      </c>
      <c r="F1337" s="76">
        <v>5466.174</v>
      </c>
      <c r="G1337" s="76">
        <v>60330.622000000003</v>
      </c>
      <c r="H1337" s="67">
        <f>H1338+H1339</f>
        <v>100</v>
      </c>
      <c r="I1337" s="67">
        <f>I1338+I1339</f>
        <v>100</v>
      </c>
      <c r="J1337" s="64">
        <f>D1337/B1337*100</f>
        <v>86.960533189123396</v>
      </c>
      <c r="K1337" s="64">
        <f>D1337/F1337*100</f>
        <v>98.491266469014704</v>
      </c>
      <c r="L1337" s="64">
        <f>E1337/G1337*100</f>
        <v>99.888474546143414</v>
      </c>
    </row>
    <row r="1338" spans="1:12" s="50" customFormat="1" x14ac:dyDescent="0.2">
      <c r="A1338" s="14" t="s">
        <v>285</v>
      </c>
      <c r="B1338" s="76">
        <v>0</v>
      </c>
      <c r="C1338" s="76">
        <v>519</v>
      </c>
      <c r="D1338" s="76">
        <v>0</v>
      </c>
      <c r="E1338" s="76">
        <v>519</v>
      </c>
      <c r="F1338" s="76">
        <v>0</v>
      </c>
      <c r="G1338" s="76">
        <v>0</v>
      </c>
      <c r="H1338" s="67">
        <f>D1338/D1337*100</f>
        <v>0</v>
      </c>
      <c r="I1338" s="67">
        <f>E1338/E1337*100</f>
        <v>0.86122013354122529</v>
      </c>
      <c r="J1338" s="64">
        <v>0</v>
      </c>
      <c r="K1338" s="64">
        <v>0</v>
      </c>
      <c r="L1338" s="64">
        <v>0</v>
      </c>
    </row>
    <row r="1339" spans="1:12" s="50" customFormat="1" x14ac:dyDescent="0.2">
      <c r="A1339" s="14" t="s">
        <v>281</v>
      </c>
      <c r="B1339" s="76">
        <v>6190.9740000000002</v>
      </c>
      <c r="C1339" s="76">
        <v>54357.377</v>
      </c>
      <c r="D1339" s="76">
        <v>5383.7039999999997</v>
      </c>
      <c r="E1339" s="76">
        <v>59744.338000000003</v>
      </c>
      <c r="F1339" s="76">
        <v>5466.174</v>
      </c>
      <c r="G1339" s="76">
        <v>60330.622000000003</v>
      </c>
      <c r="H1339" s="67">
        <f>D1339/D1337*100</f>
        <v>100</v>
      </c>
      <c r="I1339" s="67">
        <f>E1339/E1337*100</f>
        <v>99.138779866458776</v>
      </c>
      <c r="J1339" s="64">
        <f>D1339/B1339*100</f>
        <v>86.960533189123396</v>
      </c>
      <c r="K1339" s="64">
        <f>D1339/F1339*100</f>
        <v>98.491266469014704</v>
      </c>
      <c r="L1339" s="64">
        <f>E1339/G1339*100</f>
        <v>99.028214892264828</v>
      </c>
    </row>
    <row r="1340" spans="1:12" s="50" customFormat="1" x14ac:dyDescent="0.2">
      <c r="A1340" s="10" t="s">
        <v>279</v>
      </c>
      <c r="B1340" s="76">
        <v>6190.9740000000002</v>
      </c>
      <c r="C1340" s="76">
        <v>54876.377</v>
      </c>
      <c r="D1340" s="76">
        <v>5383.7039999999997</v>
      </c>
      <c r="E1340" s="76">
        <v>60263.338000000003</v>
      </c>
      <c r="F1340" s="76">
        <v>5466.174</v>
      </c>
      <c r="G1340" s="76">
        <v>60330.622000000003</v>
      </c>
      <c r="H1340" s="67">
        <f>H1341+H1342</f>
        <v>99.999981425427563</v>
      </c>
      <c r="I1340" s="67">
        <f>I1341+I1342</f>
        <v>100</v>
      </c>
      <c r="J1340" s="64">
        <f>D1340/B1340*100</f>
        <v>86.960533189123396</v>
      </c>
      <c r="K1340" s="64">
        <f>D1340/F1340*100</f>
        <v>98.491266469014704</v>
      </c>
      <c r="L1340" s="64">
        <f>E1340/G1340*100</f>
        <v>99.888474546143414</v>
      </c>
    </row>
    <row r="1341" spans="1:12" s="50" customFormat="1" x14ac:dyDescent="0.2">
      <c r="A1341" s="14" t="s">
        <v>282</v>
      </c>
      <c r="B1341" s="76">
        <v>2129.1120000000001</v>
      </c>
      <c r="C1341" s="76">
        <v>9718.0609999999997</v>
      </c>
      <c r="D1341" s="76">
        <v>1579.751</v>
      </c>
      <c r="E1341" s="76">
        <v>11297.813</v>
      </c>
      <c r="F1341" s="76">
        <v>268.04700000000003</v>
      </c>
      <c r="G1341" s="76">
        <v>6599.4589999999998</v>
      </c>
      <c r="H1341" s="67">
        <f>D1341/D1340*100</f>
        <v>29.343199403236138</v>
      </c>
      <c r="I1341" s="67">
        <f>E1341/E1340*100</f>
        <v>18.747406590720214</v>
      </c>
      <c r="J1341" s="64">
        <f>D1341/B1341*100</f>
        <v>74.197646718444119</v>
      </c>
      <c r="K1341" s="65"/>
      <c r="L1341" s="64">
        <f>E1341/G1341*100</f>
        <v>171.19301748825168</v>
      </c>
    </row>
    <row r="1342" spans="1:12" s="50" customFormat="1" x14ac:dyDescent="0.2">
      <c r="A1342" s="14" t="s">
        <v>286</v>
      </c>
      <c r="B1342" s="76">
        <v>4061.8620000000001</v>
      </c>
      <c r="C1342" s="76">
        <v>45158.315999999999</v>
      </c>
      <c r="D1342" s="76">
        <v>3803.9520000000002</v>
      </c>
      <c r="E1342" s="76">
        <v>48965.525000000001</v>
      </c>
      <c r="F1342" s="76">
        <v>5198.1270000000004</v>
      </c>
      <c r="G1342" s="76">
        <v>53731.161999999997</v>
      </c>
      <c r="H1342" s="67">
        <f>D1342/D1340*100</f>
        <v>70.656782022191422</v>
      </c>
      <c r="I1342" s="67">
        <f>E1342/E1340*100</f>
        <v>81.252593409279783</v>
      </c>
      <c r="J1342" s="64">
        <f>D1342/B1342*100</f>
        <v>93.650448981280022</v>
      </c>
      <c r="K1342" s="64">
        <f>D1342/F1342*100</f>
        <v>73.179281691270717</v>
      </c>
      <c r="L1342" s="64">
        <f>E1342/G1342*100</f>
        <v>91.130590103374288</v>
      </c>
    </row>
    <row r="1343" spans="1:12" s="50" customFormat="1" ht="45" x14ac:dyDescent="0.2">
      <c r="A1343" s="9" t="s">
        <v>474</v>
      </c>
      <c r="B1343" s="76"/>
      <c r="C1343" s="76"/>
      <c r="D1343" s="76"/>
      <c r="E1343" s="76"/>
      <c r="F1343" s="76"/>
      <c r="G1343" s="76"/>
      <c r="H1343" s="71"/>
      <c r="I1343" s="71"/>
      <c r="J1343" s="71"/>
      <c r="K1343" s="71"/>
      <c r="L1343" s="71"/>
    </row>
    <row r="1344" spans="1:12" s="50" customFormat="1" x14ac:dyDescent="0.2">
      <c r="A1344" s="10" t="s">
        <v>278</v>
      </c>
      <c r="B1344" s="76">
        <v>19263.786</v>
      </c>
      <c r="C1344" s="76">
        <v>202285.663</v>
      </c>
      <c r="D1344" s="76">
        <v>14498.028</v>
      </c>
      <c r="E1344" s="76">
        <v>216853.617</v>
      </c>
      <c r="F1344" s="76">
        <v>17885.831999999999</v>
      </c>
      <c r="G1344" s="76">
        <v>204058.399</v>
      </c>
      <c r="H1344" s="67">
        <f>H1345+H1346</f>
        <v>99.999999999999986</v>
      </c>
      <c r="I1344" s="67">
        <f>I1345+I1346</f>
        <v>100.00000046114057</v>
      </c>
      <c r="J1344" s="64">
        <f t="shared" ref="J1344:J1349" si="252">D1344/B1344*100</f>
        <v>75.260532898361717</v>
      </c>
      <c r="K1344" s="64">
        <f t="shared" ref="K1344:L1347" si="253">D1344/F1344*100</f>
        <v>81.058728495269335</v>
      </c>
      <c r="L1344" s="64">
        <f t="shared" si="253"/>
        <v>106.27037066972184</v>
      </c>
    </row>
    <row r="1345" spans="1:12" s="50" customFormat="1" x14ac:dyDescent="0.2">
      <c r="A1345" s="14" t="s">
        <v>285</v>
      </c>
      <c r="B1345" s="76">
        <v>18264.749</v>
      </c>
      <c r="C1345" s="76">
        <v>187966.24900000001</v>
      </c>
      <c r="D1345" s="76">
        <v>13285.749</v>
      </c>
      <c r="E1345" s="76">
        <v>201251.99900000001</v>
      </c>
      <c r="F1345" s="76">
        <v>17004.083999999999</v>
      </c>
      <c r="G1345" s="76">
        <v>191603.008</v>
      </c>
      <c r="H1345" s="67">
        <f>D1345/D1344*100</f>
        <v>91.638317983659562</v>
      </c>
      <c r="I1345" s="67">
        <f>E1345/E1344*100</f>
        <v>92.805461022123509</v>
      </c>
      <c r="J1345" s="64">
        <f t="shared" si="252"/>
        <v>72.73983891046079</v>
      </c>
      <c r="K1345" s="64">
        <f t="shared" si="253"/>
        <v>78.132694475044943</v>
      </c>
      <c r="L1345" s="64">
        <f t="shared" si="253"/>
        <v>105.0359287678824</v>
      </c>
    </row>
    <row r="1346" spans="1:12" s="50" customFormat="1" x14ac:dyDescent="0.2">
      <c r="A1346" s="14" t="s">
        <v>281</v>
      </c>
      <c r="B1346" s="76">
        <v>999.03700000000003</v>
      </c>
      <c r="C1346" s="76">
        <v>14319.414000000001</v>
      </c>
      <c r="D1346" s="76">
        <v>1212.279</v>
      </c>
      <c r="E1346" s="76">
        <v>15601.619000000001</v>
      </c>
      <c r="F1346" s="76">
        <v>881.74800000000005</v>
      </c>
      <c r="G1346" s="76">
        <v>12455.391</v>
      </c>
      <c r="H1346" s="67">
        <f>D1346/D1344*100</f>
        <v>8.3616820163404277</v>
      </c>
      <c r="I1346" s="67">
        <f>E1346/E1344*100</f>
        <v>7.1945394390170589</v>
      </c>
      <c r="J1346" s="64">
        <f t="shared" si="252"/>
        <v>121.34475499906409</v>
      </c>
      <c r="K1346" s="64">
        <f t="shared" si="253"/>
        <v>137.48588031954708</v>
      </c>
      <c r="L1346" s="64">
        <f t="shared" si="253"/>
        <v>125.25996975927936</v>
      </c>
    </row>
    <row r="1347" spans="1:12" s="50" customFormat="1" x14ac:dyDescent="0.2">
      <c r="A1347" s="10" t="s">
        <v>279</v>
      </c>
      <c r="B1347" s="76">
        <v>19263.786</v>
      </c>
      <c r="C1347" s="76">
        <v>202285.663</v>
      </c>
      <c r="D1347" s="76">
        <v>14498.028</v>
      </c>
      <c r="E1347" s="76">
        <v>216853.617</v>
      </c>
      <c r="F1347" s="76">
        <v>17885.831999999999</v>
      </c>
      <c r="G1347" s="76">
        <v>204058.399</v>
      </c>
      <c r="H1347" s="67">
        <f>H1348+H1349</f>
        <v>100</v>
      </c>
      <c r="I1347" s="67">
        <f>I1348+I1349</f>
        <v>100.00000000000001</v>
      </c>
      <c r="J1347" s="64">
        <f t="shared" si="252"/>
        <v>75.260532898361717</v>
      </c>
      <c r="K1347" s="64">
        <f t="shared" si="253"/>
        <v>81.058728495269335</v>
      </c>
      <c r="L1347" s="64">
        <f t="shared" si="253"/>
        <v>106.27037066972184</v>
      </c>
    </row>
    <row r="1348" spans="1:12" s="50" customFormat="1" x14ac:dyDescent="0.2">
      <c r="A1348" s="14" t="s">
        <v>282</v>
      </c>
      <c r="B1348" s="76">
        <v>297.49799999999999</v>
      </c>
      <c r="C1348" s="76">
        <v>21347.811000000002</v>
      </c>
      <c r="D1348" s="76">
        <v>420.7</v>
      </c>
      <c r="E1348" s="76">
        <v>2093.509</v>
      </c>
      <c r="F1348" s="76">
        <v>178.172</v>
      </c>
      <c r="G1348" s="76">
        <v>1703.8679999999999</v>
      </c>
      <c r="H1348" s="67">
        <f>D1348/D1347*100</f>
        <v>2.9017739516022454</v>
      </c>
      <c r="I1348" s="67">
        <f>E1348/E1347*100</f>
        <v>0.96540192825098226</v>
      </c>
      <c r="J1348" s="64">
        <f t="shared" si="252"/>
        <v>141.41271537959918</v>
      </c>
      <c r="K1348" s="65">
        <f>D1348/F1348</f>
        <v>2.3612015355948186</v>
      </c>
      <c r="L1348" s="64">
        <f>E1348/G1348*100</f>
        <v>122.86802733545088</v>
      </c>
    </row>
    <row r="1349" spans="1:12" s="50" customFormat="1" x14ac:dyDescent="0.2">
      <c r="A1349" s="14" t="s">
        <v>286</v>
      </c>
      <c r="B1349" s="76">
        <v>18966.288</v>
      </c>
      <c r="C1349" s="76">
        <v>180937.85200000001</v>
      </c>
      <c r="D1349" s="76">
        <v>14077.328</v>
      </c>
      <c r="E1349" s="76">
        <v>214760.10800000001</v>
      </c>
      <c r="F1349" s="76">
        <v>17707.66</v>
      </c>
      <c r="G1349" s="76">
        <v>202354.53099999999</v>
      </c>
      <c r="H1349" s="67">
        <f>D1349/D1347*100</f>
        <v>97.098226048397748</v>
      </c>
      <c r="I1349" s="67">
        <f>E1349/E1347*100</f>
        <v>99.034598071749031</v>
      </c>
      <c r="J1349" s="64">
        <f t="shared" si="252"/>
        <v>74.222894854280383</v>
      </c>
      <c r="K1349" s="64">
        <f>D1349/F1349*100</f>
        <v>79.498522108511224</v>
      </c>
      <c r="L1349" s="64">
        <f>E1349/G1349*100</f>
        <v>106.13061488600917</v>
      </c>
    </row>
    <row r="1350" spans="1:12" s="50" customFormat="1" ht="22.5" x14ac:dyDescent="0.2">
      <c r="A1350" s="9" t="s">
        <v>475</v>
      </c>
      <c r="B1350" s="76"/>
      <c r="C1350" s="76"/>
      <c r="D1350" s="76"/>
      <c r="E1350" s="76"/>
      <c r="F1350" s="76"/>
      <c r="G1350" s="76"/>
      <c r="H1350" s="71"/>
      <c r="I1350" s="71"/>
      <c r="J1350" s="71"/>
      <c r="K1350" s="71"/>
      <c r="L1350" s="71"/>
    </row>
    <row r="1351" spans="1:12" s="50" customFormat="1" x14ac:dyDescent="0.2">
      <c r="A1351" s="10" t="s">
        <v>278</v>
      </c>
      <c r="B1351" s="76">
        <v>1041.6780000000001</v>
      </c>
      <c r="C1351" s="76">
        <v>15704.437</v>
      </c>
      <c r="D1351" s="76">
        <v>1430.09</v>
      </c>
      <c r="E1351" s="76">
        <v>17142.169999999998</v>
      </c>
      <c r="F1351" s="76">
        <v>199.94900000000001</v>
      </c>
      <c r="G1351" s="76">
        <v>3905.3270000000002</v>
      </c>
      <c r="H1351" s="67">
        <f>H1352+H1353</f>
        <v>100</v>
      </c>
      <c r="I1351" s="67">
        <f>I1352+I1353</f>
        <v>100</v>
      </c>
      <c r="J1351" s="64">
        <f>D1351/B1351*100</f>
        <v>137.28714631584808</v>
      </c>
      <c r="K1351" s="65"/>
      <c r="L1351" s="65">
        <f>E1351/G1351</f>
        <v>4.3894326902715184</v>
      </c>
    </row>
    <row r="1352" spans="1:12" s="50" customFormat="1" x14ac:dyDescent="0.2">
      <c r="A1352" s="14" t="s">
        <v>285</v>
      </c>
      <c r="B1352" s="76">
        <v>0</v>
      </c>
      <c r="C1352" s="76">
        <v>0</v>
      </c>
      <c r="D1352" s="76">
        <v>0</v>
      </c>
      <c r="E1352" s="76">
        <v>0</v>
      </c>
      <c r="F1352" s="76">
        <v>0</v>
      </c>
      <c r="G1352" s="76">
        <v>0</v>
      </c>
      <c r="H1352" s="67">
        <f>D1352/D1351*100</f>
        <v>0</v>
      </c>
      <c r="I1352" s="67">
        <f>E1352/E1351*100</f>
        <v>0</v>
      </c>
      <c r="J1352" s="64">
        <v>0</v>
      </c>
      <c r="K1352" s="64">
        <v>0</v>
      </c>
      <c r="L1352" s="64">
        <v>0</v>
      </c>
    </row>
    <row r="1353" spans="1:12" s="50" customFormat="1" x14ac:dyDescent="0.2">
      <c r="A1353" s="14" t="s">
        <v>281</v>
      </c>
      <c r="B1353" s="76">
        <v>1041.6780000000001</v>
      </c>
      <c r="C1353" s="76">
        <v>15704.437</v>
      </c>
      <c r="D1353" s="76">
        <v>1430.09</v>
      </c>
      <c r="E1353" s="76">
        <v>17142.169999999998</v>
      </c>
      <c r="F1353" s="76">
        <v>199.94900000000001</v>
      </c>
      <c r="G1353" s="76">
        <v>3905.3270000000002</v>
      </c>
      <c r="H1353" s="67">
        <f>D1353/D1351*100</f>
        <v>100</v>
      </c>
      <c r="I1353" s="67">
        <f>E1353/E1351*100</f>
        <v>100</v>
      </c>
      <c r="J1353" s="64">
        <f>D1353/B1353*100</f>
        <v>137.28714631584808</v>
      </c>
      <c r="K1353" s="65"/>
      <c r="L1353" s="65">
        <f>E1353/G1353</f>
        <v>4.3894326902715184</v>
      </c>
    </row>
    <row r="1354" spans="1:12" s="50" customFormat="1" x14ac:dyDescent="0.2">
      <c r="A1354" s="10" t="s">
        <v>279</v>
      </c>
      <c r="B1354" s="76">
        <v>1041.6780000000001</v>
      </c>
      <c r="C1354" s="76">
        <v>15704.437</v>
      </c>
      <c r="D1354" s="76">
        <v>1430.09</v>
      </c>
      <c r="E1354" s="76">
        <v>17142.169999999998</v>
      </c>
      <c r="F1354" s="76">
        <v>199.94900000000001</v>
      </c>
      <c r="G1354" s="76">
        <v>3905.3270000000002</v>
      </c>
      <c r="H1354" s="67">
        <f>H1355+H1356</f>
        <v>100</v>
      </c>
      <c r="I1354" s="67">
        <f>I1355+I1356</f>
        <v>100.00000000000001</v>
      </c>
      <c r="J1354" s="64">
        <f>D1354/B1354*100</f>
        <v>137.28714631584808</v>
      </c>
      <c r="K1354" s="65"/>
      <c r="L1354" s="65">
        <f>E1354/G1354</f>
        <v>4.3894326902715184</v>
      </c>
    </row>
    <row r="1355" spans="1:12" s="50" customFormat="1" x14ac:dyDescent="0.2">
      <c r="A1355" s="14" t="s">
        <v>282</v>
      </c>
      <c r="B1355" s="76">
        <v>1E-3</v>
      </c>
      <c r="C1355" s="76">
        <v>1E-3</v>
      </c>
      <c r="D1355" s="76">
        <v>0</v>
      </c>
      <c r="E1355" s="76">
        <v>1E-3</v>
      </c>
      <c r="F1355" s="76">
        <v>0</v>
      </c>
      <c r="G1355" s="76">
        <v>47.466999999999999</v>
      </c>
      <c r="H1355" s="67">
        <f>D1355/D1354*100</f>
        <v>0</v>
      </c>
      <c r="I1355" s="67">
        <f>E1355/E1354*100</f>
        <v>5.8335671621504166E-6</v>
      </c>
      <c r="J1355" s="64">
        <f>D1355/B1355*100</f>
        <v>0</v>
      </c>
      <c r="K1355" s="64">
        <v>0</v>
      </c>
      <c r="L1355" s="64">
        <f>E1355/G1355*100</f>
        <v>2.1067267786040829E-3</v>
      </c>
    </row>
    <row r="1356" spans="1:12" s="50" customFormat="1" x14ac:dyDescent="0.2">
      <c r="A1356" s="14" t="s">
        <v>286</v>
      </c>
      <c r="B1356" s="76">
        <v>1041.6769999999999</v>
      </c>
      <c r="C1356" s="76">
        <v>15704.436</v>
      </c>
      <c r="D1356" s="76">
        <v>1430.09</v>
      </c>
      <c r="E1356" s="76">
        <v>17142.169000000002</v>
      </c>
      <c r="F1356" s="76">
        <v>199.94900000000001</v>
      </c>
      <c r="G1356" s="76">
        <v>3857.8609999999999</v>
      </c>
      <c r="H1356" s="67">
        <f>D1356/D1354*100</f>
        <v>100</v>
      </c>
      <c r="I1356" s="67">
        <f>E1356/E1354*100</f>
        <v>99.999994166432856</v>
      </c>
      <c r="J1356" s="64">
        <f>D1356/B1356*100</f>
        <v>137.28727811020116</v>
      </c>
      <c r="K1356" s="65"/>
      <c r="L1356" s="65">
        <f>E1356/G1356</f>
        <v>4.4434387345733821</v>
      </c>
    </row>
    <row r="1357" spans="1:12" s="50" customFormat="1" ht="22.5" x14ac:dyDescent="0.2">
      <c r="A1357" s="9" t="s">
        <v>476</v>
      </c>
      <c r="B1357" s="76"/>
      <c r="C1357" s="76"/>
      <c r="D1357" s="76"/>
      <c r="E1357" s="76"/>
      <c r="F1357" s="76"/>
      <c r="G1357" s="76"/>
      <c r="H1357" s="71"/>
      <c r="I1357" s="71"/>
      <c r="J1357" s="71"/>
      <c r="K1357" s="71"/>
      <c r="L1357" s="71"/>
    </row>
    <row r="1358" spans="1:12" s="50" customFormat="1" x14ac:dyDescent="0.2">
      <c r="A1358" s="10" t="s">
        <v>278</v>
      </c>
      <c r="B1358" s="76">
        <v>100.869</v>
      </c>
      <c r="C1358" s="76">
        <v>1260.876</v>
      </c>
      <c r="D1358" s="76">
        <v>164.196</v>
      </c>
      <c r="E1358" s="76">
        <v>1426.5119999999999</v>
      </c>
      <c r="F1358" s="76">
        <v>75.644000000000005</v>
      </c>
      <c r="G1358" s="76">
        <v>767.55200000000002</v>
      </c>
      <c r="H1358" s="67">
        <f>H1359+H1360</f>
        <v>100</v>
      </c>
      <c r="I1358" s="67">
        <f>I1359+I1360</f>
        <v>100</v>
      </c>
      <c r="J1358" s="64">
        <f>D1358/B1358*100</f>
        <v>162.7814293786991</v>
      </c>
      <c r="K1358" s="65">
        <f>D1358/F1358</f>
        <v>2.170641425625297</v>
      </c>
      <c r="L1358" s="64">
        <f>E1358/G1358*100</f>
        <v>185.85216376219461</v>
      </c>
    </row>
    <row r="1359" spans="1:12" s="50" customFormat="1" x14ac:dyDescent="0.2">
      <c r="A1359" s="14" t="s">
        <v>285</v>
      </c>
      <c r="B1359" s="76">
        <v>0</v>
      </c>
      <c r="C1359" s="76">
        <v>0</v>
      </c>
      <c r="D1359" s="76">
        <v>0</v>
      </c>
      <c r="E1359" s="76">
        <v>0</v>
      </c>
      <c r="F1359" s="76">
        <v>0</v>
      </c>
      <c r="G1359" s="76">
        <v>0</v>
      </c>
      <c r="H1359" s="67">
        <f>D1359/D1358*100</f>
        <v>0</v>
      </c>
      <c r="I1359" s="67">
        <f>E1359/E1358*100</f>
        <v>0</v>
      </c>
      <c r="J1359" s="64">
        <v>0</v>
      </c>
      <c r="K1359" s="64">
        <v>0</v>
      </c>
      <c r="L1359" s="64">
        <v>0</v>
      </c>
    </row>
    <row r="1360" spans="1:12" s="50" customFormat="1" x14ac:dyDescent="0.2">
      <c r="A1360" s="14" t="s">
        <v>281</v>
      </c>
      <c r="B1360" s="76">
        <v>100.869</v>
      </c>
      <c r="C1360" s="76">
        <v>1260.876</v>
      </c>
      <c r="D1360" s="76">
        <v>164.196</v>
      </c>
      <c r="E1360" s="76">
        <v>1426.5119999999999</v>
      </c>
      <c r="F1360" s="76">
        <v>75.644000000000005</v>
      </c>
      <c r="G1360" s="76">
        <v>767.55200000000002</v>
      </c>
      <c r="H1360" s="67">
        <f>D1360/D1358*100</f>
        <v>100</v>
      </c>
      <c r="I1360" s="67">
        <f>E1360/E1358*100</f>
        <v>100</v>
      </c>
      <c r="J1360" s="64">
        <f>D1360/B1360*100</f>
        <v>162.7814293786991</v>
      </c>
      <c r="K1360" s="65">
        <f>D1360/F1360</f>
        <v>2.170641425625297</v>
      </c>
      <c r="L1360" s="64">
        <f>E1360/G1360*100</f>
        <v>185.85216376219461</v>
      </c>
    </row>
    <row r="1361" spans="1:12" s="50" customFormat="1" x14ac:dyDescent="0.2">
      <c r="A1361" s="10" t="s">
        <v>279</v>
      </c>
      <c r="B1361" s="76">
        <v>100.869</v>
      </c>
      <c r="C1361" s="76">
        <v>1260.876</v>
      </c>
      <c r="D1361" s="76">
        <v>164.196</v>
      </c>
      <c r="E1361" s="76">
        <v>1426.5119999999999</v>
      </c>
      <c r="F1361" s="76">
        <v>75.644000000000005</v>
      </c>
      <c r="G1361" s="76">
        <v>767.55200000000002</v>
      </c>
      <c r="H1361" s="67">
        <f>H1362+H1363</f>
        <v>100</v>
      </c>
      <c r="I1361" s="67">
        <f>I1362+I1363</f>
        <v>99.999929898942327</v>
      </c>
      <c r="J1361" s="64">
        <f>D1361/B1361*100</f>
        <v>162.7814293786991</v>
      </c>
      <c r="K1361" s="65">
        <f>D1361/F1361</f>
        <v>2.170641425625297</v>
      </c>
      <c r="L1361" s="64">
        <f>E1361/G1361*100</f>
        <v>185.85216376219461</v>
      </c>
    </row>
    <row r="1362" spans="1:12" s="50" customFormat="1" x14ac:dyDescent="0.2">
      <c r="A1362" s="14" t="s">
        <v>282</v>
      </c>
      <c r="B1362" s="76">
        <v>9.3230000000000004</v>
      </c>
      <c r="C1362" s="76">
        <v>40.543999999999997</v>
      </c>
      <c r="D1362" s="76">
        <v>3.7290000000000001</v>
      </c>
      <c r="E1362" s="76">
        <v>44.273000000000003</v>
      </c>
      <c r="F1362" s="76">
        <v>0.113</v>
      </c>
      <c r="G1362" s="76">
        <v>3.3290000000000002</v>
      </c>
      <c r="H1362" s="67">
        <f>D1362/D1361*100</f>
        <v>2.2710662866330482</v>
      </c>
      <c r="I1362" s="67">
        <f>E1362/E1361*100</f>
        <v>3.1035841268773066</v>
      </c>
      <c r="J1362" s="64">
        <f>D1362/B1362*100</f>
        <v>39.997854767778612</v>
      </c>
      <c r="K1362" s="65"/>
      <c r="L1362" s="65"/>
    </row>
    <row r="1363" spans="1:12" s="50" customFormat="1" x14ac:dyDescent="0.2">
      <c r="A1363" s="14" t="s">
        <v>286</v>
      </c>
      <c r="B1363" s="76">
        <v>91.546000000000006</v>
      </c>
      <c r="C1363" s="76">
        <v>1220.3320000000001</v>
      </c>
      <c r="D1363" s="76">
        <v>160.46700000000001</v>
      </c>
      <c r="E1363" s="76">
        <v>1382.2380000000001</v>
      </c>
      <c r="F1363" s="76">
        <v>75.531000000000006</v>
      </c>
      <c r="G1363" s="76">
        <v>764.22299999999996</v>
      </c>
      <c r="H1363" s="67">
        <f>D1363/D1361*100</f>
        <v>97.728933713366956</v>
      </c>
      <c r="I1363" s="67">
        <f>E1363/E1361*100</f>
        <v>96.896345772065018</v>
      </c>
      <c r="J1363" s="64">
        <f>D1363/B1363*100</f>
        <v>175.28564874489328</v>
      </c>
      <c r="K1363" s="65">
        <f>D1363/F1363</f>
        <v>2.1245184096596099</v>
      </c>
      <c r="L1363" s="64">
        <f>E1363/G1363*100</f>
        <v>180.8684114453504</v>
      </c>
    </row>
    <row r="1364" spans="1:12" s="50" customFormat="1" ht="22.5" x14ac:dyDescent="0.2">
      <c r="A1364" s="9" t="s">
        <v>477</v>
      </c>
      <c r="B1364" s="76"/>
      <c r="C1364" s="76"/>
      <c r="D1364" s="76"/>
      <c r="E1364" s="76"/>
      <c r="F1364" s="76"/>
      <c r="G1364" s="76"/>
      <c r="H1364" s="71"/>
      <c r="I1364" s="71"/>
      <c r="J1364" s="71"/>
      <c r="K1364" s="71"/>
      <c r="L1364" s="71"/>
    </row>
    <row r="1365" spans="1:12" s="50" customFormat="1" x14ac:dyDescent="0.2">
      <c r="A1365" s="10" t="s">
        <v>278</v>
      </c>
      <c r="B1365" s="76">
        <v>11934.307000000001</v>
      </c>
      <c r="C1365" s="76">
        <v>130407.179</v>
      </c>
      <c r="D1365" s="76">
        <v>8074.0010000000002</v>
      </c>
      <c r="E1365" s="76">
        <v>138953.80900000001</v>
      </c>
      <c r="F1365" s="76">
        <v>12655.75</v>
      </c>
      <c r="G1365" s="76">
        <v>135534.35500000001</v>
      </c>
      <c r="H1365" s="67">
        <f>H1366+H1367</f>
        <v>99.999999999999986</v>
      </c>
      <c r="I1365" s="67">
        <f>I1366+I1367</f>
        <v>100.0000007196636</v>
      </c>
      <c r="J1365" s="64">
        <f t="shared" ref="J1365:J1370" si="254">D1365/B1365*100</f>
        <v>67.653706243688887</v>
      </c>
      <c r="K1365" s="64">
        <f t="shared" ref="K1365:L1368" si="255">D1365/F1365*100</f>
        <v>63.797096181577551</v>
      </c>
      <c r="L1365" s="64">
        <f t="shared" si="255"/>
        <v>102.52294261480787</v>
      </c>
    </row>
    <row r="1366" spans="1:12" s="50" customFormat="1" x14ac:dyDescent="0.2">
      <c r="A1366" s="14" t="s">
        <v>285</v>
      </c>
      <c r="B1366" s="76">
        <v>2921.3330000000001</v>
      </c>
      <c r="C1366" s="76">
        <v>31011.332999999999</v>
      </c>
      <c r="D1366" s="76">
        <v>2306.3330000000001</v>
      </c>
      <c r="E1366" s="76">
        <v>33317.667000000001</v>
      </c>
      <c r="F1366" s="76">
        <v>2087</v>
      </c>
      <c r="G1366" s="76">
        <v>33847</v>
      </c>
      <c r="H1366" s="67">
        <f>D1366/D1365*100</f>
        <v>28.564933296391715</v>
      </c>
      <c r="I1366" s="67">
        <f>E1366/E1365*100</f>
        <v>23.977512555989019</v>
      </c>
      <c r="J1366" s="64">
        <f t="shared" si="254"/>
        <v>78.94796656184009</v>
      </c>
      <c r="K1366" s="64">
        <f t="shared" si="255"/>
        <v>110.50948730234786</v>
      </c>
      <c r="L1366" s="64">
        <f t="shared" si="255"/>
        <v>98.436100688391875</v>
      </c>
    </row>
    <row r="1367" spans="1:12" s="50" customFormat="1" x14ac:dyDescent="0.2">
      <c r="A1367" s="14" t="s">
        <v>281</v>
      </c>
      <c r="B1367" s="76">
        <v>9012.9740000000002</v>
      </c>
      <c r="C1367" s="76">
        <v>99395.846000000005</v>
      </c>
      <c r="D1367" s="76">
        <v>5767.6679999999997</v>
      </c>
      <c r="E1367" s="76">
        <v>105636.143</v>
      </c>
      <c r="F1367" s="76">
        <v>10568.75</v>
      </c>
      <c r="G1367" s="76">
        <v>101687.355</v>
      </c>
      <c r="H1367" s="67">
        <f>D1367/D1365*100</f>
        <v>71.435066703608271</v>
      </c>
      <c r="I1367" s="67">
        <f>E1367/E1365*100</f>
        <v>76.022488163674581</v>
      </c>
      <c r="J1367" s="64">
        <f t="shared" si="254"/>
        <v>63.992950606536745</v>
      </c>
      <c r="K1367" s="64">
        <f t="shared" si="255"/>
        <v>54.572849201655828</v>
      </c>
      <c r="L1367" s="64">
        <f t="shared" si="255"/>
        <v>103.88326355818774</v>
      </c>
    </row>
    <row r="1368" spans="1:12" s="50" customFormat="1" x14ac:dyDescent="0.2">
      <c r="A1368" s="10" t="s">
        <v>279</v>
      </c>
      <c r="B1368" s="76">
        <v>11934.307000000001</v>
      </c>
      <c r="C1368" s="76">
        <v>130407.179</v>
      </c>
      <c r="D1368" s="76">
        <v>8074.0010000000002</v>
      </c>
      <c r="E1368" s="76">
        <v>138953.80900000001</v>
      </c>
      <c r="F1368" s="76">
        <v>12655.75</v>
      </c>
      <c r="G1368" s="76">
        <v>135534.35500000001</v>
      </c>
      <c r="H1368" s="67">
        <f>H1369+H1370</f>
        <v>99.999999999999986</v>
      </c>
      <c r="I1368" s="67">
        <f>I1369+I1370</f>
        <v>100.00000071966362</v>
      </c>
      <c r="J1368" s="64">
        <f t="shared" si="254"/>
        <v>67.653706243688887</v>
      </c>
      <c r="K1368" s="64">
        <f t="shared" si="255"/>
        <v>63.797096181577551</v>
      </c>
      <c r="L1368" s="64">
        <f t="shared" si="255"/>
        <v>102.52294261480787</v>
      </c>
    </row>
    <row r="1369" spans="1:12" s="50" customFormat="1" x14ac:dyDescent="0.2">
      <c r="A1369" s="14" t="s">
        <v>282</v>
      </c>
      <c r="B1369" s="76">
        <v>871.70699999999999</v>
      </c>
      <c r="C1369" s="76">
        <v>5913.9290000000001</v>
      </c>
      <c r="D1369" s="76">
        <v>1167.355</v>
      </c>
      <c r="E1369" s="76">
        <v>7081.2839999999997</v>
      </c>
      <c r="F1369" s="76">
        <v>552.22199999999998</v>
      </c>
      <c r="G1369" s="76">
        <v>2258.2869999999998</v>
      </c>
      <c r="H1369" s="67">
        <f>D1369/D1368*100</f>
        <v>14.458197367079839</v>
      </c>
      <c r="I1369" s="67">
        <f>E1369/E1368*100</f>
        <v>5.0961424166501255</v>
      </c>
      <c r="J1369" s="64">
        <f t="shared" si="254"/>
        <v>133.9159832374869</v>
      </c>
      <c r="K1369" s="65">
        <f>D1369/F1369</f>
        <v>2.1139233858846622</v>
      </c>
      <c r="L1369" s="65">
        <f>E1369/G1369</f>
        <v>3.1356882451167634</v>
      </c>
    </row>
    <row r="1370" spans="1:12" s="50" customFormat="1" x14ac:dyDescent="0.2">
      <c r="A1370" s="14" t="s">
        <v>286</v>
      </c>
      <c r="B1370" s="76">
        <v>11062.6</v>
      </c>
      <c r="C1370" s="76">
        <v>124493.25</v>
      </c>
      <c r="D1370" s="76">
        <v>6906.6459999999997</v>
      </c>
      <c r="E1370" s="76">
        <v>131872.52600000001</v>
      </c>
      <c r="F1370" s="76">
        <v>12103.528</v>
      </c>
      <c r="G1370" s="76">
        <v>133276.068</v>
      </c>
      <c r="H1370" s="67">
        <f>D1370/D1368*100</f>
        <v>85.541802632920152</v>
      </c>
      <c r="I1370" s="67">
        <f>E1370/E1368*100</f>
        <v>94.903858303013493</v>
      </c>
      <c r="J1370" s="64">
        <f t="shared" si="254"/>
        <v>62.432393831468183</v>
      </c>
      <c r="K1370" s="64">
        <f>D1370/F1370*100</f>
        <v>57.06308111155689</v>
      </c>
      <c r="L1370" s="64">
        <f>E1370/G1370*100</f>
        <v>98.946891200301621</v>
      </c>
    </row>
    <row r="1371" spans="1:12" s="50" customFormat="1" ht="22.5" x14ac:dyDescent="0.2">
      <c r="A1371" s="9" t="s">
        <v>478</v>
      </c>
      <c r="B1371" s="76"/>
      <c r="C1371" s="76"/>
      <c r="D1371" s="76"/>
      <c r="E1371" s="76"/>
      <c r="F1371" s="76"/>
      <c r="G1371" s="76"/>
      <c r="H1371" s="71"/>
      <c r="I1371" s="71"/>
      <c r="J1371" s="71"/>
      <c r="K1371" s="71"/>
      <c r="L1371" s="71"/>
    </row>
    <row r="1372" spans="1:12" s="50" customFormat="1" x14ac:dyDescent="0.2">
      <c r="A1372" s="10" t="s">
        <v>278</v>
      </c>
      <c r="B1372" s="76">
        <v>128366.246</v>
      </c>
      <c r="C1372" s="76">
        <v>1496234.513</v>
      </c>
      <c r="D1372" s="76">
        <v>110563.826</v>
      </c>
      <c r="E1372" s="76">
        <v>1606798.4850000001</v>
      </c>
      <c r="F1372" s="76">
        <v>156248.70300000001</v>
      </c>
      <c r="G1372" s="76">
        <v>1623677.966</v>
      </c>
      <c r="H1372" s="67">
        <f>H1373+H1374</f>
        <v>100</v>
      </c>
      <c r="I1372" s="67">
        <f>I1373+I1374</f>
        <v>99.999999999999986</v>
      </c>
      <c r="J1372" s="64">
        <f t="shared" ref="J1372:J1377" si="256">D1372/B1372*100</f>
        <v>86.131541152960096</v>
      </c>
      <c r="K1372" s="64">
        <f t="shared" ref="K1372:L1377" si="257">D1372/F1372*100</f>
        <v>70.76143601652808</v>
      </c>
      <c r="L1372" s="64">
        <f t="shared" si="257"/>
        <v>98.960416945141944</v>
      </c>
    </row>
    <row r="1373" spans="1:12" s="50" customFormat="1" x14ac:dyDescent="0.2">
      <c r="A1373" s="14" t="s">
        <v>285</v>
      </c>
      <c r="B1373" s="76">
        <v>127298.667</v>
      </c>
      <c r="C1373" s="76">
        <v>1489693.6669999999</v>
      </c>
      <c r="D1373" s="76">
        <v>109840.667</v>
      </c>
      <c r="E1373" s="76">
        <v>1599534.3330000001</v>
      </c>
      <c r="F1373" s="76">
        <v>152953</v>
      </c>
      <c r="G1373" s="76">
        <v>1594036</v>
      </c>
      <c r="H1373" s="67">
        <f>D1373/D1372*100</f>
        <v>99.345935260959578</v>
      </c>
      <c r="I1373" s="67">
        <f>E1373/E1372*100</f>
        <v>99.547911448273481</v>
      </c>
      <c r="J1373" s="64">
        <f t="shared" si="256"/>
        <v>86.285795121483872</v>
      </c>
      <c r="K1373" s="64">
        <f t="shared" si="257"/>
        <v>71.813345929795418</v>
      </c>
      <c r="L1373" s="64">
        <f t="shared" si="257"/>
        <v>100.34493154483337</v>
      </c>
    </row>
    <row r="1374" spans="1:12" s="50" customFormat="1" x14ac:dyDescent="0.2">
      <c r="A1374" s="14" t="s">
        <v>281</v>
      </c>
      <c r="B1374" s="76">
        <v>1067.58</v>
      </c>
      <c r="C1374" s="76">
        <v>6540.8459999999995</v>
      </c>
      <c r="D1374" s="76">
        <v>723.15899999999999</v>
      </c>
      <c r="E1374" s="76">
        <v>7264.152</v>
      </c>
      <c r="F1374" s="76">
        <v>3295.703</v>
      </c>
      <c r="G1374" s="76">
        <v>29641.966</v>
      </c>
      <c r="H1374" s="67">
        <f>D1374/D1372*100</f>
        <v>0.65406473904041629</v>
      </c>
      <c r="I1374" s="67">
        <f>E1374/E1372*100</f>
        <v>0.45208855172650975</v>
      </c>
      <c r="J1374" s="64">
        <f t="shared" si="256"/>
        <v>67.738155454392185</v>
      </c>
      <c r="K1374" s="64">
        <f t="shared" si="257"/>
        <v>21.942480860684352</v>
      </c>
      <c r="L1374" s="64">
        <f t="shared" si="257"/>
        <v>24.506309736675362</v>
      </c>
    </row>
    <row r="1375" spans="1:12" s="50" customFormat="1" x14ac:dyDescent="0.2">
      <c r="A1375" s="10" t="s">
        <v>279</v>
      </c>
      <c r="B1375" s="76">
        <v>128366.246</v>
      </c>
      <c r="C1375" s="76">
        <v>1496234.513</v>
      </c>
      <c r="D1375" s="76">
        <v>110563.826</v>
      </c>
      <c r="E1375" s="76">
        <v>1606798.4850000001</v>
      </c>
      <c r="F1375" s="76">
        <v>156248.70300000001</v>
      </c>
      <c r="G1375" s="76">
        <v>1623677.966</v>
      </c>
      <c r="H1375" s="67">
        <f>H1376+H1377</f>
        <v>100.00000090445496</v>
      </c>
      <c r="I1375" s="67">
        <f>I1376+I1377</f>
        <v>99.999999937764443</v>
      </c>
      <c r="J1375" s="64">
        <f t="shared" si="256"/>
        <v>86.131541152960096</v>
      </c>
      <c r="K1375" s="64">
        <f t="shared" si="257"/>
        <v>70.76143601652808</v>
      </c>
      <c r="L1375" s="64">
        <f t="shared" si="257"/>
        <v>98.960416945141944</v>
      </c>
    </row>
    <row r="1376" spans="1:12" s="50" customFormat="1" x14ac:dyDescent="0.2">
      <c r="A1376" s="14" t="s">
        <v>282</v>
      </c>
      <c r="B1376" s="76">
        <v>90011.407999999996</v>
      </c>
      <c r="C1376" s="76">
        <v>1059235.7760000001</v>
      </c>
      <c r="D1376" s="76">
        <v>105120.414</v>
      </c>
      <c r="E1376" s="76">
        <v>1164356.189</v>
      </c>
      <c r="F1376" s="76">
        <v>85909.766000000003</v>
      </c>
      <c r="G1376" s="76">
        <v>986772.103</v>
      </c>
      <c r="H1376" s="67">
        <f>D1376/D1375*100</f>
        <v>95.076679057759819</v>
      </c>
      <c r="I1376" s="67">
        <f>E1376/E1375*100</f>
        <v>72.464356910319097</v>
      </c>
      <c r="J1376" s="64">
        <f t="shared" si="256"/>
        <v>116.7856567691953</v>
      </c>
      <c r="K1376" s="64">
        <f t="shared" si="257"/>
        <v>122.36142512598627</v>
      </c>
      <c r="L1376" s="64">
        <f t="shared" si="257"/>
        <v>117.99646397178296</v>
      </c>
    </row>
    <row r="1377" spans="1:12" s="50" customFormat="1" x14ac:dyDescent="0.2">
      <c r="A1377" s="14" t="s">
        <v>286</v>
      </c>
      <c r="B1377" s="76">
        <v>38354.839</v>
      </c>
      <c r="C1377" s="76">
        <v>436998.73700000002</v>
      </c>
      <c r="D1377" s="76">
        <v>5443.4129999999996</v>
      </c>
      <c r="E1377" s="76">
        <v>442442.29499999998</v>
      </c>
      <c r="F1377" s="76">
        <v>70338.937000000005</v>
      </c>
      <c r="G1377" s="76">
        <v>636905.86199999996</v>
      </c>
      <c r="H1377" s="67">
        <f>D1377/D1375*100</f>
        <v>4.9233218466951385</v>
      </c>
      <c r="I1377" s="67">
        <f>E1377/E1375*100</f>
        <v>27.535643027445346</v>
      </c>
      <c r="J1377" s="64">
        <f t="shared" si="256"/>
        <v>14.192245729411091</v>
      </c>
      <c r="K1377" s="64">
        <f t="shared" si="257"/>
        <v>7.7388331870866898</v>
      </c>
      <c r="L1377" s="64">
        <f t="shared" si="257"/>
        <v>69.467455301895157</v>
      </c>
    </row>
    <row r="1378" spans="1:12" s="50" customFormat="1" x14ac:dyDescent="0.2">
      <c r="A1378" s="9" t="s">
        <v>479</v>
      </c>
      <c r="B1378" s="76"/>
      <c r="C1378" s="76"/>
      <c r="D1378" s="76"/>
      <c r="E1378" s="76"/>
      <c r="F1378" s="76"/>
      <c r="G1378" s="76"/>
      <c r="H1378" s="71"/>
      <c r="I1378" s="71"/>
      <c r="J1378" s="71"/>
      <c r="K1378" s="71"/>
      <c r="L1378" s="71"/>
    </row>
    <row r="1379" spans="1:12" s="50" customFormat="1" x14ac:dyDescent="0.2">
      <c r="A1379" s="10" t="s">
        <v>278</v>
      </c>
      <c r="B1379" s="76">
        <v>10487.200999999999</v>
      </c>
      <c r="C1379" s="76">
        <v>114035.69500000001</v>
      </c>
      <c r="D1379" s="76">
        <v>12113.617</v>
      </c>
      <c r="E1379" s="76">
        <v>123026.708</v>
      </c>
      <c r="F1379" s="76">
        <v>10726.075000000001</v>
      </c>
      <c r="G1379" s="76">
        <v>120717.50199999999</v>
      </c>
      <c r="H1379" s="67">
        <f>H1380+H1381+H1382</f>
        <v>100</v>
      </c>
      <c r="I1379" s="67">
        <f>I1380+I1381+I1382</f>
        <v>100</v>
      </c>
      <c r="J1379" s="64">
        <f>D1379/B1379*100</f>
        <v>115.50858041149399</v>
      </c>
      <c r="K1379" s="64">
        <f>D1379/F1379*100</f>
        <v>112.9361579142417</v>
      </c>
      <c r="L1379" s="64">
        <f>E1379/G1379*100</f>
        <v>101.91290074905626</v>
      </c>
    </row>
    <row r="1380" spans="1:12" s="50" customFormat="1" x14ac:dyDescent="0.2">
      <c r="A1380" s="14" t="s">
        <v>285</v>
      </c>
      <c r="B1380" s="76">
        <v>9324</v>
      </c>
      <c r="C1380" s="76">
        <v>109088</v>
      </c>
      <c r="D1380" s="76">
        <v>8990</v>
      </c>
      <c r="E1380" s="76">
        <v>118078</v>
      </c>
      <c r="F1380" s="76">
        <v>10325</v>
      </c>
      <c r="G1380" s="76">
        <v>118784</v>
      </c>
      <c r="H1380" s="67">
        <f>D1380/D1379*100</f>
        <v>74.214002308311379</v>
      </c>
      <c r="I1380" s="67">
        <f>E1380/E1379*100</f>
        <v>95.977533593762416</v>
      </c>
      <c r="J1380" s="64">
        <f>D1380/B1380*100</f>
        <v>96.41784641784642</v>
      </c>
      <c r="K1380" s="64">
        <f>D1380/F1380*100</f>
        <v>87.070217917675535</v>
      </c>
      <c r="L1380" s="64">
        <f>E1380/G1380*100</f>
        <v>99.405643857758619</v>
      </c>
    </row>
    <row r="1381" spans="1:12" s="50" customFormat="1" x14ac:dyDescent="0.2">
      <c r="A1381" s="14" t="s">
        <v>281</v>
      </c>
      <c r="B1381" s="76">
        <v>289.79399999999998</v>
      </c>
      <c r="C1381" s="76">
        <v>4947.6949999999997</v>
      </c>
      <c r="D1381" s="76">
        <v>1.0129999999999999</v>
      </c>
      <c r="E1381" s="76">
        <v>4948.7079999999996</v>
      </c>
      <c r="F1381" s="76">
        <v>401.07499999999999</v>
      </c>
      <c r="G1381" s="76">
        <v>1933.502</v>
      </c>
      <c r="H1381" s="67">
        <f>D1381/D1379*100</f>
        <v>8.3624899152746866E-3</v>
      </c>
      <c r="I1381" s="67">
        <f>E1381/E1379*100</f>
        <v>4.0224664062375783</v>
      </c>
      <c r="J1381" s="64">
        <f>D1381/B1381*100</f>
        <v>0.34955865200797809</v>
      </c>
      <c r="K1381" s="64">
        <f>D1381/F1381*100</f>
        <v>0.25257121486006356</v>
      </c>
      <c r="L1381" s="65">
        <f>E1381/G1381</f>
        <v>2.559453261491325</v>
      </c>
    </row>
    <row r="1382" spans="1:12" s="50" customFormat="1" x14ac:dyDescent="0.2">
      <c r="A1382" s="14" t="s">
        <v>307</v>
      </c>
      <c r="B1382" s="76">
        <v>873.40700000000004</v>
      </c>
      <c r="C1382" s="76">
        <v>0</v>
      </c>
      <c r="D1382" s="76">
        <v>3122.6039999999998</v>
      </c>
      <c r="E1382" s="76">
        <v>0</v>
      </c>
      <c r="F1382" s="76">
        <v>0</v>
      </c>
      <c r="G1382" s="76">
        <v>0</v>
      </c>
      <c r="H1382" s="67">
        <f>D1382/D1379*100</f>
        <v>25.777635201773343</v>
      </c>
      <c r="I1382" s="67">
        <f>E1382/E1379*100</f>
        <v>0</v>
      </c>
      <c r="J1382" s="65">
        <f>D1382/B1382</f>
        <v>3.5751991912132599</v>
      </c>
      <c r="K1382" s="64">
        <v>0</v>
      </c>
      <c r="L1382" s="64">
        <v>0</v>
      </c>
    </row>
    <row r="1383" spans="1:12" s="50" customFormat="1" x14ac:dyDescent="0.2">
      <c r="A1383" s="10" t="s">
        <v>279</v>
      </c>
      <c r="B1383" s="76">
        <v>10487.200999999999</v>
      </c>
      <c r="C1383" s="76">
        <v>114035.69500000001</v>
      </c>
      <c r="D1383" s="76">
        <v>12113.617</v>
      </c>
      <c r="E1383" s="76">
        <v>123026.708</v>
      </c>
      <c r="F1383" s="76">
        <v>10726.075000000001</v>
      </c>
      <c r="G1383" s="76">
        <v>120717.50199999999</v>
      </c>
      <c r="H1383" s="67">
        <f>H1384+H1385</f>
        <v>100</v>
      </c>
      <c r="I1383" s="67">
        <f>I1384+I1385</f>
        <v>100</v>
      </c>
      <c r="J1383" s="64">
        <f>D1383/B1383*100</f>
        <v>115.50858041149399</v>
      </c>
      <c r="K1383" s="64">
        <f t="shared" ref="K1383:L1385" si="258">D1383/F1383*100</f>
        <v>112.9361579142417</v>
      </c>
      <c r="L1383" s="64">
        <f t="shared" si="258"/>
        <v>101.91290074905626</v>
      </c>
    </row>
    <row r="1384" spans="1:12" s="50" customFormat="1" x14ac:dyDescent="0.2">
      <c r="A1384" s="14" t="s">
        <v>282</v>
      </c>
      <c r="B1384" s="76">
        <v>10487.200999999999</v>
      </c>
      <c r="C1384" s="76">
        <v>79537.118000000002</v>
      </c>
      <c r="D1384" s="76">
        <v>12113.617</v>
      </c>
      <c r="E1384" s="76">
        <v>92354.107000000004</v>
      </c>
      <c r="F1384" s="76">
        <v>8186.1289999999999</v>
      </c>
      <c r="G1384" s="76">
        <v>84053.271999999997</v>
      </c>
      <c r="H1384" s="67">
        <f>D1384/D1383*100</f>
        <v>100</v>
      </c>
      <c r="I1384" s="67">
        <f>E1384/E1383*100</f>
        <v>75.068339632399173</v>
      </c>
      <c r="J1384" s="64">
        <f>D1384/B1384*100</f>
        <v>115.50858041149399</v>
      </c>
      <c r="K1384" s="64">
        <f t="shared" si="258"/>
        <v>147.97735291002624</v>
      </c>
      <c r="L1384" s="64">
        <f t="shared" si="258"/>
        <v>109.87568336423597</v>
      </c>
    </row>
    <row r="1385" spans="1:12" s="50" customFormat="1" x14ac:dyDescent="0.2">
      <c r="A1385" s="14" t="s">
        <v>286</v>
      </c>
      <c r="B1385" s="76">
        <v>0</v>
      </c>
      <c r="C1385" s="76">
        <v>34498.576999999997</v>
      </c>
      <c r="D1385" s="76">
        <v>0</v>
      </c>
      <c r="E1385" s="76">
        <v>30672.600999999999</v>
      </c>
      <c r="F1385" s="76">
        <v>2539.9450000000002</v>
      </c>
      <c r="G1385" s="76">
        <v>36664.230000000003</v>
      </c>
      <c r="H1385" s="67">
        <f>D1385/D1383*100</f>
        <v>0</v>
      </c>
      <c r="I1385" s="67">
        <f>E1385/E1383*100</f>
        <v>24.931660367600831</v>
      </c>
      <c r="J1385" s="64">
        <v>0</v>
      </c>
      <c r="K1385" s="64">
        <f t="shared" si="258"/>
        <v>0</v>
      </c>
      <c r="L1385" s="64">
        <f t="shared" si="258"/>
        <v>83.6581076433352</v>
      </c>
    </row>
    <row r="1386" spans="1:12" s="50" customFormat="1" x14ac:dyDescent="0.2">
      <c r="A1386" s="9" t="s">
        <v>480</v>
      </c>
      <c r="B1386" s="76"/>
      <c r="C1386" s="76"/>
      <c r="D1386" s="76"/>
      <c r="E1386" s="76"/>
      <c r="F1386" s="76"/>
      <c r="G1386" s="76"/>
      <c r="H1386" s="71"/>
      <c r="I1386" s="71"/>
      <c r="J1386" s="71"/>
      <c r="K1386" s="71"/>
      <c r="L1386" s="71"/>
    </row>
    <row r="1387" spans="1:12" s="50" customFormat="1" x14ac:dyDescent="0.2">
      <c r="A1387" s="10" t="s">
        <v>278</v>
      </c>
      <c r="B1387" s="76">
        <v>26780.194</v>
      </c>
      <c r="C1387" s="76">
        <v>249079.48499999999</v>
      </c>
      <c r="D1387" s="76">
        <v>17309.238000000001</v>
      </c>
      <c r="E1387" s="76">
        <v>266388.72200000001</v>
      </c>
      <c r="F1387" s="76">
        <v>31039.576000000001</v>
      </c>
      <c r="G1387" s="76">
        <v>301095.337</v>
      </c>
      <c r="H1387" s="67">
        <f>H1388+H1389+H1390</f>
        <v>100</v>
      </c>
      <c r="I1387" s="67">
        <f>I1388+I1389+I1390</f>
        <v>100</v>
      </c>
      <c r="J1387" s="64">
        <f t="shared" ref="J1387:J1392" si="259">D1387/B1387*100</f>
        <v>64.634475762199486</v>
      </c>
      <c r="K1387" s="64">
        <f t="shared" ref="K1387:L1389" si="260">D1387/F1387*100</f>
        <v>55.765059419626098</v>
      </c>
      <c r="L1387" s="64">
        <f t="shared" si="260"/>
        <v>88.473214050471995</v>
      </c>
    </row>
    <row r="1388" spans="1:12" s="50" customFormat="1" x14ac:dyDescent="0.2">
      <c r="A1388" s="14" t="s">
        <v>285</v>
      </c>
      <c r="B1388" s="76">
        <v>20156</v>
      </c>
      <c r="C1388" s="76">
        <v>249044</v>
      </c>
      <c r="D1388" s="76">
        <v>17295</v>
      </c>
      <c r="E1388" s="76">
        <v>266339</v>
      </c>
      <c r="F1388" s="76">
        <v>25504</v>
      </c>
      <c r="G1388" s="76">
        <v>300886</v>
      </c>
      <c r="H1388" s="67">
        <f>D1388/D1387*100</f>
        <v>99.917743346067567</v>
      </c>
      <c r="I1388" s="67">
        <f>E1388/E1387*100</f>
        <v>99.981334795397231</v>
      </c>
      <c r="J1388" s="64">
        <f t="shared" si="259"/>
        <v>85.805715419726141</v>
      </c>
      <c r="K1388" s="64">
        <f t="shared" si="260"/>
        <v>67.812892095357597</v>
      </c>
      <c r="L1388" s="64">
        <f t="shared" si="260"/>
        <v>88.518242789627962</v>
      </c>
    </row>
    <row r="1389" spans="1:12" s="50" customFormat="1" x14ac:dyDescent="0.2">
      <c r="A1389" s="14" t="s">
        <v>281</v>
      </c>
      <c r="B1389" s="76">
        <v>20.140999999999998</v>
      </c>
      <c r="C1389" s="76">
        <v>35.484999999999999</v>
      </c>
      <c r="D1389" s="76">
        <v>14.238</v>
      </c>
      <c r="E1389" s="76">
        <v>49.722000000000001</v>
      </c>
      <c r="F1389" s="76">
        <v>22.172999999999998</v>
      </c>
      <c r="G1389" s="76">
        <v>209.33699999999999</v>
      </c>
      <c r="H1389" s="67">
        <f>D1389/D1387*100</f>
        <v>8.2256653932426135E-2</v>
      </c>
      <c r="I1389" s="67">
        <f>E1389/E1387*100</f>
        <v>1.866520460276843E-2</v>
      </c>
      <c r="J1389" s="64">
        <f t="shared" si="259"/>
        <v>70.691624050444375</v>
      </c>
      <c r="K1389" s="64">
        <f t="shared" si="260"/>
        <v>64.213232309565697</v>
      </c>
      <c r="L1389" s="64">
        <f t="shared" si="260"/>
        <v>23.752131730176703</v>
      </c>
    </row>
    <row r="1390" spans="1:12" s="50" customFormat="1" x14ac:dyDescent="0.2">
      <c r="A1390" s="14" t="s">
        <v>307</v>
      </c>
      <c r="B1390" s="76">
        <v>6604.0529999999999</v>
      </c>
      <c r="C1390" s="76">
        <v>0</v>
      </c>
      <c r="D1390" s="76">
        <v>0</v>
      </c>
      <c r="E1390" s="76">
        <v>0</v>
      </c>
      <c r="F1390" s="76">
        <v>5513.4030000000002</v>
      </c>
      <c r="G1390" s="76">
        <v>0</v>
      </c>
      <c r="H1390" s="67">
        <f>D1390/D1387*100</f>
        <v>0</v>
      </c>
      <c r="I1390" s="67">
        <f>E1390/E1387*100</f>
        <v>0</v>
      </c>
      <c r="J1390" s="64">
        <f t="shared" si="259"/>
        <v>0</v>
      </c>
      <c r="K1390" s="64">
        <f>D1390/F1390*100</f>
        <v>0</v>
      </c>
      <c r="L1390" s="64">
        <v>0</v>
      </c>
    </row>
    <row r="1391" spans="1:12" s="50" customFormat="1" x14ac:dyDescent="0.2">
      <c r="A1391" s="10" t="s">
        <v>279</v>
      </c>
      <c r="B1391" s="76">
        <v>26780.194</v>
      </c>
      <c r="C1391" s="76">
        <v>249079.48499999999</v>
      </c>
      <c r="D1391" s="76">
        <v>17309.238000000001</v>
      </c>
      <c r="E1391" s="76">
        <v>266388.72200000001</v>
      </c>
      <c r="F1391" s="76">
        <v>31039.576000000001</v>
      </c>
      <c r="G1391" s="76">
        <v>301095.337</v>
      </c>
      <c r="H1391" s="67">
        <f>H1392+H1393</f>
        <v>99.999999999999972</v>
      </c>
      <c r="I1391" s="67">
        <f>I1392+I1393</f>
        <v>100</v>
      </c>
      <c r="J1391" s="64">
        <f t="shared" si="259"/>
        <v>64.634475762199486</v>
      </c>
      <c r="K1391" s="64">
        <f>D1391/F1391*100</f>
        <v>55.765059419626098</v>
      </c>
      <c r="L1391" s="64">
        <f>E1391/G1391*100</f>
        <v>88.473214050471995</v>
      </c>
    </row>
    <row r="1392" spans="1:12" s="50" customFormat="1" x14ac:dyDescent="0.2">
      <c r="A1392" s="14" t="s">
        <v>282</v>
      </c>
      <c r="B1392" s="76">
        <v>26780.194</v>
      </c>
      <c r="C1392" s="76">
        <v>233331.10399999999</v>
      </c>
      <c r="D1392" s="76">
        <v>16311.584999999999</v>
      </c>
      <c r="E1392" s="76">
        <v>249642.68900000001</v>
      </c>
      <c r="F1392" s="76">
        <v>31039.576000000001</v>
      </c>
      <c r="G1392" s="76">
        <v>266899.06300000002</v>
      </c>
      <c r="H1392" s="67">
        <f>D1392/D1391*100</f>
        <v>94.236297403733175</v>
      </c>
      <c r="I1392" s="67">
        <f>E1392/E1391*100</f>
        <v>93.713685446488242</v>
      </c>
      <c r="J1392" s="64">
        <f t="shared" si="259"/>
        <v>60.909136804610156</v>
      </c>
      <c r="K1392" s="64">
        <f>D1392/F1392*100</f>
        <v>52.550927242047372</v>
      </c>
      <c r="L1392" s="64">
        <f>E1392/G1392*100</f>
        <v>93.534494349273899</v>
      </c>
    </row>
    <row r="1393" spans="1:12" s="50" customFormat="1" x14ac:dyDescent="0.2">
      <c r="A1393" s="14" t="s">
        <v>286</v>
      </c>
      <c r="B1393" s="76">
        <v>0</v>
      </c>
      <c r="C1393" s="76">
        <v>15748.380999999999</v>
      </c>
      <c r="D1393" s="76">
        <v>997.65300000000002</v>
      </c>
      <c r="E1393" s="76">
        <v>16746.032999999999</v>
      </c>
      <c r="F1393" s="76">
        <v>0</v>
      </c>
      <c r="G1393" s="76">
        <v>34196.273999999998</v>
      </c>
      <c r="H1393" s="67">
        <f>D1393/D1391*100</f>
        <v>5.7637025962668025</v>
      </c>
      <c r="I1393" s="67">
        <f>E1393/E1391*100</f>
        <v>6.2863145535117653</v>
      </c>
      <c r="J1393" s="64">
        <v>0</v>
      </c>
      <c r="K1393" s="64">
        <v>0</v>
      </c>
      <c r="L1393" s="64">
        <f>E1393/G1393*100</f>
        <v>48.970343962035159</v>
      </c>
    </row>
    <row r="1394" spans="1:12" s="50" customFormat="1" ht="33.75" x14ac:dyDescent="0.2">
      <c r="A1394" s="9" t="s">
        <v>481</v>
      </c>
      <c r="B1394" s="76"/>
      <c r="C1394" s="76"/>
      <c r="D1394" s="76"/>
      <c r="E1394" s="76"/>
      <c r="F1394" s="76"/>
      <c r="G1394" s="76"/>
      <c r="H1394" s="71"/>
      <c r="I1394" s="71"/>
      <c r="J1394" s="71"/>
      <c r="K1394" s="71"/>
      <c r="L1394" s="71"/>
    </row>
    <row r="1395" spans="1:12" s="50" customFormat="1" x14ac:dyDescent="0.2">
      <c r="A1395" s="10" t="s">
        <v>278</v>
      </c>
      <c r="B1395" s="76">
        <v>35347.533000000003</v>
      </c>
      <c r="C1395" s="76">
        <v>420571.799</v>
      </c>
      <c r="D1395" s="76">
        <v>37549.040999999997</v>
      </c>
      <c r="E1395" s="76">
        <v>458120.84</v>
      </c>
      <c r="F1395" s="76">
        <v>55384.288</v>
      </c>
      <c r="G1395" s="76">
        <v>403828.685</v>
      </c>
      <c r="H1395" s="67">
        <f>H1396+H1397</f>
        <v>100.00000000000001</v>
      </c>
      <c r="I1395" s="67">
        <f>I1396+I1397</f>
        <v>99.99999978171698</v>
      </c>
      <c r="J1395" s="64">
        <f>D1395/B1395*100</f>
        <v>106.22818005431947</v>
      </c>
      <c r="K1395" s="64">
        <f t="shared" ref="K1395:L1398" si="261">D1395/F1395*100</f>
        <v>67.797280340590447</v>
      </c>
      <c r="L1395" s="64">
        <f t="shared" si="261"/>
        <v>113.44435326579141</v>
      </c>
    </row>
    <row r="1396" spans="1:12" s="50" customFormat="1" x14ac:dyDescent="0.2">
      <c r="A1396" s="14" t="s">
        <v>285</v>
      </c>
      <c r="B1396" s="76">
        <v>35301.667000000001</v>
      </c>
      <c r="C1396" s="76">
        <v>419931.66700000002</v>
      </c>
      <c r="D1396" s="76">
        <v>37502.667000000001</v>
      </c>
      <c r="E1396" s="76">
        <v>457434.33299999998</v>
      </c>
      <c r="F1396" s="76">
        <v>55341</v>
      </c>
      <c r="G1396" s="76">
        <v>403255</v>
      </c>
      <c r="H1396" s="67">
        <f>D1396/D1395*100</f>
        <v>99.876497511614232</v>
      </c>
      <c r="I1396" s="67">
        <f>E1396/E1395*100</f>
        <v>99.850147179508355</v>
      </c>
      <c r="J1396" s="64">
        <f>D1396/B1396*100</f>
        <v>106.23483304626946</v>
      </c>
      <c r="K1396" s="64">
        <f t="shared" si="261"/>
        <v>67.766514880468378</v>
      </c>
      <c r="L1396" s="64">
        <f t="shared" si="261"/>
        <v>113.4355018536658</v>
      </c>
    </row>
    <row r="1397" spans="1:12" s="50" customFormat="1" x14ac:dyDescent="0.2">
      <c r="A1397" s="14" t="s">
        <v>281</v>
      </c>
      <c r="B1397" s="76">
        <v>45.866</v>
      </c>
      <c r="C1397" s="76">
        <v>640.13199999999995</v>
      </c>
      <c r="D1397" s="76">
        <v>46.374000000000002</v>
      </c>
      <c r="E1397" s="76">
        <v>686.50599999999997</v>
      </c>
      <c r="F1397" s="76">
        <v>43.287999999999997</v>
      </c>
      <c r="G1397" s="76">
        <v>573.68499999999995</v>
      </c>
      <c r="H1397" s="67">
        <f>D1397/D1395*100</f>
        <v>0.12350248838578862</v>
      </c>
      <c r="I1397" s="67">
        <f>E1397/E1395*100</f>
        <v>0.14985260220862251</v>
      </c>
      <c r="J1397" s="64">
        <f>D1397/B1397*100</f>
        <v>101.10757423799765</v>
      </c>
      <c r="K1397" s="64">
        <f t="shared" si="261"/>
        <v>107.12899648863427</v>
      </c>
      <c r="L1397" s="64">
        <f t="shared" si="261"/>
        <v>119.666018808231</v>
      </c>
    </row>
    <row r="1398" spans="1:12" s="50" customFormat="1" x14ac:dyDescent="0.2">
      <c r="A1398" s="10" t="s">
        <v>279</v>
      </c>
      <c r="B1398" s="76">
        <v>35347.533000000003</v>
      </c>
      <c r="C1398" s="76">
        <v>420571.799</v>
      </c>
      <c r="D1398" s="76">
        <v>37549.040999999997</v>
      </c>
      <c r="E1398" s="76">
        <v>458120.84</v>
      </c>
      <c r="F1398" s="76">
        <v>55384.288</v>
      </c>
      <c r="G1398" s="76">
        <v>403828.685</v>
      </c>
      <c r="H1398" s="67">
        <f>H1399+H1400</f>
        <v>100</v>
      </c>
      <c r="I1398" s="67">
        <f>I1399+I1400</f>
        <v>99.99999978171698</v>
      </c>
      <c r="J1398" s="64">
        <f>D1398/B1398*100</f>
        <v>106.22818005431947</v>
      </c>
      <c r="K1398" s="64">
        <f t="shared" si="261"/>
        <v>67.797280340590447</v>
      </c>
      <c r="L1398" s="64">
        <f t="shared" si="261"/>
        <v>113.44435326579141</v>
      </c>
    </row>
    <row r="1399" spans="1:12" s="50" customFormat="1" x14ac:dyDescent="0.2">
      <c r="A1399" s="14" t="s">
        <v>282</v>
      </c>
      <c r="B1399" s="76">
        <v>33663.974000000002</v>
      </c>
      <c r="C1399" s="76">
        <v>413111.06800000003</v>
      </c>
      <c r="D1399" s="76">
        <v>28498.812000000002</v>
      </c>
      <c r="E1399" s="76">
        <v>441609.87900000002</v>
      </c>
      <c r="F1399" s="76">
        <v>13863.59</v>
      </c>
      <c r="G1399" s="76">
        <v>386772.22899999999</v>
      </c>
      <c r="H1399" s="67">
        <f>D1399/D1398*100</f>
        <v>75.897576185767306</v>
      </c>
      <c r="I1399" s="67">
        <f>E1399/E1398*100</f>
        <v>96.395937587122205</v>
      </c>
      <c r="J1399" s="64">
        <f>D1399/B1399*100</f>
        <v>84.656707493892441</v>
      </c>
      <c r="K1399" s="65">
        <f>D1399/F1399</f>
        <v>2.0556588877772644</v>
      </c>
      <c r="L1399" s="64">
        <f>E1399/G1399*100</f>
        <v>114.17828010604143</v>
      </c>
    </row>
    <row r="1400" spans="1:12" s="50" customFormat="1" x14ac:dyDescent="0.2">
      <c r="A1400" s="14" t="s">
        <v>286</v>
      </c>
      <c r="B1400" s="76">
        <v>1683.559</v>
      </c>
      <c r="C1400" s="76">
        <v>7460.7309999999998</v>
      </c>
      <c r="D1400" s="76">
        <v>9050.2289999999994</v>
      </c>
      <c r="E1400" s="76">
        <v>16510.96</v>
      </c>
      <c r="F1400" s="76">
        <v>41520.697999999997</v>
      </c>
      <c r="G1400" s="76">
        <v>17056.455999999998</v>
      </c>
      <c r="H1400" s="67">
        <f>D1400/D1398*100</f>
        <v>24.102423814232697</v>
      </c>
      <c r="I1400" s="67">
        <f>E1400/E1398*100</f>
        <v>3.6040621945947704</v>
      </c>
      <c r="J1400" s="65"/>
      <c r="K1400" s="64">
        <f>D1400/F1400*100</f>
        <v>21.796909579891938</v>
      </c>
      <c r="L1400" s="64">
        <f>E1400/G1400*100</f>
        <v>96.801820964448893</v>
      </c>
    </row>
    <row r="1401" spans="1:12" s="50" customFormat="1" ht="22.5" x14ac:dyDescent="0.2">
      <c r="A1401" s="9" t="s">
        <v>482</v>
      </c>
      <c r="B1401" s="76"/>
      <c r="C1401" s="76"/>
      <c r="D1401" s="76"/>
      <c r="E1401" s="76"/>
      <c r="F1401" s="76"/>
      <c r="G1401" s="76"/>
      <c r="H1401" s="71"/>
      <c r="I1401" s="71"/>
      <c r="J1401" s="71"/>
      <c r="K1401" s="71"/>
      <c r="L1401" s="71"/>
    </row>
    <row r="1402" spans="1:12" s="50" customFormat="1" x14ac:dyDescent="0.2">
      <c r="A1402" s="10" t="s">
        <v>278</v>
      </c>
      <c r="B1402" s="76">
        <v>1741.424</v>
      </c>
      <c r="C1402" s="76">
        <v>18567.089</v>
      </c>
      <c r="D1402" s="76">
        <v>1385.3610000000001</v>
      </c>
      <c r="E1402" s="76">
        <v>19885.682000000001</v>
      </c>
      <c r="F1402" s="76">
        <v>1410.482</v>
      </c>
      <c r="G1402" s="76">
        <v>19427.645</v>
      </c>
      <c r="H1402" s="67">
        <f>H1403+H1404</f>
        <v>100</v>
      </c>
      <c r="I1402" s="67">
        <f>I1403+I1404</f>
        <v>100</v>
      </c>
      <c r="J1402" s="64">
        <f t="shared" ref="J1402:J1407" si="262">D1402/B1402*100</f>
        <v>79.553342551842633</v>
      </c>
      <c r="K1402" s="64">
        <f>D1402/F1402*100</f>
        <v>98.218977626088105</v>
      </c>
      <c r="L1402" s="64">
        <f>E1402/G1402*100</f>
        <v>102.35765580439626</v>
      </c>
    </row>
    <row r="1403" spans="1:12" s="50" customFormat="1" x14ac:dyDescent="0.2">
      <c r="A1403" s="14" t="s">
        <v>285</v>
      </c>
      <c r="B1403" s="76">
        <v>1044</v>
      </c>
      <c r="C1403" s="76">
        <v>9721</v>
      </c>
      <c r="D1403" s="76">
        <v>662</v>
      </c>
      <c r="E1403" s="76">
        <v>10383</v>
      </c>
      <c r="F1403" s="76">
        <v>45</v>
      </c>
      <c r="G1403" s="76">
        <v>8347</v>
      </c>
      <c r="H1403" s="67">
        <f>D1403/D1402*100</f>
        <v>47.785378684689398</v>
      </c>
      <c r="I1403" s="67">
        <f>E1403/E1402*100</f>
        <v>52.213446840797303</v>
      </c>
      <c r="J1403" s="64">
        <f t="shared" si="262"/>
        <v>63.40996168582376</v>
      </c>
      <c r="K1403" s="65"/>
      <c r="L1403" s="64">
        <f>E1403/G1403*100</f>
        <v>124.39199712471547</v>
      </c>
    </row>
    <row r="1404" spans="1:12" s="50" customFormat="1" x14ac:dyDescent="0.2">
      <c r="A1404" s="14" t="s">
        <v>281</v>
      </c>
      <c r="B1404" s="76">
        <v>697.42399999999998</v>
      </c>
      <c r="C1404" s="76">
        <v>8846.0889999999999</v>
      </c>
      <c r="D1404" s="76">
        <v>723.36099999999999</v>
      </c>
      <c r="E1404" s="76">
        <v>9502.6820000000007</v>
      </c>
      <c r="F1404" s="76">
        <v>1365.482</v>
      </c>
      <c r="G1404" s="76">
        <v>11080.645</v>
      </c>
      <c r="H1404" s="67">
        <f>D1404/D1402*100</f>
        <v>52.214621315310595</v>
      </c>
      <c r="I1404" s="67">
        <f>E1404/E1402*100</f>
        <v>47.78655315920269</v>
      </c>
      <c r="J1404" s="64">
        <f t="shared" si="262"/>
        <v>103.71897152951432</v>
      </c>
      <c r="K1404" s="64">
        <f>D1404/F1404*100</f>
        <v>52.974773742898115</v>
      </c>
      <c r="L1404" s="64">
        <f>E1404/G1404*100</f>
        <v>85.759285673352053</v>
      </c>
    </row>
    <row r="1405" spans="1:12" s="50" customFormat="1" x14ac:dyDescent="0.2">
      <c r="A1405" s="10" t="s">
        <v>279</v>
      </c>
      <c r="B1405" s="76">
        <v>1741.424</v>
      </c>
      <c r="C1405" s="76">
        <v>18567.089</v>
      </c>
      <c r="D1405" s="76">
        <v>1385.3610000000001</v>
      </c>
      <c r="E1405" s="76">
        <v>19885.682000000001</v>
      </c>
      <c r="F1405" s="76">
        <v>1410.482</v>
      </c>
      <c r="G1405" s="76">
        <v>19427.645</v>
      </c>
      <c r="H1405" s="67">
        <f>H1406+H1407</f>
        <v>100</v>
      </c>
      <c r="I1405" s="67">
        <f>I1406+I1407</f>
        <v>99.999994971256186</v>
      </c>
      <c r="J1405" s="64">
        <f t="shared" si="262"/>
        <v>79.553342551842633</v>
      </c>
      <c r="K1405" s="64">
        <f>D1405/F1405*100</f>
        <v>98.218977626088105</v>
      </c>
      <c r="L1405" s="64">
        <f>E1405/G1405*100</f>
        <v>102.35765580439626</v>
      </c>
    </row>
    <row r="1406" spans="1:12" s="50" customFormat="1" x14ac:dyDescent="0.2">
      <c r="A1406" s="14" t="s">
        <v>282</v>
      </c>
      <c r="B1406" s="76">
        <v>41.869</v>
      </c>
      <c r="C1406" s="76">
        <v>1057.664</v>
      </c>
      <c r="D1406" s="76">
        <v>34.091000000000001</v>
      </c>
      <c r="E1406" s="76">
        <v>1091.761</v>
      </c>
      <c r="F1406" s="76">
        <v>60.828000000000003</v>
      </c>
      <c r="G1406" s="76">
        <v>776.65599999999995</v>
      </c>
      <c r="H1406" s="67">
        <f>D1406/D1405*100</f>
        <v>2.4608026355585295</v>
      </c>
      <c r="I1406" s="67">
        <f>E1406/E1405*100</f>
        <v>5.490186356193365</v>
      </c>
      <c r="J1406" s="64">
        <f t="shared" si="262"/>
        <v>81.423009864099939</v>
      </c>
      <c r="K1406" s="64">
        <f>D1406/F1406*100</f>
        <v>56.044913526665354</v>
      </c>
      <c r="L1406" s="64">
        <f>E1406/G1406*100</f>
        <v>140.57201643971075</v>
      </c>
    </row>
    <row r="1407" spans="1:12" s="50" customFormat="1" x14ac:dyDescent="0.2">
      <c r="A1407" s="14" t="s">
        <v>286</v>
      </c>
      <c r="B1407" s="76">
        <v>1699.5550000000001</v>
      </c>
      <c r="C1407" s="76">
        <v>17509.424999999999</v>
      </c>
      <c r="D1407" s="76">
        <v>1351.27</v>
      </c>
      <c r="E1407" s="76">
        <v>18793.919999999998</v>
      </c>
      <c r="F1407" s="76">
        <v>1349.654</v>
      </c>
      <c r="G1407" s="76">
        <v>18650.989000000001</v>
      </c>
      <c r="H1407" s="67">
        <f>D1407/D1405*100</f>
        <v>97.539197364441463</v>
      </c>
      <c r="I1407" s="67">
        <f>E1407/E1405*100</f>
        <v>94.509808615062823</v>
      </c>
      <c r="J1407" s="64">
        <f t="shared" si="262"/>
        <v>79.507282788729981</v>
      </c>
      <c r="K1407" s="64">
        <f>D1407/F1407*100</f>
        <v>100.11973439118471</v>
      </c>
      <c r="L1407" s="64">
        <f>E1407/G1407*100</f>
        <v>100.76634542007395</v>
      </c>
    </row>
    <row r="1408" spans="1:12" s="50" customFormat="1" x14ac:dyDescent="0.2">
      <c r="A1408" s="9" t="s">
        <v>483</v>
      </c>
      <c r="B1408" s="76"/>
      <c r="C1408" s="76"/>
      <c r="D1408" s="76"/>
      <c r="E1408" s="76"/>
      <c r="F1408" s="76"/>
      <c r="G1408" s="76"/>
      <c r="H1408" s="71"/>
      <c r="I1408" s="71"/>
      <c r="J1408" s="71"/>
      <c r="K1408" s="71"/>
      <c r="L1408" s="71"/>
    </row>
    <row r="1409" spans="1:12" s="50" customFormat="1" x14ac:dyDescent="0.2">
      <c r="A1409" s="10" t="s">
        <v>278</v>
      </c>
      <c r="B1409" s="76">
        <v>1288.2370000000001</v>
      </c>
      <c r="C1409" s="76">
        <v>13528.391</v>
      </c>
      <c r="D1409" s="76">
        <v>915.25699999999995</v>
      </c>
      <c r="E1409" s="76">
        <v>14443.656000000001</v>
      </c>
      <c r="F1409" s="76">
        <v>1177.8989999999999</v>
      </c>
      <c r="G1409" s="76">
        <v>14370.554</v>
      </c>
      <c r="H1409" s="67">
        <f>H1410+H1411</f>
        <v>100</v>
      </c>
      <c r="I1409" s="67">
        <f>I1410+I1411</f>
        <v>100</v>
      </c>
      <c r="J1409" s="64">
        <f t="shared" ref="J1409:J1414" si="263">D1409/B1409*100</f>
        <v>71.047252951126211</v>
      </c>
      <c r="K1409" s="64">
        <f>D1409/F1409*100</f>
        <v>77.702502506581638</v>
      </c>
      <c r="L1409" s="64">
        <f>E1409/G1409*100</f>
        <v>100.50869298427882</v>
      </c>
    </row>
    <row r="1410" spans="1:12" s="50" customFormat="1" x14ac:dyDescent="0.2">
      <c r="A1410" s="14" t="s">
        <v>285</v>
      </c>
      <c r="B1410" s="76">
        <v>1016</v>
      </c>
      <c r="C1410" s="76">
        <v>9292</v>
      </c>
      <c r="D1410" s="76">
        <v>617</v>
      </c>
      <c r="E1410" s="76">
        <v>9909</v>
      </c>
      <c r="F1410" s="76">
        <v>19</v>
      </c>
      <c r="G1410" s="76">
        <v>7905</v>
      </c>
      <c r="H1410" s="67">
        <f>D1410/D1409*100</f>
        <v>67.412759476300096</v>
      </c>
      <c r="I1410" s="67">
        <f>E1410/E1409*100</f>
        <v>68.604513981778567</v>
      </c>
      <c r="J1410" s="64">
        <f t="shared" si="263"/>
        <v>60.728346456692918</v>
      </c>
      <c r="K1410" s="65"/>
      <c r="L1410" s="64">
        <f>E1410/G1410*100</f>
        <v>125.35104364326375</v>
      </c>
    </row>
    <row r="1411" spans="1:12" s="50" customFormat="1" x14ac:dyDescent="0.2">
      <c r="A1411" s="14" t="s">
        <v>281</v>
      </c>
      <c r="B1411" s="76">
        <v>272.23700000000002</v>
      </c>
      <c r="C1411" s="76">
        <v>4236.3909999999996</v>
      </c>
      <c r="D1411" s="76">
        <v>298.25700000000001</v>
      </c>
      <c r="E1411" s="76">
        <v>4534.6559999999999</v>
      </c>
      <c r="F1411" s="76">
        <v>1158.8989999999999</v>
      </c>
      <c r="G1411" s="76">
        <v>6465.5540000000001</v>
      </c>
      <c r="H1411" s="67">
        <f>D1411/D1409*100</f>
        <v>32.587240523699904</v>
      </c>
      <c r="I1411" s="67">
        <f>E1411/E1409*100</f>
        <v>31.395486018221426</v>
      </c>
      <c r="J1411" s="64">
        <f t="shared" si="263"/>
        <v>109.55784849230632</v>
      </c>
      <c r="K1411" s="64">
        <f>D1411/F1411*100</f>
        <v>25.73623758412079</v>
      </c>
      <c r="L1411" s="64">
        <f>E1411/G1411*100</f>
        <v>70.135614055655552</v>
      </c>
    </row>
    <row r="1412" spans="1:12" s="50" customFormat="1" x14ac:dyDescent="0.2">
      <c r="A1412" s="10" t="s">
        <v>279</v>
      </c>
      <c r="B1412" s="76">
        <v>1288.2370000000001</v>
      </c>
      <c r="C1412" s="76">
        <v>13528.391</v>
      </c>
      <c r="D1412" s="76">
        <v>915.25699999999995</v>
      </c>
      <c r="E1412" s="76">
        <v>14443.656000000001</v>
      </c>
      <c r="F1412" s="76">
        <v>1177.8989999999999</v>
      </c>
      <c r="G1412" s="76">
        <v>14370.554</v>
      </c>
      <c r="H1412" s="67">
        <f>H1413+H1414</f>
        <v>100</v>
      </c>
      <c r="I1412" s="67">
        <f>I1413+I1414</f>
        <v>100</v>
      </c>
      <c r="J1412" s="64">
        <f t="shared" si="263"/>
        <v>71.047252951126211</v>
      </c>
      <c r="K1412" s="64">
        <f>D1412/F1412*100</f>
        <v>77.702502506581638</v>
      </c>
      <c r="L1412" s="64">
        <f>E1412/G1412*100</f>
        <v>100.50869298427882</v>
      </c>
    </row>
    <row r="1413" spans="1:12" s="50" customFormat="1" x14ac:dyDescent="0.2">
      <c r="A1413" s="14" t="s">
        <v>282</v>
      </c>
      <c r="B1413" s="76">
        <v>22.56</v>
      </c>
      <c r="C1413" s="76">
        <v>692.23</v>
      </c>
      <c r="D1413" s="76">
        <v>12.506</v>
      </c>
      <c r="E1413" s="76">
        <v>704.73599999999999</v>
      </c>
      <c r="F1413" s="76">
        <v>31.934000000000001</v>
      </c>
      <c r="G1413" s="76">
        <v>423.59100000000001</v>
      </c>
      <c r="H1413" s="67">
        <f>D1413/D1412*100</f>
        <v>1.3663921718162222</v>
      </c>
      <c r="I1413" s="67">
        <f>E1413/E1412*100</f>
        <v>4.8792078681464028</v>
      </c>
      <c r="J1413" s="64">
        <f t="shared" si="263"/>
        <v>55.434397163120572</v>
      </c>
      <c r="K1413" s="64">
        <f>D1413/F1413*100</f>
        <v>39.162021669693743</v>
      </c>
      <c r="L1413" s="64">
        <f>E1413/G1413*100</f>
        <v>166.37180676643271</v>
      </c>
    </row>
    <row r="1414" spans="1:12" s="50" customFormat="1" x14ac:dyDescent="0.2">
      <c r="A1414" s="14" t="s">
        <v>286</v>
      </c>
      <c r="B1414" s="76">
        <v>1265.6769999999999</v>
      </c>
      <c r="C1414" s="76">
        <v>12836.161</v>
      </c>
      <c r="D1414" s="76">
        <v>902.75099999999998</v>
      </c>
      <c r="E1414" s="76">
        <v>13738.92</v>
      </c>
      <c r="F1414" s="76">
        <v>1145.9649999999999</v>
      </c>
      <c r="G1414" s="76">
        <v>13946.963</v>
      </c>
      <c r="H1414" s="67">
        <f>D1414/D1412*100</f>
        <v>98.633607828183784</v>
      </c>
      <c r="I1414" s="67">
        <f>E1414/E1412*100</f>
        <v>95.120792131853591</v>
      </c>
      <c r="J1414" s="64">
        <f t="shared" si="263"/>
        <v>71.325543562852133</v>
      </c>
      <c r="K1414" s="64">
        <f>D1414/F1414*100</f>
        <v>78.776489683367302</v>
      </c>
      <c r="L1414" s="64">
        <f>E1414/G1414*100</f>
        <v>98.50832758357501</v>
      </c>
    </row>
    <row r="1415" spans="1:12" s="50" customFormat="1" ht="33.75" x14ac:dyDescent="0.2">
      <c r="A1415" s="9" t="s">
        <v>484</v>
      </c>
      <c r="B1415" s="76"/>
      <c r="C1415" s="76"/>
      <c r="D1415" s="76"/>
      <c r="E1415" s="76"/>
      <c r="F1415" s="76"/>
      <c r="G1415" s="76"/>
      <c r="H1415" s="71"/>
      <c r="I1415" s="71"/>
      <c r="J1415" s="71"/>
      <c r="K1415" s="71"/>
      <c r="L1415" s="71"/>
    </row>
    <row r="1416" spans="1:12" s="50" customFormat="1" x14ac:dyDescent="0.2">
      <c r="A1416" s="10" t="s">
        <v>278</v>
      </c>
      <c r="B1416" s="76">
        <v>99834.79800000001</v>
      </c>
      <c r="C1416" s="76">
        <v>1014475.03584</v>
      </c>
      <c r="D1416" s="76">
        <v>99700.515500000009</v>
      </c>
      <c r="E1416" s="76">
        <v>1114175.5513399998</v>
      </c>
      <c r="F1416" s="76">
        <v>108772.60799999999</v>
      </c>
      <c r="G1416" s="76">
        <v>1168545.257</v>
      </c>
      <c r="H1416" s="67">
        <f>H1417+H1418</f>
        <v>100</v>
      </c>
      <c r="I1416" s="67">
        <f>I1417+I1418</f>
        <v>100</v>
      </c>
      <c r="J1416" s="64">
        <f t="shared" ref="J1416:J1421" si="264">D1416/B1416*100</f>
        <v>99.865495295538125</v>
      </c>
      <c r="K1416" s="64">
        <f t="shared" ref="K1416:L1419" si="265">D1416/F1416*100</f>
        <v>91.659579864077557</v>
      </c>
      <c r="L1416" s="64">
        <f t="shared" si="265"/>
        <v>95.347231497085247</v>
      </c>
    </row>
    <row r="1417" spans="1:12" s="50" customFormat="1" x14ac:dyDescent="0.2">
      <c r="A1417" s="14" t="s">
        <v>285</v>
      </c>
      <c r="B1417" s="76">
        <v>98877.498000000007</v>
      </c>
      <c r="C1417" s="76">
        <v>999034.15899999999</v>
      </c>
      <c r="D1417" s="76">
        <v>98720.498000000007</v>
      </c>
      <c r="E1417" s="76">
        <v>1097754.6569999999</v>
      </c>
      <c r="F1417" s="76">
        <v>107844.16800000001</v>
      </c>
      <c r="G1417" s="76">
        <v>1151729.0160000001</v>
      </c>
      <c r="H1417" s="67">
        <f>D1417/D1416*100</f>
        <v>99.017038683215233</v>
      </c>
      <c r="I1417" s="67">
        <f>E1417/E1416*100</f>
        <v>98.526184287543302</v>
      </c>
      <c r="J1417" s="64">
        <f t="shared" si="264"/>
        <v>99.841217665115266</v>
      </c>
      <c r="K1417" s="64">
        <f t="shared" si="265"/>
        <v>91.539950495978601</v>
      </c>
      <c r="L1417" s="64">
        <f t="shared" si="265"/>
        <v>95.313623408789752</v>
      </c>
    </row>
    <row r="1418" spans="1:12" s="50" customFormat="1" x14ac:dyDescent="0.2">
      <c r="A1418" s="14" t="s">
        <v>281</v>
      </c>
      <c r="B1418" s="76">
        <v>957.3</v>
      </c>
      <c r="C1418" s="76">
        <v>15440.876840000003</v>
      </c>
      <c r="D1418" s="76">
        <v>980.01749999999629</v>
      </c>
      <c r="E1418" s="76">
        <v>16420.894339999999</v>
      </c>
      <c r="F1418" s="76">
        <v>928.44</v>
      </c>
      <c r="G1418" s="76">
        <v>16816.241000000002</v>
      </c>
      <c r="H1418" s="67">
        <f>D1418/D1416*100</f>
        <v>0.9829613167847624</v>
      </c>
      <c r="I1418" s="67">
        <f>E1418/E1416*100</f>
        <v>1.4738157124567015</v>
      </c>
      <c r="J1418" s="64">
        <f t="shared" si="264"/>
        <v>102.37308053901559</v>
      </c>
      <c r="K1418" s="64">
        <f t="shared" si="265"/>
        <v>105.555286286674</v>
      </c>
      <c r="L1418" s="64">
        <f t="shared" si="265"/>
        <v>97.649018826502285</v>
      </c>
    </row>
    <row r="1419" spans="1:12" s="50" customFormat="1" x14ac:dyDescent="0.2">
      <c r="A1419" s="10" t="s">
        <v>279</v>
      </c>
      <c r="B1419" s="76">
        <v>99834.79800000001</v>
      </c>
      <c r="C1419" s="76">
        <v>1014475.03584</v>
      </c>
      <c r="D1419" s="76">
        <v>99700.515500000009</v>
      </c>
      <c r="E1419" s="76">
        <v>1114175.5513399998</v>
      </c>
      <c r="F1419" s="76">
        <v>108772.60799999999</v>
      </c>
      <c r="G1419" s="76">
        <v>1168545.257</v>
      </c>
      <c r="H1419" s="67">
        <f>H1420+H1421</f>
        <v>100</v>
      </c>
      <c r="I1419" s="67">
        <f>I1420+I1421</f>
        <v>100</v>
      </c>
      <c r="J1419" s="64">
        <f t="shared" si="264"/>
        <v>99.865495295538125</v>
      </c>
      <c r="K1419" s="64">
        <f t="shared" si="265"/>
        <v>91.659579864077557</v>
      </c>
      <c r="L1419" s="64">
        <f t="shared" si="265"/>
        <v>95.347231497085247</v>
      </c>
    </row>
    <row r="1420" spans="1:12" s="50" customFormat="1" x14ac:dyDescent="0.2">
      <c r="A1420" s="14" t="s">
        <v>282</v>
      </c>
      <c r="B1420" s="76">
        <v>35.4</v>
      </c>
      <c r="C1420" s="76">
        <v>332.22702000000004</v>
      </c>
      <c r="D1420" s="76">
        <v>23.311000000000035</v>
      </c>
      <c r="E1420" s="76">
        <v>355.53802000000007</v>
      </c>
      <c r="F1420" s="76">
        <v>9.15</v>
      </c>
      <c r="G1420" s="76">
        <v>191.76599999999999</v>
      </c>
      <c r="H1420" s="67">
        <f>D1420/D1419*100</f>
        <v>2.3381022538444179E-2</v>
      </c>
      <c r="I1420" s="67">
        <f>E1420/E1419*100</f>
        <v>3.1910413002008579E-2</v>
      </c>
      <c r="J1420" s="64">
        <f t="shared" si="264"/>
        <v>65.850282485875809</v>
      </c>
      <c r="K1420" s="65">
        <f>D1420/F1420</f>
        <v>2.5476502732240474</v>
      </c>
      <c r="L1420" s="64">
        <f>E1420/G1420*100</f>
        <v>185.40201078397635</v>
      </c>
    </row>
    <row r="1421" spans="1:12" s="50" customFormat="1" x14ac:dyDescent="0.2">
      <c r="A1421" s="14" t="s">
        <v>286</v>
      </c>
      <c r="B1421" s="76">
        <v>99799.398000000016</v>
      </c>
      <c r="C1421" s="76">
        <v>1014142.80882</v>
      </c>
      <c r="D1421" s="76">
        <v>99677.204500000007</v>
      </c>
      <c r="E1421" s="76">
        <v>1113820.0133199997</v>
      </c>
      <c r="F1421" s="76">
        <v>108763.458</v>
      </c>
      <c r="G1421" s="76">
        <v>1168353.4909999999</v>
      </c>
      <c r="H1421" s="67">
        <f>D1421/D1419*100</f>
        <v>99.976618977461555</v>
      </c>
      <c r="I1421" s="67">
        <f>E1421/E1419*100</f>
        <v>99.968089586997991</v>
      </c>
      <c r="J1421" s="64">
        <f t="shared" si="264"/>
        <v>99.877560884685892</v>
      </c>
      <c r="K1421" s="64">
        <f>D1421/F1421*100</f>
        <v>91.645858207266642</v>
      </c>
      <c r="L1421" s="64">
        <f>E1421/G1421*100</f>
        <v>95.332450486939123</v>
      </c>
    </row>
    <row r="1422" spans="1:12" s="50" customFormat="1" ht="22.5" x14ac:dyDescent="0.2">
      <c r="A1422" s="9" t="s">
        <v>485</v>
      </c>
      <c r="B1422" s="76"/>
      <c r="C1422" s="76"/>
      <c r="D1422" s="76"/>
      <c r="E1422" s="76"/>
      <c r="F1422" s="76"/>
      <c r="G1422" s="76"/>
      <c r="H1422" s="71"/>
      <c r="I1422" s="71"/>
      <c r="J1422" s="71"/>
      <c r="K1422" s="71"/>
      <c r="L1422" s="71"/>
    </row>
    <row r="1423" spans="1:12" s="50" customFormat="1" x14ac:dyDescent="0.2">
      <c r="A1423" s="10" t="s">
        <v>278</v>
      </c>
      <c r="B1423" s="76">
        <v>93437.239000000001</v>
      </c>
      <c r="C1423" s="76">
        <v>936048.103</v>
      </c>
      <c r="D1423" s="76">
        <v>94190.111999999994</v>
      </c>
      <c r="E1423" s="76">
        <v>1030238.215</v>
      </c>
      <c r="F1423" s="76">
        <v>100794.06200000001</v>
      </c>
      <c r="G1423" s="76">
        <v>1065955.8729999999</v>
      </c>
      <c r="H1423" s="67">
        <f>H1424+H1425</f>
        <v>100</v>
      </c>
      <c r="I1423" s="67">
        <f>I1424+I1425</f>
        <v>100</v>
      </c>
      <c r="J1423" s="64">
        <f>D1423/B1423*100</f>
        <v>100.80575261861064</v>
      </c>
      <c r="K1423" s="64">
        <f>D1423/F1423*100</f>
        <v>93.448076336084156</v>
      </c>
      <c r="L1423" s="64">
        <f>E1423/G1423*100</f>
        <v>96.649236717512792</v>
      </c>
    </row>
    <row r="1424" spans="1:12" s="50" customFormat="1" x14ac:dyDescent="0.2">
      <c r="A1424" s="14" t="s">
        <v>285</v>
      </c>
      <c r="B1424" s="76">
        <v>92741.998999999996</v>
      </c>
      <c r="C1424" s="76">
        <v>928740.33400000003</v>
      </c>
      <c r="D1424" s="76">
        <v>93494.998999999996</v>
      </c>
      <c r="E1424" s="76">
        <v>1022235.333</v>
      </c>
      <c r="F1424" s="76">
        <v>100326.66800000001</v>
      </c>
      <c r="G1424" s="76">
        <v>1063661.0160000001</v>
      </c>
      <c r="H1424" s="67">
        <f>D1424/D1423*100</f>
        <v>99.262010645023963</v>
      </c>
      <c r="I1424" s="67">
        <f>E1424/E1423*100</f>
        <v>99.223200820598564</v>
      </c>
      <c r="J1424" s="64">
        <f>D1424/B1424*100</f>
        <v>100.81192987871654</v>
      </c>
      <c r="K1424" s="64">
        <f>D1424/F1424*100</f>
        <v>93.190575211767211</v>
      </c>
      <c r="L1424" s="64">
        <f>E1424/G1424*100</f>
        <v>96.105367934251703</v>
      </c>
    </row>
    <row r="1425" spans="1:12" s="50" customFormat="1" x14ac:dyDescent="0.2">
      <c r="A1425" s="14" t="s">
        <v>281</v>
      </c>
      <c r="B1425" s="76">
        <v>695.24</v>
      </c>
      <c r="C1425" s="76">
        <v>7307.7690000000002</v>
      </c>
      <c r="D1425" s="76">
        <v>695.11300000000006</v>
      </c>
      <c r="E1425" s="76">
        <v>8002.8819999999996</v>
      </c>
      <c r="F1425" s="76">
        <v>467.39400000000001</v>
      </c>
      <c r="G1425" s="76">
        <v>2294.857</v>
      </c>
      <c r="H1425" s="67">
        <f>D1425/D1423*100</f>
        <v>0.7379893549760298</v>
      </c>
      <c r="I1425" s="67">
        <f>E1425/E1423*100</f>
        <v>0.77679917940143584</v>
      </c>
      <c r="J1425" s="64">
        <f>D1425/B1425*100</f>
        <v>99.981732926759122</v>
      </c>
      <c r="K1425" s="64">
        <f>D1425/F1425*100</f>
        <v>148.72099342310773</v>
      </c>
      <c r="L1425" s="65">
        <f>E1425/G1425</f>
        <v>3.4873118455746916</v>
      </c>
    </row>
    <row r="1426" spans="1:12" s="50" customFormat="1" x14ac:dyDescent="0.2">
      <c r="A1426" s="10" t="s">
        <v>279</v>
      </c>
      <c r="B1426" s="76">
        <v>93437.239000000001</v>
      </c>
      <c r="C1426" s="76">
        <v>936048.103</v>
      </c>
      <c r="D1426" s="76">
        <v>94190.111999999994</v>
      </c>
      <c r="E1426" s="76">
        <v>1030238.215</v>
      </c>
      <c r="F1426" s="76">
        <v>100794.06200000001</v>
      </c>
      <c r="G1426" s="76">
        <v>1065955.8729999999</v>
      </c>
      <c r="H1426" s="67">
        <f>H1427+H1428</f>
        <v>100</v>
      </c>
      <c r="I1426" s="67">
        <f>I1427+I1428</f>
        <v>100.00000000000001</v>
      </c>
      <c r="J1426" s="64">
        <f>D1426/B1426*100</f>
        <v>100.80575261861064</v>
      </c>
      <c r="K1426" s="64">
        <f>D1426/F1426*100</f>
        <v>93.448076336084156</v>
      </c>
      <c r="L1426" s="64">
        <f>E1426/G1426*100</f>
        <v>96.649236717512792</v>
      </c>
    </row>
    <row r="1427" spans="1:12" s="50" customFormat="1" x14ac:dyDescent="0.2">
      <c r="A1427" s="14" t="s">
        <v>282</v>
      </c>
      <c r="B1427" s="76">
        <v>0</v>
      </c>
      <c r="C1427" s="76">
        <v>44.338000000000001</v>
      </c>
      <c r="D1427" s="76">
        <v>23.311</v>
      </c>
      <c r="E1427" s="76">
        <v>67.649000000000001</v>
      </c>
      <c r="F1427" s="76">
        <v>4.6500000000000004</v>
      </c>
      <c r="G1427" s="76">
        <v>47.540999999999997</v>
      </c>
      <c r="H1427" s="67">
        <f>D1427/D1426*100</f>
        <v>2.4748882345526885E-2</v>
      </c>
      <c r="I1427" s="67">
        <f>E1427/E1426*100</f>
        <v>6.5663454349730171E-3</v>
      </c>
      <c r="J1427" s="64">
        <v>0</v>
      </c>
      <c r="K1427" s="65"/>
      <c r="L1427" s="64">
        <f>E1427/G1427*100</f>
        <v>142.29612334616436</v>
      </c>
    </row>
    <row r="1428" spans="1:12" s="50" customFormat="1" x14ac:dyDescent="0.2">
      <c r="A1428" s="14" t="s">
        <v>286</v>
      </c>
      <c r="B1428" s="76">
        <v>93437.239000000001</v>
      </c>
      <c r="C1428" s="76">
        <v>936003.76500000001</v>
      </c>
      <c r="D1428" s="76">
        <v>94166.801000000007</v>
      </c>
      <c r="E1428" s="76">
        <v>1030170.566</v>
      </c>
      <c r="F1428" s="76">
        <v>100789.412</v>
      </c>
      <c r="G1428" s="76">
        <v>1065908.3319999999</v>
      </c>
      <c r="H1428" s="67">
        <f>D1428/D1426*100</f>
        <v>99.97525111765448</v>
      </c>
      <c r="I1428" s="67">
        <f>E1428/E1426*100</f>
        <v>99.993433654565038</v>
      </c>
      <c r="J1428" s="64">
        <f>D1428/B1428*100</f>
        <v>100.78080432149757</v>
      </c>
      <c r="K1428" s="64">
        <f>D1428/F1428*100</f>
        <v>93.429259216235934</v>
      </c>
      <c r="L1428" s="64">
        <f>E1428/G1428*100</f>
        <v>96.647200802629627</v>
      </c>
    </row>
    <row r="1429" spans="1:12" s="50" customFormat="1" ht="22.5" x14ac:dyDescent="0.2">
      <c r="A1429" s="9" t="s">
        <v>486</v>
      </c>
      <c r="B1429" s="76"/>
      <c r="C1429" s="76"/>
      <c r="D1429" s="76"/>
      <c r="E1429" s="76"/>
      <c r="F1429" s="76"/>
      <c r="G1429" s="76"/>
      <c r="H1429" s="71"/>
      <c r="I1429" s="71"/>
      <c r="J1429" s="71"/>
      <c r="K1429" s="71"/>
      <c r="L1429" s="71"/>
    </row>
    <row r="1430" spans="1:12" s="50" customFormat="1" x14ac:dyDescent="0.2">
      <c r="A1430" s="10" t="s">
        <v>278</v>
      </c>
      <c r="B1430" s="76">
        <v>6306.7179999999998</v>
      </c>
      <c r="C1430" s="76">
        <v>73416.039999999994</v>
      </c>
      <c r="D1430" s="76">
        <v>5574.5749999999998</v>
      </c>
      <c r="E1430" s="76">
        <v>78760.603000000003</v>
      </c>
      <c r="F1430" s="76">
        <v>7978.5450000000001</v>
      </c>
      <c r="G1430" s="76">
        <v>102589.38400000001</v>
      </c>
      <c r="H1430" s="67">
        <f>H1431+H1432</f>
        <v>99.999999999999986</v>
      </c>
      <c r="I1430" s="67">
        <f>I1431+I1432</f>
        <v>99.999999999999986</v>
      </c>
      <c r="J1430" s="64">
        <f>D1430/B1430*100</f>
        <v>88.39106172180206</v>
      </c>
      <c r="K1430" s="64">
        <f t="shared" ref="K1430:L1435" si="266">D1430/F1430*100</f>
        <v>69.869568950228384</v>
      </c>
      <c r="L1430" s="64">
        <f t="shared" si="266"/>
        <v>76.772663923978726</v>
      </c>
    </row>
    <row r="1431" spans="1:12" s="50" customFormat="1" x14ac:dyDescent="0.2">
      <c r="A1431" s="14" t="s">
        <v>285</v>
      </c>
      <c r="B1431" s="76">
        <v>6135.4989999999998</v>
      </c>
      <c r="C1431" s="76">
        <v>70293.824999999997</v>
      </c>
      <c r="D1431" s="76">
        <v>5225.4989999999998</v>
      </c>
      <c r="E1431" s="76">
        <v>75519.323999999993</v>
      </c>
      <c r="F1431" s="76">
        <v>7517.5</v>
      </c>
      <c r="G1431" s="76">
        <v>88068</v>
      </c>
      <c r="H1431" s="67">
        <f>D1431/D1430*100</f>
        <v>93.738069718319323</v>
      </c>
      <c r="I1431" s="67">
        <f>E1431/E1430*100</f>
        <v>95.884644255453438</v>
      </c>
      <c r="J1431" s="64">
        <f>D1431/B1431*100</f>
        <v>85.16828052616421</v>
      </c>
      <c r="K1431" s="64">
        <f t="shared" si="266"/>
        <v>69.511127369471225</v>
      </c>
      <c r="L1431" s="64">
        <f t="shared" si="266"/>
        <v>85.751151383022204</v>
      </c>
    </row>
    <row r="1432" spans="1:12" s="50" customFormat="1" x14ac:dyDescent="0.2">
      <c r="A1432" s="14" t="s">
        <v>281</v>
      </c>
      <c r="B1432" s="76">
        <v>171.21899999999999</v>
      </c>
      <c r="C1432" s="76">
        <v>3122.2139999999999</v>
      </c>
      <c r="D1432" s="76">
        <v>349.07600000000002</v>
      </c>
      <c r="E1432" s="76">
        <v>3241.279</v>
      </c>
      <c r="F1432" s="76">
        <v>461.04500000000002</v>
      </c>
      <c r="G1432" s="76">
        <v>14521.384</v>
      </c>
      <c r="H1432" s="67">
        <f>D1432/D1430*100</f>
        <v>6.2619302816806668</v>
      </c>
      <c r="I1432" s="67">
        <f>E1432/E1430*100</f>
        <v>4.1153557445465472</v>
      </c>
      <c r="J1432" s="65">
        <f>D1432/B1432</f>
        <v>2.0387690618447722</v>
      </c>
      <c r="K1432" s="64">
        <f t="shared" si="266"/>
        <v>75.714084308473133</v>
      </c>
      <c r="L1432" s="64">
        <f t="shared" si="266"/>
        <v>22.32073058601026</v>
      </c>
    </row>
    <row r="1433" spans="1:12" s="50" customFormat="1" x14ac:dyDescent="0.2">
      <c r="A1433" s="10" t="s">
        <v>279</v>
      </c>
      <c r="B1433" s="76">
        <v>6306.7179999999998</v>
      </c>
      <c r="C1433" s="76">
        <v>73416.039999999994</v>
      </c>
      <c r="D1433" s="76">
        <v>5574.5749999999998</v>
      </c>
      <c r="E1433" s="76">
        <v>78760.603000000003</v>
      </c>
      <c r="F1433" s="76">
        <v>7978.5450000000001</v>
      </c>
      <c r="G1433" s="76">
        <v>102589.38400000001</v>
      </c>
      <c r="H1433" s="67">
        <f>H1434+H1435</f>
        <v>100</v>
      </c>
      <c r="I1433" s="67">
        <f>I1434+I1435</f>
        <v>100</v>
      </c>
      <c r="J1433" s="64">
        <f>D1433/B1433*100</f>
        <v>88.39106172180206</v>
      </c>
      <c r="K1433" s="64">
        <f t="shared" si="266"/>
        <v>69.869568950228384</v>
      </c>
      <c r="L1433" s="64">
        <f t="shared" si="266"/>
        <v>76.772663923978726</v>
      </c>
    </row>
    <row r="1434" spans="1:12" s="50" customFormat="1" x14ac:dyDescent="0.2">
      <c r="A1434" s="14" t="s">
        <v>282</v>
      </c>
      <c r="B1434" s="76">
        <v>0</v>
      </c>
      <c r="C1434" s="76">
        <v>0.36</v>
      </c>
      <c r="D1434" s="76">
        <v>0</v>
      </c>
      <c r="E1434" s="76">
        <v>0.36</v>
      </c>
      <c r="F1434" s="76">
        <v>4.5</v>
      </c>
      <c r="G1434" s="76">
        <v>144.22499999999999</v>
      </c>
      <c r="H1434" s="67">
        <f>D1434/D1433*100</f>
        <v>0</v>
      </c>
      <c r="I1434" s="67">
        <f>E1434/E1433*100</f>
        <v>4.5708131513416672E-4</v>
      </c>
      <c r="J1434" s="64">
        <v>0</v>
      </c>
      <c r="K1434" s="64">
        <f t="shared" si="266"/>
        <v>0</v>
      </c>
      <c r="L1434" s="64">
        <f t="shared" si="266"/>
        <v>0.24960998439937598</v>
      </c>
    </row>
    <row r="1435" spans="1:12" s="50" customFormat="1" x14ac:dyDescent="0.2">
      <c r="A1435" s="14" t="s">
        <v>286</v>
      </c>
      <c r="B1435" s="76">
        <v>6306.7179999999998</v>
      </c>
      <c r="C1435" s="76">
        <v>73415.679999999993</v>
      </c>
      <c r="D1435" s="76">
        <v>5574.5749999999998</v>
      </c>
      <c r="E1435" s="76">
        <v>78760.243000000002</v>
      </c>
      <c r="F1435" s="76">
        <v>7974.0450000000001</v>
      </c>
      <c r="G1435" s="76">
        <v>102445.159</v>
      </c>
      <c r="H1435" s="67">
        <f>D1435/D1433*100</f>
        <v>100</v>
      </c>
      <c r="I1435" s="67">
        <f>E1435/E1433*100</f>
        <v>99.999542918684867</v>
      </c>
      <c r="J1435" s="64">
        <f>D1435/B1435*100</f>
        <v>88.39106172180206</v>
      </c>
      <c r="K1435" s="64">
        <f t="shared" si="266"/>
        <v>69.908998507031257</v>
      </c>
      <c r="L1435" s="64">
        <f t="shared" si="266"/>
        <v>76.880395099977349</v>
      </c>
    </row>
    <row r="1436" spans="1:12" s="50" customFormat="1" x14ac:dyDescent="0.2">
      <c r="A1436" s="9" t="s">
        <v>487</v>
      </c>
      <c r="B1436" s="76"/>
      <c r="C1436" s="76"/>
      <c r="D1436" s="76"/>
      <c r="E1436" s="76"/>
      <c r="F1436" s="76"/>
      <c r="G1436" s="76"/>
      <c r="H1436" s="71"/>
      <c r="I1436" s="71"/>
      <c r="J1436" s="71"/>
      <c r="K1436" s="71"/>
      <c r="L1436" s="71"/>
    </row>
    <row r="1437" spans="1:12" s="50" customFormat="1" x14ac:dyDescent="0.2">
      <c r="A1437" s="10" t="s">
        <v>278</v>
      </c>
      <c r="B1437" s="76">
        <v>21469.585999999999</v>
      </c>
      <c r="C1437" s="76">
        <v>236624.88800000001</v>
      </c>
      <c r="D1437" s="76">
        <v>27909.281999999999</v>
      </c>
      <c r="E1437" s="76">
        <v>264626.98499999999</v>
      </c>
      <c r="F1437" s="76">
        <v>30929.345000000001</v>
      </c>
      <c r="G1437" s="76">
        <v>268496.65600000002</v>
      </c>
      <c r="H1437" s="67">
        <f>H1438+H1439</f>
        <v>100.00000000000001</v>
      </c>
      <c r="I1437" s="67">
        <f>I1438+I1439</f>
        <v>100</v>
      </c>
      <c r="J1437" s="64">
        <f t="shared" ref="J1437:J1442" si="267">D1437/B1437*100</f>
        <v>129.99450478458226</v>
      </c>
      <c r="K1437" s="64">
        <f t="shared" ref="K1437:L1442" si="268">D1437/F1437*100</f>
        <v>90.235606347305435</v>
      </c>
      <c r="L1437" s="64">
        <f t="shared" si="268"/>
        <v>98.558763800767764</v>
      </c>
    </row>
    <row r="1438" spans="1:12" s="50" customFormat="1" x14ac:dyDescent="0.2">
      <c r="A1438" s="14" t="s">
        <v>285</v>
      </c>
      <c r="B1438" s="76">
        <v>13457.914000000001</v>
      </c>
      <c r="C1438" s="76">
        <v>146090.579</v>
      </c>
      <c r="D1438" s="76">
        <v>13414.914000000001</v>
      </c>
      <c r="E1438" s="76">
        <v>159505.49299999999</v>
      </c>
      <c r="F1438" s="76">
        <v>18487.419000000002</v>
      </c>
      <c r="G1438" s="76">
        <v>166687.02799999999</v>
      </c>
      <c r="H1438" s="67">
        <f>D1438/D1437*100</f>
        <v>48.06613799667079</v>
      </c>
      <c r="I1438" s="67">
        <f>E1438/E1437*100</f>
        <v>60.27559623218319</v>
      </c>
      <c r="J1438" s="64">
        <f t="shared" si="267"/>
        <v>99.680485400634893</v>
      </c>
      <c r="K1438" s="64">
        <f t="shared" si="268"/>
        <v>72.562394999539961</v>
      </c>
      <c r="L1438" s="64">
        <f t="shared" si="268"/>
        <v>95.691605347957847</v>
      </c>
    </row>
    <row r="1439" spans="1:12" s="50" customFormat="1" x14ac:dyDescent="0.2">
      <c r="A1439" s="14" t="s">
        <v>281</v>
      </c>
      <c r="B1439" s="76">
        <v>8011.6719999999996</v>
      </c>
      <c r="C1439" s="76">
        <v>90534.308999999994</v>
      </c>
      <c r="D1439" s="76">
        <v>14494.368</v>
      </c>
      <c r="E1439" s="76">
        <v>105121.492</v>
      </c>
      <c r="F1439" s="76">
        <v>12441.925999999999</v>
      </c>
      <c r="G1439" s="76">
        <v>101809.628</v>
      </c>
      <c r="H1439" s="67">
        <f>D1439/D1437*100</f>
        <v>51.933862003329224</v>
      </c>
      <c r="I1439" s="67">
        <f>E1439/E1437*100</f>
        <v>39.724403767816803</v>
      </c>
      <c r="J1439" s="64">
        <f t="shared" si="267"/>
        <v>180.91564407529418</v>
      </c>
      <c r="K1439" s="64">
        <f t="shared" si="268"/>
        <v>116.49617591360052</v>
      </c>
      <c r="L1439" s="64">
        <f t="shared" si="268"/>
        <v>103.25299685801819</v>
      </c>
    </row>
    <row r="1440" spans="1:12" s="50" customFormat="1" x14ac:dyDescent="0.2">
      <c r="A1440" s="10" t="s">
        <v>279</v>
      </c>
      <c r="B1440" s="76">
        <v>21469.585999999999</v>
      </c>
      <c r="C1440" s="76">
        <v>236624.88800000001</v>
      </c>
      <c r="D1440" s="76">
        <v>27909.281999999999</v>
      </c>
      <c r="E1440" s="76">
        <v>264626.98499999999</v>
      </c>
      <c r="F1440" s="76">
        <v>30929.345000000001</v>
      </c>
      <c r="G1440" s="76">
        <v>268496.65600000002</v>
      </c>
      <c r="H1440" s="67">
        <f>H1441+H1442</f>
        <v>100.00000000000001</v>
      </c>
      <c r="I1440" s="67">
        <f>I1441+I1442</f>
        <v>100</v>
      </c>
      <c r="J1440" s="64">
        <f t="shared" si="267"/>
        <v>129.99450478458226</v>
      </c>
      <c r="K1440" s="64">
        <f t="shared" si="268"/>
        <v>90.235606347305435</v>
      </c>
      <c r="L1440" s="64">
        <f t="shared" si="268"/>
        <v>98.558763800767764</v>
      </c>
    </row>
    <row r="1441" spans="1:12" s="50" customFormat="1" x14ac:dyDescent="0.2">
      <c r="A1441" s="14" t="s">
        <v>282</v>
      </c>
      <c r="B1441" s="76">
        <v>442.08499999999998</v>
      </c>
      <c r="C1441" s="76">
        <v>9993.348</v>
      </c>
      <c r="D1441" s="76">
        <v>686.71400000000006</v>
      </c>
      <c r="E1441" s="76">
        <v>10726.07</v>
      </c>
      <c r="F1441" s="76">
        <v>1074.662</v>
      </c>
      <c r="G1441" s="76">
        <v>14983.561</v>
      </c>
      <c r="H1441" s="67">
        <f>D1441/D1440*100</f>
        <v>2.4605219152538571</v>
      </c>
      <c r="I1441" s="67">
        <f>E1441/E1440*100</f>
        <v>4.0532789957154218</v>
      </c>
      <c r="J1441" s="64">
        <f t="shared" si="267"/>
        <v>155.33528620061753</v>
      </c>
      <c r="K1441" s="64">
        <f t="shared" si="268"/>
        <v>63.90046358762104</v>
      </c>
      <c r="L1441" s="64">
        <f t="shared" si="268"/>
        <v>71.585586363615434</v>
      </c>
    </row>
    <row r="1442" spans="1:12" s="50" customFormat="1" x14ac:dyDescent="0.2">
      <c r="A1442" s="14" t="s">
        <v>286</v>
      </c>
      <c r="B1442" s="76">
        <v>21027.502</v>
      </c>
      <c r="C1442" s="76">
        <v>226631.54</v>
      </c>
      <c r="D1442" s="76">
        <v>27222.567999999999</v>
      </c>
      <c r="E1442" s="76">
        <v>253900.91500000001</v>
      </c>
      <c r="F1442" s="76">
        <v>29854.683000000001</v>
      </c>
      <c r="G1442" s="76">
        <v>253513.095</v>
      </c>
      <c r="H1442" s="67">
        <f>D1442/D1440*100</f>
        <v>97.53947808474615</v>
      </c>
      <c r="I1442" s="67">
        <f>E1442/E1440*100</f>
        <v>95.946721004284584</v>
      </c>
      <c r="J1442" s="64">
        <f t="shared" si="267"/>
        <v>129.46173064208958</v>
      </c>
      <c r="K1442" s="64">
        <f t="shared" si="268"/>
        <v>91.183577464212235</v>
      </c>
      <c r="L1442" s="64">
        <f t="shared" si="268"/>
        <v>100.15297829092418</v>
      </c>
    </row>
    <row r="1443" spans="1:12" s="50" customFormat="1" ht="45" x14ac:dyDescent="0.2">
      <c r="A1443" s="9" t="s">
        <v>488</v>
      </c>
      <c r="B1443" s="76"/>
      <c r="C1443" s="76"/>
      <c r="D1443" s="76"/>
      <c r="E1443" s="76"/>
      <c r="F1443" s="76"/>
      <c r="G1443" s="76"/>
      <c r="H1443" s="71"/>
      <c r="I1443" s="71"/>
      <c r="J1443" s="71"/>
      <c r="K1443" s="71"/>
      <c r="L1443" s="71"/>
    </row>
    <row r="1444" spans="1:12" s="50" customFormat="1" x14ac:dyDescent="0.2">
      <c r="A1444" s="10" t="s">
        <v>278</v>
      </c>
      <c r="B1444" s="76">
        <v>19804.400000000001</v>
      </c>
      <c r="C1444" s="76">
        <v>217287.07</v>
      </c>
      <c r="D1444" s="76">
        <v>26002.233</v>
      </c>
      <c r="E1444" s="76">
        <v>243382.117</v>
      </c>
      <c r="F1444" s="76">
        <v>27801.563999999998</v>
      </c>
      <c r="G1444" s="76">
        <v>240580.057</v>
      </c>
      <c r="H1444" s="67">
        <f>H1445+H1446</f>
        <v>100</v>
      </c>
      <c r="I1444" s="67">
        <f>I1445+I1446</f>
        <v>100</v>
      </c>
      <c r="J1444" s="64">
        <f t="shared" ref="J1444:J1449" si="269">D1444/B1444*100</f>
        <v>131.29523237260406</v>
      </c>
      <c r="K1444" s="64">
        <f t="shared" ref="K1444:L1449" si="270">D1444/F1444*100</f>
        <v>93.527950441924773</v>
      </c>
      <c r="L1444" s="64">
        <f t="shared" si="270"/>
        <v>101.16471000752985</v>
      </c>
    </row>
    <row r="1445" spans="1:12" s="50" customFormat="1" x14ac:dyDescent="0.2">
      <c r="A1445" s="14" t="s">
        <v>285</v>
      </c>
      <c r="B1445" s="76">
        <v>11943.165999999999</v>
      </c>
      <c r="C1445" s="76">
        <v>128927.666</v>
      </c>
      <c r="D1445" s="76">
        <v>11744.165999999999</v>
      </c>
      <c r="E1445" s="76">
        <v>140671.83199999999</v>
      </c>
      <c r="F1445" s="76">
        <v>16243.334000000001</v>
      </c>
      <c r="G1445" s="76">
        <v>142605.008</v>
      </c>
      <c r="H1445" s="67">
        <f>D1445/D1444*100</f>
        <v>45.165990167075265</v>
      </c>
      <c r="I1445" s="67">
        <f>E1445/E1444*100</f>
        <v>57.798754376025087</v>
      </c>
      <c r="J1445" s="64">
        <f t="shared" si="269"/>
        <v>98.333775148063751</v>
      </c>
      <c r="K1445" s="64">
        <f t="shared" si="270"/>
        <v>72.30144993632463</v>
      </c>
      <c r="L1445" s="64">
        <f t="shared" si="270"/>
        <v>98.64438421405228</v>
      </c>
    </row>
    <row r="1446" spans="1:12" s="50" customFormat="1" x14ac:dyDescent="0.2">
      <c r="A1446" s="14" t="s">
        <v>281</v>
      </c>
      <c r="B1446" s="76">
        <v>7861.2340000000004</v>
      </c>
      <c r="C1446" s="76">
        <v>88359.403999999995</v>
      </c>
      <c r="D1446" s="76">
        <v>14258.066999999999</v>
      </c>
      <c r="E1446" s="76">
        <v>102710.285</v>
      </c>
      <c r="F1446" s="76">
        <v>11558.23</v>
      </c>
      <c r="G1446" s="76">
        <v>97975.048999999999</v>
      </c>
      <c r="H1446" s="67">
        <f>D1446/D1444*100</f>
        <v>54.834009832924735</v>
      </c>
      <c r="I1446" s="67">
        <f>E1446/E1444*100</f>
        <v>42.201245623974913</v>
      </c>
      <c r="J1446" s="64">
        <f t="shared" si="269"/>
        <v>181.37186858958782</v>
      </c>
      <c r="K1446" s="64">
        <f t="shared" si="270"/>
        <v>123.35856787760756</v>
      </c>
      <c r="L1446" s="64">
        <f t="shared" si="270"/>
        <v>104.83310398752646</v>
      </c>
    </row>
    <row r="1447" spans="1:12" s="50" customFormat="1" x14ac:dyDescent="0.2">
      <c r="A1447" s="10" t="s">
        <v>279</v>
      </c>
      <c r="B1447" s="76">
        <v>19804.400000000001</v>
      </c>
      <c r="C1447" s="76">
        <v>217287.07</v>
      </c>
      <c r="D1447" s="76">
        <v>26002.233</v>
      </c>
      <c r="E1447" s="76">
        <v>243382.117</v>
      </c>
      <c r="F1447" s="76">
        <v>27801.563999999998</v>
      </c>
      <c r="G1447" s="76">
        <v>240580.057</v>
      </c>
      <c r="H1447" s="67">
        <f>H1448+H1449</f>
        <v>99.999996154176443</v>
      </c>
      <c r="I1447" s="67">
        <f>I1448+I1449</f>
        <v>99.999999999999986</v>
      </c>
      <c r="J1447" s="64">
        <f t="shared" si="269"/>
        <v>131.29523237260406</v>
      </c>
      <c r="K1447" s="64">
        <f t="shared" si="270"/>
        <v>93.527950441924773</v>
      </c>
      <c r="L1447" s="64">
        <f t="shared" si="270"/>
        <v>101.16471000752985</v>
      </c>
    </row>
    <row r="1448" spans="1:12" s="50" customFormat="1" x14ac:dyDescent="0.2">
      <c r="A1448" s="14" t="s">
        <v>282</v>
      </c>
      <c r="B1448" s="76">
        <v>442.08499999999998</v>
      </c>
      <c r="C1448" s="76">
        <v>9339.7099999999991</v>
      </c>
      <c r="D1448" s="76">
        <v>546.00099999999998</v>
      </c>
      <c r="E1448" s="76">
        <v>9931.7189999999991</v>
      </c>
      <c r="F1448" s="76">
        <v>860.46199999999999</v>
      </c>
      <c r="G1448" s="76">
        <v>11027.43</v>
      </c>
      <c r="H1448" s="67">
        <f>D1448/D1447*100</f>
        <v>2.099823503619862</v>
      </c>
      <c r="I1448" s="67">
        <f>E1448/E1447*100</f>
        <v>4.0807102520190499</v>
      </c>
      <c r="J1448" s="64">
        <f t="shared" si="269"/>
        <v>123.50588687695804</v>
      </c>
      <c r="K1448" s="64">
        <f t="shared" si="270"/>
        <v>63.454400078097585</v>
      </c>
      <c r="L1448" s="64">
        <f t="shared" si="270"/>
        <v>90.063768257880554</v>
      </c>
    </row>
    <row r="1449" spans="1:12" s="50" customFormat="1" x14ac:dyDescent="0.2">
      <c r="A1449" s="14" t="s">
        <v>286</v>
      </c>
      <c r="B1449" s="76">
        <v>19362.314999999999</v>
      </c>
      <c r="C1449" s="76">
        <v>207947.359</v>
      </c>
      <c r="D1449" s="76">
        <v>25456.231</v>
      </c>
      <c r="E1449" s="76">
        <v>233450.39799999999</v>
      </c>
      <c r="F1449" s="76">
        <v>26941.101999999999</v>
      </c>
      <c r="G1449" s="76">
        <v>229552.62599999999</v>
      </c>
      <c r="H1449" s="67">
        <f>D1449/D1447*100</f>
        <v>97.900172650556584</v>
      </c>
      <c r="I1449" s="67">
        <f>E1449/E1447*100</f>
        <v>95.91928974798094</v>
      </c>
      <c r="J1449" s="64">
        <f t="shared" si="269"/>
        <v>131.47307540446482</v>
      </c>
      <c r="K1449" s="64">
        <f t="shared" si="270"/>
        <v>94.488454852366473</v>
      </c>
      <c r="L1449" s="64">
        <f t="shared" si="270"/>
        <v>101.69798623867628</v>
      </c>
    </row>
    <row r="1450" spans="1:12" s="50" customFormat="1" ht="33.75" x14ac:dyDescent="0.2">
      <c r="A1450" s="9" t="s">
        <v>489</v>
      </c>
      <c r="B1450" s="76"/>
      <c r="C1450" s="76"/>
      <c r="D1450" s="76"/>
      <c r="E1450" s="76"/>
      <c r="F1450" s="76"/>
      <c r="G1450" s="76"/>
      <c r="H1450" s="71"/>
      <c r="I1450" s="71"/>
      <c r="J1450" s="71"/>
      <c r="K1450" s="71"/>
      <c r="L1450" s="71"/>
    </row>
    <row r="1451" spans="1:12" s="50" customFormat="1" x14ac:dyDescent="0.2">
      <c r="A1451" s="10" t="s">
        <v>278</v>
      </c>
      <c r="B1451" s="76">
        <v>1126.059</v>
      </c>
      <c r="C1451" s="76">
        <v>7856.0119999999997</v>
      </c>
      <c r="D1451" s="76">
        <v>1336.0419999999999</v>
      </c>
      <c r="E1451" s="76">
        <v>9192.5040000000008</v>
      </c>
      <c r="F1451" s="76">
        <v>706.28499999999997</v>
      </c>
      <c r="G1451" s="76">
        <v>8720.0750000000007</v>
      </c>
      <c r="H1451" s="67">
        <f>H1452+H1453</f>
        <v>100.00000000000001</v>
      </c>
      <c r="I1451" s="67">
        <f>I1452+I1453</f>
        <v>99.999989121571218</v>
      </c>
      <c r="J1451" s="64">
        <f t="shared" ref="J1451:J1456" si="271">D1451/B1451*100</f>
        <v>118.64760194625681</v>
      </c>
      <c r="K1451" s="64">
        <f>D1451/F1451*100</f>
        <v>189.16471396107804</v>
      </c>
      <c r="L1451" s="64">
        <f>E1451/G1451*100</f>
        <v>105.41771716412988</v>
      </c>
    </row>
    <row r="1452" spans="1:12" s="50" customFormat="1" x14ac:dyDescent="0.2">
      <c r="A1452" s="14" t="s">
        <v>285</v>
      </c>
      <c r="B1452" s="76">
        <v>149.667</v>
      </c>
      <c r="C1452" s="76">
        <v>1428.502</v>
      </c>
      <c r="D1452" s="76">
        <v>158.667</v>
      </c>
      <c r="E1452" s="76">
        <v>1587.1679999999999</v>
      </c>
      <c r="F1452" s="76">
        <v>33.167000000000002</v>
      </c>
      <c r="G1452" s="76">
        <v>956.00400000000002</v>
      </c>
      <c r="H1452" s="67">
        <f>D1452/D1451*100</f>
        <v>11.875899110956095</v>
      </c>
      <c r="I1452" s="67">
        <f>E1452/E1451*100</f>
        <v>17.265894037141564</v>
      </c>
      <c r="J1452" s="64">
        <f t="shared" si="271"/>
        <v>106.01334963619236</v>
      </c>
      <c r="K1452" s="65">
        <f>D1452/F1452</f>
        <v>4.7838815690294565</v>
      </c>
      <c r="L1452" s="64">
        <f>E1452/G1452*100</f>
        <v>166.02106267337794</v>
      </c>
    </row>
    <row r="1453" spans="1:12" s="50" customFormat="1" x14ac:dyDescent="0.2">
      <c r="A1453" s="14" t="s">
        <v>281</v>
      </c>
      <c r="B1453" s="76">
        <v>976.39200000000005</v>
      </c>
      <c r="C1453" s="76">
        <v>6427.5110000000004</v>
      </c>
      <c r="D1453" s="76">
        <v>1177.375</v>
      </c>
      <c r="E1453" s="76">
        <v>7605.335</v>
      </c>
      <c r="F1453" s="76">
        <v>673.11800000000005</v>
      </c>
      <c r="G1453" s="76">
        <v>7764.0709999999999</v>
      </c>
      <c r="H1453" s="67">
        <f>D1453/D1451*100</f>
        <v>88.124100889043916</v>
      </c>
      <c r="I1453" s="67">
        <f>E1453/E1451*100</f>
        <v>82.734095084429654</v>
      </c>
      <c r="J1453" s="64">
        <f t="shared" si="271"/>
        <v>120.58425304590779</v>
      </c>
      <c r="K1453" s="64">
        <f>D1453/F1453*100</f>
        <v>174.9136109864838</v>
      </c>
      <c r="L1453" s="64">
        <f>E1453/G1453*100</f>
        <v>97.955505558874975</v>
      </c>
    </row>
    <row r="1454" spans="1:12" s="50" customFormat="1" x14ac:dyDescent="0.2">
      <c r="A1454" s="10" t="s">
        <v>279</v>
      </c>
      <c r="B1454" s="76">
        <v>1126.059</v>
      </c>
      <c r="C1454" s="76">
        <v>7856.0119999999997</v>
      </c>
      <c r="D1454" s="76">
        <v>1336.0419999999999</v>
      </c>
      <c r="E1454" s="76">
        <v>9192.5040000000008</v>
      </c>
      <c r="F1454" s="76">
        <v>706.28499999999997</v>
      </c>
      <c r="G1454" s="76">
        <v>8720.0750000000007</v>
      </c>
      <c r="H1454" s="67">
        <f>H1455+H1456</f>
        <v>100</v>
      </c>
      <c r="I1454" s="67">
        <f>I1455+I1456</f>
        <v>99.999999999999986</v>
      </c>
      <c r="J1454" s="64">
        <f t="shared" si="271"/>
        <v>118.64760194625681</v>
      </c>
      <c r="K1454" s="64">
        <f>D1454/F1454*100</f>
        <v>189.16471396107804</v>
      </c>
      <c r="L1454" s="64">
        <f>E1454/G1454*100</f>
        <v>105.41771716412988</v>
      </c>
    </row>
    <row r="1455" spans="1:12" s="50" customFormat="1" x14ac:dyDescent="0.2">
      <c r="A1455" s="14" t="s">
        <v>282</v>
      </c>
      <c r="B1455" s="76">
        <v>45.966999999999999</v>
      </c>
      <c r="C1455" s="76">
        <v>377.46800000000002</v>
      </c>
      <c r="D1455" s="76">
        <v>9.6920000000000002</v>
      </c>
      <c r="E1455" s="76">
        <v>387.16</v>
      </c>
      <c r="F1455" s="76">
        <v>7.7949999999999999</v>
      </c>
      <c r="G1455" s="76">
        <v>205.17599999999999</v>
      </c>
      <c r="H1455" s="67">
        <f>D1455/D1454*100</f>
        <v>0.7254262964787036</v>
      </c>
      <c r="I1455" s="67">
        <f>E1455/E1454*100</f>
        <v>4.2116924833538283</v>
      </c>
      <c r="J1455" s="64">
        <f t="shared" si="271"/>
        <v>21.084691191506952</v>
      </c>
      <c r="K1455" s="64">
        <f>D1455/F1455*100</f>
        <v>124.33611289288005</v>
      </c>
      <c r="L1455" s="64">
        <f>E1455/G1455*100</f>
        <v>188.69653370764615</v>
      </c>
    </row>
    <row r="1456" spans="1:12" s="50" customFormat="1" x14ac:dyDescent="0.2">
      <c r="A1456" s="14" t="s">
        <v>286</v>
      </c>
      <c r="B1456" s="76">
        <v>1080.0920000000001</v>
      </c>
      <c r="C1456" s="76">
        <v>7478.5450000000001</v>
      </c>
      <c r="D1456" s="76">
        <v>1326.35</v>
      </c>
      <c r="E1456" s="76">
        <v>8805.3439999999991</v>
      </c>
      <c r="F1456" s="76">
        <v>698.48900000000003</v>
      </c>
      <c r="G1456" s="76">
        <v>8514.8989999999994</v>
      </c>
      <c r="H1456" s="67">
        <f>D1456/D1454*100</f>
        <v>99.274573703521298</v>
      </c>
      <c r="I1456" s="67">
        <f>E1456/E1454*100</f>
        <v>95.788307516646157</v>
      </c>
      <c r="J1456" s="64">
        <f t="shared" si="271"/>
        <v>122.79972446791567</v>
      </c>
      <c r="K1456" s="64">
        <f>D1456/F1456*100</f>
        <v>189.88845923128349</v>
      </c>
      <c r="L1456" s="64">
        <f>E1456/G1456*100</f>
        <v>103.41102108198817</v>
      </c>
    </row>
    <row r="1457" spans="1:12" s="50" customFormat="1" ht="33.75" x14ac:dyDescent="0.2">
      <c r="A1457" s="9" t="s">
        <v>490</v>
      </c>
      <c r="B1457" s="76"/>
      <c r="C1457" s="76"/>
      <c r="D1457" s="76"/>
      <c r="E1457" s="76"/>
      <c r="F1457" s="76"/>
      <c r="G1457" s="76"/>
      <c r="H1457" s="71"/>
      <c r="I1457" s="71"/>
      <c r="J1457" s="71"/>
      <c r="K1457" s="71"/>
      <c r="L1457" s="71"/>
    </row>
    <row r="1458" spans="1:12" s="50" customFormat="1" x14ac:dyDescent="0.2">
      <c r="A1458" s="10" t="s">
        <v>278</v>
      </c>
      <c r="B1458" s="76">
        <v>29247.332999999999</v>
      </c>
      <c r="C1458" s="76">
        <v>229780.33300000001</v>
      </c>
      <c r="D1458" s="76">
        <v>31320.332999999999</v>
      </c>
      <c r="E1458" s="76">
        <v>261320.66699999999</v>
      </c>
      <c r="F1458" s="76">
        <v>14888</v>
      </c>
      <c r="G1458" s="76">
        <v>180696</v>
      </c>
      <c r="H1458" s="67">
        <f>H1459+H1460</f>
        <v>100</v>
      </c>
      <c r="I1458" s="67">
        <f>I1459+I1460</f>
        <v>100.00000000000001</v>
      </c>
      <c r="J1458" s="64">
        <f t="shared" ref="J1458:J1463" si="272">D1458/B1458*100</f>
        <v>107.08782575149674</v>
      </c>
      <c r="K1458" s="65">
        <f>D1458/F1458</f>
        <v>2.1037300510478238</v>
      </c>
      <c r="L1458" s="64">
        <f>E1458/G1458*100</f>
        <v>144.61895504051</v>
      </c>
    </row>
    <row r="1459" spans="1:12" s="50" customFormat="1" x14ac:dyDescent="0.2">
      <c r="A1459" s="14" t="s">
        <v>285</v>
      </c>
      <c r="B1459" s="76">
        <v>3910.3330000000001</v>
      </c>
      <c r="C1459" s="76">
        <v>28148.332999999999</v>
      </c>
      <c r="D1459" s="76">
        <v>4378.3329999999996</v>
      </c>
      <c r="E1459" s="76">
        <v>32526.667000000001</v>
      </c>
      <c r="F1459" s="76">
        <v>2721</v>
      </c>
      <c r="G1459" s="76">
        <v>24091</v>
      </c>
      <c r="H1459" s="67">
        <f>D1459/D1458*100</f>
        <v>13.979203222392304</v>
      </c>
      <c r="I1459" s="67">
        <f>E1459/E1458*100</f>
        <v>12.447031983122866</v>
      </c>
      <c r="J1459" s="64">
        <f t="shared" si="272"/>
        <v>111.96829016863781</v>
      </c>
      <c r="K1459" s="64">
        <f>D1459/F1459*100</f>
        <v>160.90896729143697</v>
      </c>
      <c r="L1459" s="64">
        <f>E1459/G1459*100</f>
        <v>135.01584409115438</v>
      </c>
    </row>
    <row r="1460" spans="1:12" s="50" customFormat="1" x14ac:dyDescent="0.2">
      <c r="A1460" s="14" t="s">
        <v>281</v>
      </c>
      <c r="B1460" s="76">
        <v>25337</v>
      </c>
      <c r="C1460" s="76">
        <v>201632</v>
      </c>
      <c r="D1460" s="76">
        <v>26942</v>
      </c>
      <c r="E1460" s="76">
        <v>228794</v>
      </c>
      <c r="F1460" s="76">
        <v>12167</v>
      </c>
      <c r="G1460" s="76">
        <v>156605</v>
      </c>
      <c r="H1460" s="67">
        <f>D1460/D1458*100</f>
        <v>86.0207967776077</v>
      </c>
      <c r="I1460" s="67">
        <f>E1460/E1458*100</f>
        <v>87.552968016877145</v>
      </c>
      <c r="J1460" s="64">
        <f t="shared" si="272"/>
        <v>106.33460946441961</v>
      </c>
      <c r="K1460" s="65">
        <f>D1460/F1460</f>
        <v>2.2143502917728282</v>
      </c>
      <c r="L1460" s="64">
        <f>E1460/G1460*100</f>
        <v>146.09622936687845</v>
      </c>
    </row>
    <row r="1461" spans="1:12" s="50" customFormat="1" x14ac:dyDescent="0.2">
      <c r="A1461" s="10" t="s">
        <v>279</v>
      </c>
      <c r="B1461" s="76">
        <v>29247.332999999999</v>
      </c>
      <c r="C1461" s="76">
        <v>229780.33300000001</v>
      </c>
      <c r="D1461" s="76">
        <v>31320.332999999999</v>
      </c>
      <c r="E1461" s="76">
        <v>261320.66699999999</v>
      </c>
      <c r="F1461" s="76">
        <v>14888</v>
      </c>
      <c r="G1461" s="76">
        <v>180696</v>
      </c>
      <c r="H1461" s="67">
        <f>H1462+H1463</f>
        <v>100</v>
      </c>
      <c r="I1461" s="67">
        <f>I1462+I1463</f>
        <v>100</v>
      </c>
      <c r="J1461" s="64">
        <f t="shared" si="272"/>
        <v>107.08782575149674</v>
      </c>
      <c r="K1461" s="65">
        <f>D1461/F1461</f>
        <v>2.1037300510478238</v>
      </c>
      <c r="L1461" s="64">
        <f>E1461/G1461*100</f>
        <v>144.61895504051</v>
      </c>
    </row>
    <row r="1462" spans="1:12" s="50" customFormat="1" x14ac:dyDescent="0.2">
      <c r="A1462" s="14" t="s">
        <v>282</v>
      </c>
      <c r="B1462" s="76">
        <v>6927</v>
      </c>
      <c r="C1462" s="76">
        <v>47019</v>
      </c>
      <c r="D1462" s="76">
        <v>12659</v>
      </c>
      <c r="E1462" s="76">
        <v>59683</v>
      </c>
      <c r="F1462" s="76">
        <v>1160</v>
      </c>
      <c r="G1462" s="76">
        <v>10861</v>
      </c>
      <c r="H1462" s="67">
        <f>D1462/D1461*100</f>
        <v>40.417833360839431</v>
      </c>
      <c r="I1462" s="67">
        <f>E1462/E1461*100</f>
        <v>22.838989615773482</v>
      </c>
      <c r="J1462" s="64">
        <f t="shared" si="272"/>
        <v>182.74866464558971</v>
      </c>
      <c r="K1462" s="65"/>
      <c r="L1462" s="65"/>
    </row>
    <row r="1463" spans="1:12" s="50" customFormat="1" x14ac:dyDescent="0.2">
      <c r="A1463" s="14" t="s">
        <v>286</v>
      </c>
      <c r="B1463" s="76">
        <v>22320.332999999999</v>
      </c>
      <c r="C1463" s="76">
        <v>182761.33300000001</v>
      </c>
      <c r="D1463" s="76">
        <v>18661.332999999999</v>
      </c>
      <c r="E1463" s="76">
        <v>201637.66699999999</v>
      </c>
      <c r="F1463" s="76">
        <v>13728</v>
      </c>
      <c r="G1463" s="76">
        <v>169835</v>
      </c>
      <c r="H1463" s="67">
        <f>D1463/D1461*100</f>
        <v>59.582166639160569</v>
      </c>
      <c r="I1463" s="67">
        <f>E1463/E1461*100</f>
        <v>77.161010384226515</v>
      </c>
      <c r="J1463" s="64">
        <f t="shared" si="272"/>
        <v>83.606875399215596</v>
      </c>
      <c r="K1463" s="64">
        <f>D1463/F1463*100</f>
        <v>135.93628350815848</v>
      </c>
      <c r="L1463" s="64">
        <f>E1463/G1463*100</f>
        <v>118.72562604881207</v>
      </c>
    </row>
    <row r="1464" spans="1:12" s="50" customFormat="1" ht="33.75" x14ac:dyDescent="0.2">
      <c r="A1464" s="9" t="s">
        <v>491</v>
      </c>
      <c r="B1464" s="76"/>
      <c r="C1464" s="76"/>
      <c r="D1464" s="76"/>
      <c r="E1464" s="76"/>
      <c r="F1464" s="76"/>
      <c r="G1464" s="76"/>
      <c r="H1464" s="71"/>
      <c r="I1464" s="71"/>
      <c r="J1464" s="71"/>
      <c r="K1464" s="71"/>
      <c r="L1464" s="71"/>
    </row>
    <row r="1465" spans="1:12" s="50" customFormat="1" x14ac:dyDescent="0.2">
      <c r="A1465" s="10" t="s">
        <v>278</v>
      </c>
      <c r="B1465" s="76">
        <v>2252.5</v>
      </c>
      <c r="C1465" s="76">
        <v>20123.081999999999</v>
      </c>
      <c r="D1465" s="76">
        <v>1976.827</v>
      </c>
      <c r="E1465" s="76">
        <v>22100.125</v>
      </c>
      <c r="F1465" s="76">
        <v>2446.9589999999998</v>
      </c>
      <c r="G1465" s="76">
        <v>27678.134999999998</v>
      </c>
      <c r="H1465" s="67">
        <f>H1466+H1467</f>
        <v>100.00005058611603</v>
      </c>
      <c r="I1465" s="67">
        <f>I1466+I1467</f>
        <v>99.999995475138718</v>
      </c>
      <c r="J1465" s="64">
        <f>D1465/B1465*100</f>
        <v>87.761465038845728</v>
      </c>
      <c r="K1465" s="64">
        <f>D1465/F1465*100</f>
        <v>80.787091242640358</v>
      </c>
      <c r="L1465" s="64">
        <f>E1465/G1465*100</f>
        <v>79.846871908096418</v>
      </c>
    </row>
    <row r="1466" spans="1:12" s="50" customFormat="1" x14ac:dyDescent="0.2">
      <c r="A1466" s="14" t="s">
        <v>285</v>
      </c>
      <c r="B1466" s="76">
        <v>440.108</v>
      </c>
      <c r="C1466" s="76">
        <v>3342.3560000000002</v>
      </c>
      <c r="D1466" s="76">
        <v>440.108</v>
      </c>
      <c r="E1466" s="76">
        <v>3782.4630000000002</v>
      </c>
      <c r="F1466" s="76">
        <v>197.64</v>
      </c>
      <c r="G1466" s="76">
        <v>3112.482</v>
      </c>
      <c r="H1466" s="67">
        <f>D1466/D1465*100</f>
        <v>22.263354355236952</v>
      </c>
      <c r="I1466" s="67">
        <f>E1466/E1465*100</f>
        <v>17.115120389590558</v>
      </c>
      <c r="J1466" s="64">
        <f>D1466/B1466*100</f>
        <v>100</v>
      </c>
      <c r="K1466" s="65">
        <f>D1466/F1466</f>
        <v>2.2268164339202592</v>
      </c>
      <c r="L1466" s="64">
        <f>E1466/G1466*100</f>
        <v>121.52561846140797</v>
      </c>
    </row>
    <row r="1467" spans="1:12" s="50" customFormat="1" x14ac:dyDescent="0.2">
      <c r="A1467" s="14" t="s">
        <v>281</v>
      </c>
      <c r="B1467" s="76">
        <v>1812.3920000000001</v>
      </c>
      <c r="C1467" s="76">
        <v>16780.725999999999</v>
      </c>
      <c r="D1467" s="76">
        <v>1536.72</v>
      </c>
      <c r="E1467" s="76">
        <v>18317.661</v>
      </c>
      <c r="F1467" s="76">
        <v>2249.319</v>
      </c>
      <c r="G1467" s="76">
        <v>24565.652999999998</v>
      </c>
      <c r="H1467" s="67">
        <f>D1467/D1465*100</f>
        <v>77.736696230879076</v>
      </c>
      <c r="I1467" s="67">
        <f>E1467/E1465*100</f>
        <v>82.88487508554816</v>
      </c>
      <c r="J1467" s="64">
        <f>D1467/B1467*100</f>
        <v>84.789604015025446</v>
      </c>
      <c r="K1467" s="64">
        <f>D1467/F1467*100</f>
        <v>68.319344654982245</v>
      </c>
      <c r="L1467" s="64">
        <f>E1467/G1467*100</f>
        <v>74.566147295168577</v>
      </c>
    </row>
    <row r="1468" spans="1:12" s="50" customFormat="1" x14ac:dyDescent="0.2">
      <c r="A1468" s="10" t="s">
        <v>279</v>
      </c>
      <c r="B1468" s="76">
        <v>2252.5</v>
      </c>
      <c r="C1468" s="76">
        <v>20123.081999999999</v>
      </c>
      <c r="D1468" s="76">
        <v>1976.827</v>
      </c>
      <c r="E1468" s="76">
        <v>22100.125</v>
      </c>
      <c r="F1468" s="76">
        <v>2446.9589999999998</v>
      </c>
      <c r="G1468" s="76">
        <v>27678.134999999998</v>
      </c>
      <c r="H1468" s="67">
        <f>H1469+H1470</f>
        <v>100</v>
      </c>
      <c r="I1468" s="67">
        <f>I1469+I1470</f>
        <v>100</v>
      </c>
      <c r="J1468" s="64">
        <f>D1468/B1468*100</f>
        <v>87.761465038845728</v>
      </c>
      <c r="K1468" s="64">
        <f>D1468/F1468*100</f>
        <v>80.787091242640358</v>
      </c>
      <c r="L1468" s="64">
        <f>E1468/G1468*100</f>
        <v>79.846871908096418</v>
      </c>
    </row>
    <row r="1469" spans="1:12" s="50" customFormat="1" x14ac:dyDescent="0.2">
      <c r="A1469" s="14" t="s">
        <v>282</v>
      </c>
      <c r="B1469" s="76">
        <v>31.495000000000001</v>
      </c>
      <c r="C1469" s="76">
        <v>453.22699999999998</v>
      </c>
      <c r="D1469" s="76">
        <v>151.99</v>
      </c>
      <c r="E1469" s="76">
        <v>607.02099999999996</v>
      </c>
      <c r="F1469" s="76">
        <v>28.658999999999999</v>
      </c>
      <c r="G1469" s="76">
        <v>568.98800000000006</v>
      </c>
      <c r="H1469" s="67">
        <f>D1469/D1468*100</f>
        <v>7.6885837759196942</v>
      </c>
      <c r="I1469" s="67">
        <f>E1469/E1468*100</f>
        <v>2.7466858219127719</v>
      </c>
      <c r="J1469" s="65">
        <f>D1469/B1469</f>
        <v>4.8258453722813144</v>
      </c>
      <c r="K1469" s="65"/>
      <c r="L1469" s="64">
        <f>E1469/G1469*100</f>
        <v>106.68432374672223</v>
      </c>
    </row>
    <row r="1470" spans="1:12" s="50" customFormat="1" x14ac:dyDescent="0.2">
      <c r="A1470" s="14" t="s">
        <v>286</v>
      </c>
      <c r="B1470" s="76">
        <v>2221.0050000000001</v>
      </c>
      <c r="C1470" s="76">
        <v>19669.855</v>
      </c>
      <c r="D1470" s="76">
        <v>1824.837</v>
      </c>
      <c r="E1470" s="76">
        <v>21493.103999999999</v>
      </c>
      <c r="F1470" s="76">
        <v>2418.3000000000002</v>
      </c>
      <c r="G1470" s="76">
        <v>27109.147000000001</v>
      </c>
      <c r="H1470" s="67">
        <f>D1470/D1468*100</f>
        <v>92.311416224080304</v>
      </c>
      <c r="I1470" s="67">
        <f>E1470/E1468*100</f>
        <v>97.253314178087223</v>
      </c>
      <c r="J1470" s="64">
        <f>D1470/B1470*100</f>
        <v>82.162669602274647</v>
      </c>
      <c r="K1470" s="64">
        <f>D1470/F1470*100</f>
        <v>75.459496340404414</v>
      </c>
      <c r="L1470" s="64">
        <f>E1470/G1470*100</f>
        <v>79.283586458843573</v>
      </c>
    </row>
    <row r="1471" spans="1:12" s="50" customFormat="1" ht="33.75" x14ac:dyDescent="0.2">
      <c r="A1471" s="9" t="s">
        <v>492</v>
      </c>
      <c r="B1471" s="76"/>
      <c r="C1471" s="76"/>
      <c r="D1471" s="76"/>
      <c r="E1471" s="76"/>
      <c r="F1471" s="76"/>
      <c r="G1471" s="76"/>
      <c r="H1471" s="71"/>
      <c r="I1471" s="71"/>
      <c r="J1471" s="71"/>
      <c r="K1471" s="71"/>
      <c r="L1471" s="71"/>
    </row>
    <row r="1472" spans="1:12" s="50" customFormat="1" x14ac:dyDescent="0.2">
      <c r="A1472" s="10" t="s">
        <v>278</v>
      </c>
      <c r="B1472" s="76">
        <v>1685.6</v>
      </c>
      <c r="C1472" s="76">
        <v>15762.585999999999</v>
      </c>
      <c r="D1472" s="76">
        <v>1405.193</v>
      </c>
      <c r="E1472" s="76">
        <v>17167.958999999999</v>
      </c>
      <c r="F1472" s="76">
        <v>2121.268</v>
      </c>
      <c r="G1472" s="76">
        <v>23012.659</v>
      </c>
      <c r="H1472" s="67">
        <f>H1473+H1474</f>
        <v>100</v>
      </c>
      <c r="I1472" s="67">
        <f>I1473+I1474</f>
        <v>100</v>
      </c>
      <c r="J1472" s="64">
        <f>D1472/B1472*100</f>
        <v>83.364558614143334</v>
      </c>
      <c r="K1472" s="64">
        <f t="shared" ref="K1472:L1475" si="273">D1472/F1472*100</f>
        <v>66.243067825470419</v>
      </c>
      <c r="L1472" s="64">
        <f t="shared" si="273"/>
        <v>74.602239576052469</v>
      </c>
    </row>
    <row r="1473" spans="1:12" s="50" customFormat="1" x14ac:dyDescent="0.2">
      <c r="A1473" s="14" t="s">
        <v>285</v>
      </c>
      <c r="B1473" s="76">
        <v>57.938000000000002</v>
      </c>
      <c r="C1473" s="76">
        <v>603.54399999999998</v>
      </c>
      <c r="D1473" s="76">
        <v>57.938000000000002</v>
      </c>
      <c r="E1473" s="76">
        <v>661.48099999999999</v>
      </c>
      <c r="F1473" s="76">
        <v>39.700000000000003</v>
      </c>
      <c r="G1473" s="76">
        <v>341.04599999999999</v>
      </c>
      <c r="H1473" s="67">
        <f>D1473/D1472*100</f>
        <v>4.1231346868366128</v>
      </c>
      <c r="I1473" s="67">
        <f>E1473/E1472*100</f>
        <v>3.852997319017363</v>
      </c>
      <c r="J1473" s="64">
        <f>D1473/B1473*100</f>
        <v>100</v>
      </c>
      <c r="K1473" s="64">
        <f t="shared" si="273"/>
        <v>145.93954659949623</v>
      </c>
      <c r="L1473" s="64">
        <f t="shared" si="273"/>
        <v>193.95653372272363</v>
      </c>
    </row>
    <row r="1474" spans="1:12" s="50" customFormat="1" x14ac:dyDescent="0.2">
      <c r="A1474" s="14" t="s">
        <v>281</v>
      </c>
      <c r="B1474" s="76">
        <v>1627.662</v>
      </c>
      <c r="C1474" s="76">
        <v>15159.041999999999</v>
      </c>
      <c r="D1474" s="76">
        <v>1347.2550000000001</v>
      </c>
      <c r="E1474" s="76">
        <v>16506.477999999999</v>
      </c>
      <c r="F1474" s="76">
        <v>2081.5680000000002</v>
      </c>
      <c r="G1474" s="76">
        <v>22671.613000000001</v>
      </c>
      <c r="H1474" s="67">
        <f>D1474/D1472*100</f>
        <v>95.876865313163393</v>
      </c>
      <c r="I1474" s="67">
        <f>E1474/E1472*100</f>
        <v>96.147002680982638</v>
      </c>
      <c r="J1474" s="64">
        <f>D1474/B1474*100</f>
        <v>82.7724060646498</v>
      </c>
      <c r="K1474" s="64">
        <f t="shared" si="273"/>
        <v>64.7230837522483</v>
      </c>
      <c r="L1474" s="64">
        <f t="shared" si="273"/>
        <v>72.806809114111104</v>
      </c>
    </row>
    <row r="1475" spans="1:12" s="50" customFormat="1" x14ac:dyDescent="0.2">
      <c r="A1475" s="10" t="s">
        <v>279</v>
      </c>
      <c r="B1475" s="76">
        <v>1685.6</v>
      </c>
      <c r="C1475" s="76">
        <v>15762.585999999999</v>
      </c>
      <c r="D1475" s="76">
        <v>1405.193</v>
      </c>
      <c r="E1475" s="76">
        <v>17167.958999999999</v>
      </c>
      <c r="F1475" s="76">
        <v>2121.268</v>
      </c>
      <c r="G1475" s="76">
        <v>23012.659</v>
      </c>
      <c r="H1475" s="67">
        <f>H1476+H1477</f>
        <v>100</v>
      </c>
      <c r="I1475" s="67">
        <f>I1476+I1477</f>
        <v>100.00000000000001</v>
      </c>
      <c r="J1475" s="64">
        <f>D1475/B1475*100</f>
        <v>83.364558614143334</v>
      </c>
      <c r="K1475" s="64">
        <f t="shared" si="273"/>
        <v>66.243067825470419</v>
      </c>
      <c r="L1475" s="64">
        <f t="shared" si="273"/>
        <v>74.602239576052469</v>
      </c>
    </row>
    <row r="1476" spans="1:12" s="50" customFormat="1" x14ac:dyDescent="0.2">
      <c r="A1476" s="14" t="s">
        <v>282</v>
      </c>
      <c r="B1476" s="76">
        <v>22.858000000000001</v>
      </c>
      <c r="C1476" s="76">
        <v>344.61399999999998</v>
      </c>
      <c r="D1476" s="76">
        <v>147.714</v>
      </c>
      <c r="E1476" s="76">
        <v>492.32799999999997</v>
      </c>
      <c r="F1476" s="76">
        <v>27.908999999999999</v>
      </c>
      <c r="G1476" s="76">
        <v>477.238</v>
      </c>
      <c r="H1476" s="67">
        <f>D1476/D1475*100</f>
        <v>10.512007959049042</v>
      </c>
      <c r="I1476" s="67">
        <f>E1476/E1475*100</f>
        <v>2.8677142111068652</v>
      </c>
      <c r="J1476" s="65"/>
      <c r="K1476" s="65"/>
      <c r="L1476" s="64">
        <f>E1476/G1476*100</f>
        <v>103.16194435480827</v>
      </c>
    </row>
    <row r="1477" spans="1:12" s="50" customFormat="1" x14ac:dyDescent="0.2">
      <c r="A1477" s="14" t="s">
        <v>286</v>
      </c>
      <c r="B1477" s="76">
        <v>1662.7429999999999</v>
      </c>
      <c r="C1477" s="76">
        <v>15417.972</v>
      </c>
      <c r="D1477" s="76">
        <v>1257.479</v>
      </c>
      <c r="E1477" s="76">
        <v>16675.631000000001</v>
      </c>
      <c r="F1477" s="76">
        <v>2093.3589999999999</v>
      </c>
      <c r="G1477" s="76">
        <v>22535.420999999998</v>
      </c>
      <c r="H1477" s="67">
        <f>D1477/D1475*100</f>
        <v>89.487992040950957</v>
      </c>
      <c r="I1477" s="67">
        <f>E1477/E1475*100</f>
        <v>97.132285788893142</v>
      </c>
      <c r="J1477" s="64">
        <f>D1477/B1477*100</f>
        <v>75.626780566810396</v>
      </c>
      <c r="K1477" s="64">
        <f>D1477/F1477*100</f>
        <v>60.06991634019775</v>
      </c>
      <c r="L1477" s="64">
        <f>E1477/G1477*100</f>
        <v>73.997423877725652</v>
      </c>
    </row>
    <row r="1478" spans="1:12" s="50" customFormat="1" ht="33.75" x14ac:dyDescent="0.2">
      <c r="A1478" s="9" t="s">
        <v>493</v>
      </c>
      <c r="B1478" s="76"/>
      <c r="C1478" s="76"/>
      <c r="D1478" s="76"/>
      <c r="E1478" s="76"/>
      <c r="F1478" s="76"/>
      <c r="G1478" s="76"/>
      <c r="H1478" s="71"/>
      <c r="I1478" s="71"/>
      <c r="J1478" s="71"/>
      <c r="K1478" s="71"/>
      <c r="L1478" s="71"/>
    </row>
    <row r="1479" spans="1:12" s="50" customFormat="1" x14ac:dyDescent="0.2">
      <c r="A1479" s="10" t="s">
        <v>278</v>
      </c>
      <c r="B1479" s="76">
        <v>961143.35499999998</v>
      </c>
      <c r="C1479" s="76">
        <v>9573328.4930000007</v>
      </c>
      <c r="D1479" s="76">
        <v>958532.33299999998</v>
      </c>
      <c r="E1479" s="76">
        <v>10242036.322000001</v>
      </c>
      <c r="F1479" s="76">
        <v>647348.52599999995</v>
      </c>
      <c r="G1479" s="76">
        <v>8619518.6219999995</v>
      </c>
      <c r="H1479" s="67">
        <f>H1480+H1481</f>
        <v>100</v>
      </c>
      <c r="I1479" s="67">
        <f>I1480+I1481</f>
        <v>100</v>
      </c>
      <c r="J1479" s="64">
        <f t="shared" ref="J1479:J1484" si="274">D1479/B1479*100</f>
        <v>99.728342084828753</v>
      </c>
      <c r="K1479" s="64">
        <f t="shared" ref="K1479:L1482" si="275">D1479/F1479*100</f>
        <v>148.07052067034442</v>
      </c>
      <c r="L1479" s="64">
        <f t="shared" si="275"/>
        <v>118.82376233701466</v>
      </c>
    </row>
    <row r="1480" spans="1:12" s="50" customFormat="1" x14ac:dyDescent="0.2">
      <c r="A1480" s="14" t="s">
        <v>285</v>
      </c>
      <c r="B1480" s="76">
        <v>383502.16700000002</v>
      </c>
      <c r="C1480" s="76">
        <v>3663418.0019999999</v>
      </c>
      <c r="D1480" s="76">
        <v>370612.16700000002</v>
      </c>
      <c r="E1480" s="76">
        <v>4034030.1690000002</v>
      </c>
      <c r="F1480" s="76">
        <v>246545</v>
      </c>
      <c r="G1480" s="76">
        <v>3487188</v>
      </c>
      <c r="H1480" s="67">
        <f>D1480/D1479*100</f>
        <v>38.664545184413726</v>
      </c>
      <c r="I1480" s="67">
        <f>E1480/E1479*100</f>
        <v>39.386993388559475</v>
      </c>
      <c r="J1480" s="64">
        <f t="shared" si="274"/>
        <v>96.638871665098051</v>
      </c>
      <c r="K1480" s="64">
        <f t="shared" si="275"/>
        <v>150.32232128009088</v>
      </c>
      <c r="L1480" s="64">
        <f t="shared" si="275"/>
        <v>115.68146509451169</v>
      </c>
    </row>
    <row r="1481" spans="1:12" s="50" customFormat="1" x14ac:dyDescent="0.2">
      <c r="A1481" s="14" t="s">
        <v>281</v>
      </c>
      <c r="B1481" s="76">
        <v>577641.18799999997</v>
      </c>
      <c r="C1481" s="76">
        <v>5909910.4910000004</v>
      </c>
      <c r="D1481" s="76">
        <v>587920.16599999997</v>
      </c>
      <c r="E1481" s="76">
        <v>6208006.1529999999</v>
      </c>
      <c r="F1481" s="76">
        <v>400803.52600000001</v>
      </c>
      <c r="G1481" s="76">
        <v>5132330.6220000004</v>
      </c>
      <c r="H1481" s="67">
        <f>D1481/D1479*100</f>
        <v>61.335454815586274</v>
      </c>
      <c r="I1481" s="67">
        <f>E1481/E1479*100</f>
        <v>60.613006611440525</v>
      </c>
      <c r="J1481" s="64">
        <f t="shared" si="274"/>
        <v>101.77947456198362</v>
      </c>
      <c r="K1481" s="64">
        <f t="shared" si="275"/>
        <v>146.68537771296951</v>
      </c>
      <c r="L1481" s="64">
        <f t="shared" si="275"/>
        <v>120.95881209189956</v>
      </c>
    </row>
    <row r="1482" spans="1:12" s="50" customFormat="1" x14ac:dyDescent="0.2">
      <c r="A1482" s="10" t="s">
        <v>279</v>
      </c>
      <c r="B1482" s="76">
        <v>961143.35499999998</v>
      </c>
      <c r="C1482" s="76">
        <v>9573328.4930000007</v>
      </c>
      <c r="D1482" s="76">
        <v>958532.33299999998</v>
      </c>
      <c r="E1482" s="76">
        <v>10242036.322000001</v>
      </c>
      <c r="F1482" s="76">
        <v>647348.52599999995</v>
      </c>
      <c r="G1482" s="76">
        <v>8619518.6219999995</v>
      </c>
      <c r="H1482" s="67">
        <f>H1483+H1484</f>
        <v>100</v>
      </c>
      <c r="I1482" s="67">
        <f>I1483+I1484</f>
        <v>100</v>
      </c>
      <c r="J1482" s="64">
        <f t="shared" si="274"/>
        <v>99.728342084828753</v>
      </c>
      <c r="K1482" s="64">
        <f t="shared" si="275"/>
        <v>148.07052067034442</v>
      </c>
      <c r="L1482" s="64">
        <f t="shared" si="275"/>
        <v>118.82376233701466</v>
      </c>
    </row>
    <row r="1483" spans="1:12" s="50" customFormat="1" x14ac:dyDescent="0.2">
      <c r="A1483" s="14" t="s">
        <v>282</v>
      </c>
      <c r="B1483" s="76">
        <v>271003.929</v>
      </c>
      <c r="C1483" s="76">
        <v>2980037.4980000001</v>
      </c>
      <c r="D1483" s="76">
        <v>337424.67499999999</v>
      </c>
      <c r="E1483" s="76">
        <v>3316466.284</v>
      </c>
      <c r="F1483" s="76">
        <v>129762.796</v>
      </c>
      <c r="G1483" s="76">
        <v>2118033.304</v>
      </c>
      <c r="H1483" s="67">
        <f>D1483/D1482*100</f>
        <v>35.202221498771287</v>
      </c>
      <c r="I1483" s="67">
        <f>E1483/E1482*100</f>
        <v>32.380926797498226</v>
      </c>
      <c r="J1483" s="64">
        <f t="shared" si="274"/>
        <v>124.50914503162056</v>
      </c>
      <c r="K1483" s="65">
        <f>D1483/F1483</f>
        <v>2.6003190852946787</v>
      </c>
      <c r="L1483" s="64">
        <f>E1483/G1483*100</f>
        <v>156.58234824432205</v>
      </c>
    </row>
    <row r="1484" spans="1:12" s="50" customFormat="1" x14ac:dyDescent="0.2">
      <c r="A1484" s="14" t="s">
        <v>286</v>
      </c>
      <c r="B1484" s="76">
        <v>690139.42500000005</v>
      </c>
      <c r="C1484" s="76">
        <v>6593290.9950000001</v>
      </c>
      <c r="D1484" s="76">
        <v>621107.65800000005</v>
      </c>
      <c r="E1484" s="76">
        <v>6925570.0379999997</v>
      </c>
      <c r="F1484" s="76">
        <v>517585.73</v>
      </c>
      <c r="G1484" s="76">
        <v>6501485.318</v>
      </c>
      <c r="H1484" s="67">
        <f>D1484/D1482*100</f>
        <v>64.79777850122872</v>
      </c>
      <c r="I1484" s="67">
        <f>E1484/E1482*100</f>
        <v>67.619073202501767</v>
      </c>
      <c r="J1484" s="64">
        <f t="shared" si="274"/>
        <v>89.997417261012146</v>
      </c>
      <c r="K1484" s="64">
        <f>D1484/F1484*100</f>
        <v>120.00092390491524</v>
      </c>
      <c r="L1484" s="64">
        <f>E1484/G1484*100</f>
        <v>106.52288975914288</v>
      </c>
    </row>
    <row r="1485" spans="1:12" s="50" customFormat="1" x14ac:dyDescent="0.2">
      <c r="A1485" s="9" t="s">
        <v>494</v>
      </c>
      <c r="B1485" s="76"/>
      <c r="C1485" s="76"/>
      <c r="D1485" s="76"/>
      <c r="E1485" s="76"/>
      <c r="F1485" s="76"/>
      <c r="G1485" s="76"/>
      <c r="H1485" s="71"/>
      <c r="I1485" s="71"/>
      <c r="J1485" s="71"/>
      <c r="K1485" s="71"/>
      <c r="L1485" s="71"/>
    </row>
    <row r="1486" spans="1:12" s="50" customFormat="1" x14ac:dyDescent="0.2">
      <c r="A1486" s="10" t="s">
        <v>278</v>
      </c>
      <c r="B1486" s="76">
        <v>24.228000000000002</v>
      </c>
      <c r="C1486" s="76">
        <v>260.28199999999998</v>
      </c>
      <c r="D1486" s="76">
        <v>14.468</v>
      </c>
      <c r="E1486" s="76">
        <v>274.74900000000002</v>
      </c>
      <c r="F1486" s="76">
        <v>12.028</v>
      </c>
      <c r="G1486" s="76">
        <v>186.56299999999999</v>
      </c>
      <c r="H1486" s="67">
        <f>H1487+H1488</f>
        <v>100</v>
      </c>
      <c r="I1486" s="67">
        <f>I1487+I1488</f>
        <v>100</v>
      </c>
      <c r="J1486" s="64">
        <f t="shared" ref="J1486:J1491" si="276">D1486/B1486*100</f>
        <v>59.716031038467889</v>
      </c>
      <c r="K1486" s="64">
        <f>D1486/F1486*100</f>
        <v>120.28599933488526</v>
      </c>
      <c r="L1486" s="64">
        <f>E1486/G1486*100</f>
        <v>147.26875103852319</v>
      </c>
    </row>
    <row r="1487" spans="1:12" s="50" customFormat="1" x14ac:dyDescent="0.2">
      <c r="A1487" s="14" t="s">
        <v>285</v>
      </c>
      <c r="B1487" s="76">
        <v>10.067</v>
      </c>
      <c r="C1487" s="76">
        <v>97.466999999999999</v>
      </c>
      <c r="D1487" s="76">
        <v>9.1669999999999998</v>
      </c>
      <c r="E1487" s="76">
        <v>106.633</v>
      </c>
      <c r="F1487" s="76">
        <v>6.1</v>
      </c>
      <c r="G1487" s="76">
        <v>119.4</v>
      </c>
      <c r="H1487" s="67">
        <f>D1487/D1486*100</f>
        <v>63.360519767763336</v>
      </c>
      <c r="I1487" s="67">
        <f>E1487/E1486*100</f>
        <v>38.811060276834489</v>
      </c>
      <c r="J1487" s="64">
        <f t="shared" si="276"/>
        <v>91.059898678851695</v>
      </c>
      <c r="K1487" s="64">
        <f>D1487/F1487*100</f>
        <v>150.27868852459017</v>
      </c>
      <c r="L1487" s="64">
        <f>E1487/G1487*100</f>
        <v>89.307370184254594</v>
      </c>
    </row>
    <row r="1488" spans="1:12" s="50" customFormat="1" x14ac:dyDescent="0.2">
      <c r="A1488" s="14" t="s">
        <v>281</v>
      </c>
      <c r="B1488" s="76">
        <v>14.161</v>
      </c>
      <c r="C1488" s="76">
        <v>162.815</v>
      </c>
      <c r="D1488" s="76">
        <v>5.3010000000000002</v>
      </c>
      <c r="E1488" s="76">
        <v>168.11600000000001</v>
      </c>
      <c r="F1488" s="76">
        <v>5.9279999999999999</v>
      </c>
      <c r="G1488" s="76">
        <v>67.162999999999997</v>
      </c>
      <c r="H1488" s="67">
        <f>D1488/D1486*100</f>
        <v>36.639480232236657</v>
      </c>
      <c r="I1488" s="67">
        <f>E1488/E1486*100</f>
        <v>61.188939723165504</v>
      </c>
      <c r="J1488" s="64">
        <f t="shared" si="276"/>
        <v>37.433797048231057</v>
      </c>
      <c r="K1488" s="64">
        <f>D1488/F1488*100</f>
        <v>89.423076923076934</v>
      </c>
      <c r="L1488" s="65">
        <f>E1488/G1488</f>
        <v>2.5031043878325869</v>
      </c>
    </row>
    <row r="1489" spans="1:12" s="50" customFormat="1" x14ac:dyDescent="0.2">
      <c r="A1489" s="10" t="s">
        <v>279</v>
      </c>
      <c r="B1489" s="76">
        <v>24.228000000000002</v>
      </c>
      <c r="C1489" s="76">
        <v>260.28199999999998</v>
      </c>
      <c r="D1489" s="76">
        <v>14.468</v>
      </c>
      <c r="E1489" s="76">
        <v>274.74900000000002</v>
      </c>
      <c r="F1489" s="76">
        <v>12.028</v>
      </c>
      <c r="G1489" s="76">
        <v>186.56299999999999</v>
      </c>
      <c r="H1489" s="67">
        <f>H1490+H1491</f>
        <v>100</v>
      </c>
      <c r="I1489" s="67">
        <f>I1490+I1491</f>
        <v>100</v>
      </c>
      <c r="J1489" s="64">
        <f t="shared" si="276"/>
        <v>59.716031038467889</v>
      </c>
      <c r="K1489" s="64">
        <f>D1489/F1489*100</f>
        <v>120.28599933488526</v>
      </c>
      <c r="L1489" s="64">
        <f>E1489/G1489*100</f>
        <v>147.26875103852319</v>
      </c>
    </row>
    <row r="1490" spans="1:12" s="50" customFormat="1" x14ac:dyDescent="0.2">
      <c r="A1490" s="14" t="s">
        <v>282</v>
      </c>
      <c r="B1490" s="76">
        <v>7.907</v>
      </c>
      <c r="C1490" s="76">
        <v>80.786000000000001</v>
      </c>
      <c r="D1490" s="76">
        <v>6.7539999999999996</v>
      </c>
      <c r="E1490" s="76">
        <v>87.54</v>
      </c>
      <c r="F1490" s="76">
        <v>6.5750000000000002</v>
      </c>
      <c r="G1490" s="76">
        <v>92.043000000000006</v>
      </c>
      <c r="H1490" s="67">
        <f>D1490/D1489*100</f>
        <v>46.682333425490732</v>
      </c>
      <c r="I1490" s="67">
        <f>E1490/E1489*100</f>
        <v>31.861808414225344</v>
      </c>
      <c r="J1490" s="64">
        <f t="shared" si="276"/>
        <v>85.417984064752744</v>
      </c>
      <c r="K1490" s="64">
        <f>D1490/F1490*100</f>
        <v>102.72243346007603</v>
      </c>
      <c r="L1490" s="64">
        <f>E1490/G1490*100</f>
        <v>95.107721391088944</v>
      </c>
    </row>
    <row r="1491" spans="1:12" s="50" customFormat="1" x14ac:dyDescent="0.2">
      <c r="A1491" s="14" t="s">
        <v>286</v>
      </c>
      <c r="B1491" s="76">
        <v>16.321000000000002</v>
      </c>
      <c r="C1491" s="76">
        <v>179.49600000000001</v>
      </c>
      <c r="D1491" s="76">
        <v>7.7140000000000004</v>
      </c>
      <c r="E1491" s="76">
        <v>187.209</v>
      </c>
      <c r="F1491" s="76">
        <v>5.4530000000000003</v>
      </c>
      <c r="G1491" s="76">
        <v>94.52</v>
      </c>
      <c r="H1491" s="67">
        <f>D1491/D1489*100</f>
        <v>53.317666574509261</v>
      </c>
      <c r="I1491" s="67">
        <f>E1491/E1489*100</f>
        <v>68.138191585774649</v>
      </c>
      <c r="J1491" s="64">
        <f t="shared" si="276"/>
        <v>47.264260768335269</v>
      </c>
      <c r="K1491" s="64">
        <f>D1491/F1491*100</f>
        <v>141.46341463414635</v>
      </c>
      <c r="L1491" s="64">
        <f>E1491/G1491*100</f>
        <v>198.06284384257302</v>
      </c>
    </row>
    <row r="1492" spans="1:12" s="50" customFormat="1" ht="22.5" x14ac:dyDescent="0.2">
      <c r="A1492" s="9" t="s">
        <v>495</v>
      </c>
      <c r="B1492" s="76"/>
      <c r="C1492" s="76"/>
      <c r="D1492" s="76"/>
      <c r="E1492" s="76"/>
      <c r="F1492" s="76"/>
      <c r="G1492" s="76"/>
      <c r="H1492" s="71"/>
      <c r="I1492" s="71"/>
      <c r="J1492" s="71"/>
      <c r="K1492" s="71"/>
      <c r="L1492" s="71"/>
    </row>
    <row r="1493" spans="1:12" s="50" customFormat="1" x14ac:dyDescent="0.2">
      <c r="A1493" s="10" t="s">
        <v>278</v>
      </c>
      <c r="B1493" s="76">
        <v>98690</v>
      </c>
      <c r="C1493" s="76">
        <v>1003758</v>
      </c>
      <c r="D1493" s="76">
        <v>97132</v>
      </c>
      <c r="E1493" s="76">
        <v>1100928</v>
      </c>
      <c r="F1493" s="76">
        <v>89516</v>
      </c>
      <c r="G1493" s="76">
        <v>761948</v>
      </c>
      <c r="H1493" s="67">
        <f>H1494+H1495</f>
        <v>99.999999999999986</v>
      </c>
      <c r="I1493" s="67">
        <f>I1494+I1495</f>
        <v>100</v>
      </c>
      <c r="J1493" s="64">
        <f t="shared" ref="J1493:J1498" si="277">D1493/B1493*100</f>
        <v>98.421319282602084</v>
      </c>
      <c r="K1493" s="64">
        <f t="shared" ref="K1493:L1496" si="278">D1493/F1493*100</f>
        <v>108.50797622771348</v>
      </c>
      <c r="L1493" s="64">
        <f t="shared" si="278"/>
        <v>144.48860027193459</v>
      </c>
    </row>
    <row r="1494" spans="1:12" s="50" customFormat="1" x14ac:dyDescent="0.2">
      <c r="A1494" s="14" t="s">
        <v>285</v>
      </c>
      <c r="B1494" s="76">
        <v>881</v>
      </c>
      <c r="C1494" s="76">
        <v>12598</v>
      </c>
      <c r="D1494" s="76">
        <v>515</v>
      </c>
      <c r="E1494" s="76">
        <v>13113</v>
      </c>
      <c r="F1494" s="76">
        <v>1219</v>
      </c>
      <c r="G1494" s="76">
        <v>12467</v>
      </c>
      <c r="H1494" s="67">
        <f>D1494/D1493*100</f>
        <v>0.53020631717662559</v>
      </c>
      <c r="I1494" s="67">
        <f>E1494/E1493*100</f>
        <v>1.1910860655737705</v>
      </c>
      <c r="J1494" s="64">
        <f t="shared" si="277"/>
        <v>58.456299659477864</v>
      </c>
      <c r="K1494" s="64">
        <f t="shared" si="278"/>
        <v>42.24774405250205</v>
      </c>
      <c r="L1494" s="64">
        <f t="shared" si="278"/>
        <v>105.18167963423437</v>
      </c>
    </row>
    <row r="1495" spans="1:12" s="50" customFormat="1" x14ac:dyDescent="0.2">
      <c r="A1495" s="14" t="s">
        <v>281</v>
      </c>
      <c r="B1495" s="76">
        <v>97809</v>
      </c>
      <c r="C1495" s="76">
        <v>991160</v>
      </c>
      <c r="D1495" s="76">
        <v>96617</v>
      </c>
      <c r="E1495" s="76">
        <v>1087815</v>
      </c>
      <c r="F1495" s="76">
        <v>88297</v>
      </c>
      <c r="G1495" s="76">
        <v>749481</v>
      </c>
      <c r="H1495" s="67">
        <f>D1495/D1493*100</f>
        <v>99.469793682823365</v>
      </c>
      <c r="I1495" s="67">
        <f>E1495/E1493*100</f>
        <v>98.808913934426229</v>
      </c>
      <c r="J1495" s="64">
        <f t="shared" si="277"/>
        <v>98.781298244537822</v>
      </c>
      <c r="K1495" s="64">
        <f t="shared" si="278"/>
        <v>109.42274369457625</v>
      </c>
      <c r="L1495" s="64">
        <f t="shared" si="278"/>
        <v>145.14243856748868</v>
      </c>
    </row>
    <row r="1496" spans="1:12" s="50" customFormat="1" x14ac:dyDescent="0.2">
      <c r="A1496" s="10" t="s">
        <v>279</v>
      </c>
      <c r="B1496" s="76">
        <v>98690</v>
      </c>
      <c r="C1496" s="76">
        <v>1003758</v>
      </c>
      <c r="D1496" s="76">
        <v>97132</v>
      </c>
      <c r="E1496" s="76">
        <v>1100928</v>
      </c>
      <c r="F1496" s="76">
        <v>89516</v>
      </c>
      <c r="G1496" s="76">
        <v>761948</v>
      </c>
      <c r="H1496" s="67">
        <f>H1497+H1498</f>
        <v>100</v>
      </c>
      <c r="I1496" s="67">
        <f>I1497+I1498</f>
        <v>100</v>
      </c>
      <c r="J1496" s="64">
        <f t="shared" si="277"/>
        <v>98.421319282602084</v>
      </c>
      <c r="K1496" s="64">
        <f t="shared" si="278"/>
        <v>108.50797622771348</v>
      </c>
      <c r="L1496" s="64">
        <f t="shared" si="278"/>
        <v>144.48860027193459</v>
      </c>
    </row>
    <row r="1497" spans="1:12" s="50" customFormat="1" x14ac:dyDescent="0.2">
      <c r="A1497" s="14" t="s">
        <v>282</v>
      </c>
      <c r="B1497" s="76">
        <v>5353</v>
      </c>
      <c r="C1497" s="76">
        <v>28872</v>
      </c>
      <c r="D1497" s="76">
        <v>4068.4</v>
      </c>
      <c r="E1497" s="76">
        <v>32949.4</v>
      </c>
      <c r="F1497" s="76">
        <v>411</v>
      </c>
      <c r="G1497" s="76">
        <v>5938</v>
      </c>
      <c r="H1497" s="67">
        <f>D1497/D1496*100</f>
        <v>4.1885269530123956</v>
      </c>
      <c r="I1497" s="67">
        <f>E1497/E1496*100</f>
        <v>2.9928751017323569</v>
      </c>
      <c r="J1497" s="64">
        <f t="shared" si="277"/>
        <v>76.00224173360732</v>
      </c>
      <c r="K1497" s="65"/>
      <c r="L1497" s="65"/>
    </row>
    <row r="1498" spans="1:12" s="50" customFormat="1" x14ac:dyDescent="0.2">
      <c r="A1498" s="14" t="s">
        <v>286</v>
      </c>
      <c r="B1498" s="76">
        <v>93337</v>
      </c>
      <c r="C1498" s="76">
        <v>974886</v>
      </c>
      <c r="D1498" s="76">
        <v>93063.6</v>
      </c>
      <c r="E1498" s="76">
        <v>1067978.6000000001</v>
      </c>
      <c r="F1498" s="76">
        <v>89105</v>
      </c>
      <c r="G1498" s="76">
        <v>756010</v>
      </c>
      <c r="H1498" s="67">
        <f>D1498/D1496*100</f>
        <v>95.811473046987601</v>
      </c>
      <c r="I1498" s="67">
        <f>E1498/E1496*100</f>
        <v>97.007124898267648</v>
      </c>
      <c r="J1498" s="64">
        <f t="shared" si="277"/>
        <v>99.707082936027518</v>
      </c>
      <c r="K1498" s="64">
        <f>D1498/F1498*100</f>
        <v>104.44262387071433</v>
      </c>
      <c r="L1498" s="64">
        <f>E1498/G1498*100</f>
        <v>141.26514199547626</v>
      </c>
    </row>
    <row r="1499" spans="1:12" s="50" customFormat="1" ht="45" x14ac:dyDescent="0.2">
      <c r="A1499" s="9" t="s">
        <v>496</v>
      </c>
      <c r="B1499" s="76"/>
      <c r="C1499" s="76"/>
      <c r="D1499" s="76"/>
      <c r="E1499" s="76"/>
      <c r="F1499" s="76"/>
      <c r="G1499" s="76"/>
      <c r="H1499" s="71"/>
      <c r="I1499" s="71"/>
      <c r="J1499" s="71"/>
      <c r="K1499" s="71"/>
      <c r="L1499" s="71"/>
    </row>
    <row r="1500" spans="1:12" s="50" customFormat="1" x14ac:dyDescent="0.2">
      <c r="A1500" s="10" t="s">
        <v>278</v>
      </c>
      <c r="B1500" s="76">
        <v>706.76700000000005</v>
      </c>
      <c r="C1500" s="76">
        <v>20970.873</v>
      </c>
      <c r="D1500" s="76">
        <v>933.61199999999997</v>
      </c>
      <c r="E1500" s="76">
        <v>8894.8729999999996</v>
      </c>
      <c r="F1500" s="76">
        <v>772.01900000000001</v>
      </c>
      <c r="G1500" s="76">
        <v>7374.567</v>
      </c>
      <c r="H1500" s="67">
        <f>H1501+H1502</f>
        <v>100</v>
      </c>
      <c r="I1500" s="67">
        <f>I1501+I1502</f>
        <v>100</v>
      </c>
      <c r="J1500" s="64">
        <f>D1500/B1500*100</f>
        <v>132.09615049938662</v>
      </c>
      <c r="K1500" s="64">
        <f>D1500/F1500*100</f>
        <v>120.93122060467422</v>
      </c>
      <c r="L1500" s="64">
        <f>E1500/G1500*100</f>
        <v>120.61552902021231</v>
      </c>
    </row>
    <row r="1501" spans="1:12" s="50" customFormat="1" x14ac:dyDescent="0.2">
      <c r="A1501" s="14" t="s">
        <v>285</v>
      </c>
      <c r="B1501" s="76">
        <v>0</v>
      </c>
      <c r="C1501" s="76">
        <v>0</v>
      </c>
      <c r="D1501" s="76">
        <v>0</v>
      </c>
      <c r="E1501" s="76">
        <v>0</v>
      </c>
      <c r="F1501" s="76">
        <v>0</v>
      </c>
      <c r="G1501" s="76">
        <v>0</v>
      </c>
      <c r="H1501" s="67">
        <f>D1501/D1500*100</f>
        <v>0</v>
      </c>
      <c r="I1501" s="67">
        <f>E1501/E1500*100</f>
        <v>0</v>
      </c>
      <c r="J1501" s="64">
        <v>0</v>
      </c>
      <c r="K1501" s="64">
        <v>0</v>
      </c>
      <c r="L1501" s="64">
        <v>0</v>
      </c>
    </row>
    <row r="1502" spans="1:12" s="50" customFormat="1" x14ac:dyDescent="0.2">
      <c r="A1502" s="14" t="s">
        <v>281</v>
      </c>
      <c r="B1502" s="76">
        <v>706.76700000000005</v>
      </c>
      <c r="C1502" s="76">
        <v>20970.873</v>
      </c>
      <c r="D1502" s="76">
        <v>933.61199999999997</v>
      </c>
      <c r="E1502" s="76">
        <v>8894.8729999999996</v>
      </c>
      <c r="F1502" s="76">
        <v>772.01900000000001</v>
      </c>
      <c r="G1502" s="76">
        <v>7374.567</v>
      </c>
      <c r="H1502" s="67">
        <f>D1502/D1500*100</f>
        <v>100</v>
      </c>
      <c r="I1502" s="67">
        <f>E1502/E1500*100</f>
        <v>100</v>
      </c>
      <c r="J1502" s="64">
        <f>D1502/B1502*100</f>
        <v>132.09615049938662</v>
      </c>
      <c r="K1502" s="64">
        <f>D1502/F1502*100</f>
        <v>120.93122060467422</v>
      </c>
      <c r="L1502" s="64">
        <f>E1502/G1502*100</f>
        <v>120.61552902021231</v>
      </c>
    </row>
    <row r="1503" spans="1:12" s="50" customFormat="1" x14ac:dyDescent="0.2">
      <c r="A1503" s="10" t="s">
        <v>279</v>
      </c>
      <c r="B1503" s="76">
        <v>706.76700000000005</v>
      </c>
      <c r="C1503" s="76">
        <v>20970.873</v>
      </c>
      <c r="D1503" s="76">
        <v>933.61199999999997</v>
      </c>
      <c r="E1503" s="76">
        <v>8894.8729999999996</v>
      </c>
      <c r="F1503" s="76">
        <v>772.01900000000001</v>
      </c>
      <c r="G1503" s="76">
        <v>7374.567</v>
      </c>
      <c r="H1503" s="67">
        <f>H1504+H1505</f>
        <v>99.999999999999986</v>
      </c>
      <c r="I1503" s="67">
        <f>I1504+I1505</f>
        <v>100</v>
      </c>
      <c r="J1503" s="64">
        <f>D1503/B1503*100</f>
        <v>132.09615049938662</v>
      </c>
      <c r="K1503" s="64">
        <f>D1503/F1503*100</f>
        <v>120.93122060467422</v>
      </c>
      <c r="L1503" s="64">
        <f>E1503/G1503*100</f>
        <v>120.61552902021231</v>
      </c>
    </row>
    <row r="1504" spans="1:12" s="50" customFormat="1" x14ac:dyDescent="0.2">
      <c r="A1504" s="14" t="s">
        <v>282</v>
      </c>
      <c r="B1504" s="76">
        <v>35.642000000000003</v>
      </c>
      <c r="C1504" s="76">
        <v>166.48099999999999</v>
      </c>
      <c r="D1504" s="76">
        <v>113.298</v>
      </c>
      <c r="E1504" s="76">
        <v>280.77800000000002</v>
      </c>
      <c r="F1504" s="76">
        <v>2.6640000000000001</v>
      </c>
      <c r="G1504" s="76">
        <v>10.725</v>
      </c>
      <c r="H1504" s="67">
        <f>D1504/D1503*100</f>
        <v>12.135448130486754</v>
      </c>
      <c r="I1504" s="67">
        <f>E1504/E1503*100</f>
        <v>3.1566274189637111</v>
      </c>
      <c r="J1504" s="65">
        <f>D1504/B1504</f>
        <v>3.1787778463610343</v>
      </c>
      <c r="K1504" s="65"/>
      <c r="L1504" s="65"/>
    </row>
    <row r="1505" spans="1:12" s="50" customFormat="1" x14ac:dyDescent="0.2">
      <c r="A1505" s="14" t="s">
        <v>286</v>
      </c>
      <c r="B1505" s="76">
        <v>671.125</v>
      </c>
      <c r="C1505" s="76">
        <v>20804.391</v>
      </c>
      <c r="D1505" s="76">
        <v>820.31399999999996</v>
      </c>
      <c r="E1505" s="76">
        <v>8614.0949999999993</v>
      </c>
      <c r="F1505" s="76">
        <v>769.35500000000002</v>
      </c>
      <c r="G1505" s="76">
        <v>7363.8410000000003</v>
      </c>
      <c r="H1505" s="67">
        <f>D1505/D1503*100</f>
        <v>87.864551869513235</v>
      </c>
      <c r="I1505" s="67">
        <f>E1505/E1503*100</f>
        <v>96.843372581036292</v>
      </c>
      <c r="J1505" s="64">
        <f>D1505/B1505*100</f>
        <v>122.22968895511268</v>
      </c>
      <c r="K1505" s="64">
        <f>D1505/F1505*100</f>
        <v>106.6236002885534</v>
      </c>
      <c r="L1505" s="64">
        <f>E1505/G1505*100</f>
        <v>116.97828619602187</v>
      </c>
    </row>
    <row r="1506" spans="1:12" s="50" customFormat="1" x14ac:dyDescent="0.2">
      <c r="A1506" s="9" t="s">
        <v>497</v>
      </c>
      <c r="B1506" s="76"/>
      <c r="C1506" s="76"/>
      <c r="D1506" s="76"/>
      <c r="E1506" s="76"/>
      <c r="F1506" s="76"/>
      <c r="G1506" s="76"/>
      <c r="H1506" s="71"/>
      <c r="I1506" s="71"/>
      <c r="J1506" s="71"/>
      <c r="K1506" s="71"/>
      <c r="L1506" s="71"/>
    </row>
    <row r="1507" spans="1:12" s="50" customFormat="1" x14ac:dyDescent="0.2">
      <c r="A1507" s="10" t="s">
        <v>278</v>
      </c>
      <c r="B1507" s="76">
        <v>3134.866</v>
      </c>
      <c r="C1507" s="76">
        <v>100934.254</v>
      </c>
      <c r="D1507" s="76">
        <v>3269.779</v>
      </c>
      <c r="E1507" s="76">
        <v>31468.131000000001</v>
      </c>
      <c r="F1507" s="76">
        <v>2278.4870000000001</v>
      </c>
      <c r="G1507" s="76">
        <v>28157.046999999999</v>
      </c>
      <c r="H1507" s="67">
        <f>H1508+H1509+H1510</f>
        <v>100</v>
      </c>
      <c r="I1507" s="67">
        <f>I1508+I1509+I1510</f>
        <v>99.999999999999986</v>
      </c>
      <c r="J1507" s="64">
        <f>D1507/B1507*100</f>
        <v>104.30362892704186</v>
      </c>
      <c r="K1507" s="64">
        <f>D1507/F1507*100</f>
        <v>143.50659011879375</v>
      </c>
      <c r="L1507" s="64">
        <f>E1507/G1507*100</f>
        <v>111.75934393972493</v>
      </c>
    </row>
    <row r="1508" spans="1:12" s="50" customFormat="1" x14ac:dyDescent="0.2">
      <c r="A1508" s="14" t="s">
        <v>285</v>
      </c>
      <c r="B1508" s="76">
        <v>2036</v>
      </c>
      <c r="C1508" s="76">
        <v>20162</v>
      </c>
      <c r="D1508" s="76">
        <v>2018</v>
      </c>
      <c r="E1508" s="76">
        <v>22180</v>
      </c>
      <c r="F1508" s="76">
        <v>1919</v>
      </c>
      <c r="G1508" s="76">
        <v>23739</v>
      </c>
      <c r="H1508" s="67">
        <f>D1508/D1507*100</f>
        <v>61.716709294420205</v>
      </c>
      <c r="I1508" s="67">
        <f>E1508/E1507*100</f>
        <v>70.484008090598067</v>
      </c>
      <c r="J1508" s="64">
        <f>D1508/B1508*100</f>
        <v>99.115913555992137</v>
      </c>
      <c r="K1508" s="64">
        <f>D1508/F1508*100</f>
        <v>105.15893694632621</v>
      </c>
      <c r="L1508" s="64">
        <f>E1508/G1508*100</f>
        <v>93.432747798980571</v>
      </c>
    </row>
    <row r="1509" spans="1:12" s="50" customFormat="1" x14ac:dyDescent="0.2">
      <c r="A1509" s="14" t="s">
        <v>281</v>
      </c>
      <c r="B1509" s="76">
        <v>1098.866</v>
      </c>
      <c r="C1509" s="76">
        <v>8046.6170000000002</v>
      </c>
      <c r="D1509" s="76">
        <v>1251.779</v>
      </c>
      <c r="E1509" s="76">
        <v>9288.1309999999994</v>
      </c>
      <c r="F1509" s="76">
        <v>359.48700000000002</v>
      </c>
      <c r="G1509" s="76">
        <v>4418.0469999999996</v>
      </c>
      <c r="H1509" s="67">
        <f>D1509/D1507*100</f>
        <v>38.283290705579795</v>
      </c>
      <c r="I1509" s="67">
        <f>E1509/E1507*100</f>
        <v>29.515991909401922</v>
      </c>
      <c r="J1509" s="64">
        <f>D1509/B1509*100</f>
        <v>113.91552746194714</v>
      </c>
      <c r="K1509" s="65">
        <f>D1509/F1509</f>
        <v>3.4821259183224984</v>
      </c>
      <c r="L1509" s="65">
        <f>E1509/G1509</f>
        <v>2.1023160233469675</v>
      </c>
    </row>
    <row r="1510" spans="1:12" s="50" customFormat="1" x14ac:dyDescent="0.2">
      <c r="A1510" s="14" t="s">
        <v>307</v>
      </c>
      <c r="B1510" s="76">
        <v>0</v>
      </c>
      <c r="C1510" s="76">
        <v>72725.637000000002</v>
      </c>
      <c r="D1510" s="76">
        <v>0</v>
      </c>
      <c r="E1510" s="76">
        <v>0</v>
      </c>
      <c r="F1510" s="76">
        <v>0</v>
      </c>
      <c r="G1510" s="76">
        <v>0</v>
      </c>
      <c r="H1510" s="67">
        <f>D1510/D1507*100</f>
        <v>0</v>
      </c>
      <c r="I1510" s="67">
        <f>E1510/E1507*100</f>
        <v>0</v>
      </c>
      <c r="J1510" s="64">
        <v>0</v>
      </c>
      <c r="K1510" s="64">
        <v>0</v>
      </c>
      <c r="L1510" s="64">
        <v>0</v>
      </c>
    </row>
    <row r="1511" spans="1:12" s="50" customFormat="1" x14ac:dyDescent="0.2">
      <c r="A1511" s="10" t="s">
        <v>279</v>
      </c>
      <c r="B1511" s="76">
        <v>3134.866</v>
      </c>
      <c r="C1511" s="76">
        <v>100934.254</v>
      </c>
      <c r="D1511" s="76">
        <v>3269.779</v>
      </c>
      <c r="E1511" s="76">
        <v>31468.131000000001</v>
      </c>
      <c r="F1511" s="76">
        <v>2278.4870000000001</v>
      </c>
      <c r="G1511" s="76">
        <v>28157.046999999999</v>
      </c>
      <c r="H1511" s="67">
        <f>H1512+H1513</f>
        <v>99.999969416893322</v>
      </c>
      <c r="I1511" s="67">
        <f>I1512+I1513</f>
        <v>99.999999999999986</v>
      </c>
      <c r="J1511" s="64">
        <f>D1511/B1511*100</f>
        <v>104.30362892704186</v>
      </c>
      <c r="K1511" s="64">
        <f>D1511/F1511*100</f>
        <v>143.50659011879375</v>
      </c>
      <c r="L1511" s="64">
        <f>E1511/G1511*100</f>
        <v>111.75934393972493</v>
      </c>
    </row>
    <row r="1512" spans="1:12" s="50" customFormat="1" x14ac:dyDescent="0.2">
      <c r="A1512" s="14" t="s">
        <v>282</v>
      </c>
      <c r="B1512" s="76">
        <v>2234.547</v>
      </c>
      <c r="C1512" s="76">
        <v>100934.254</v>
      </c>
      <c r="D1512" s="76">
        <v>2169.6170000000002</v>
      </c>
      <c r="E1512" s="76">
        <v>24379.120999999999</v>
      </c>
      <c r="F1512" s="76">
        <v>1984.443</v>
      </c>
      <c r="G1512" s="76">
        <v>20723.182000000001</v>
      </c>
      <c r="H1512" s="67">
        <f>D1512/D1511*100</f>
        <v>66.353628180987158</v>
      </c>
      <c r="I1512" s="67">
        <f>E1512/E1511*100</f>
        <v>77.472414869507176</v>
      </c>
      <c r="J1512" s="64">
        <f>D1512/B1512*100</f>
        <v>97.094265638628329</v>
      </c>
      <c r="K1512" s="64">
        <f>D1512/F1512*100</f>
        <v>109.33128338783227</v>
      </c>
      <c r="L1512" s="64">
        <f>E1512/G1512*100</f>
        <v>117.64178396927652</v>
      </c>
    </row>
    <row r="1513" spans="1:12" s="50" customFormat="1" x14ac:dyDescent="0.2">
      <c r="A1513" s="14" t="s">
        <v>286</v>
      </c>
      <c r="B1513" s="76">
        <v>900.32</v>
      </c>
      <c r="C1513" s="76">
        <v>0</v>
      </c>
      <c r="D1513" s="76">
        <v>1100.1610000000001</v>
      </c>
      <c r="E1513" s="76">
        <v>7089.01</v>
      </c>
      <c r="F1513" s="76">
        <v>294.04399999999998</v>
      </c>
      <c r="G1513" s="76">
        <v>7433.8639999999996</v>
      </c>
      <c r="H1513" s="67">
        <f>D1513/D1511*100</f>
        <v>33.646341235906156</v>
      </c>
      <c r="I1513" s="67">
        <f>E1513/E1511*100</f>
        <v>22.527585130492813</v>
      </c>
      <c r="J1513" s="64">
        <f>D1513/B1513*100</f>
        <v>122.19666340856585</v>
      </c>
      <c r="K1513" s="65">
        <f>D1513/F1513</f>
        <v>3.7414842676606228</v>
      </c>
      <c r="L1513" s="64">
        <f>E1513/G1513*100</f>
        <v>95.361039696179546</v>
      </c>
    </row>
    <row r="1514" spans="1:12" s="50" customFormat="1" ht="45" x14ac:dyDescent="0.2">
      <c r="A1514" s="9" t="s">
        <v>498</v>
      </c>
      <c r="B1514" s="76"/>
      <c r="C1514" s="76"/>
      <c r="D1514" s="76"/>
      <c r="E1514" s="76"/>
      <c r="F1514" s="76"/>
      <c r="G1514" s="76"/>
      <c r="H1514" s="71"/>
      <c r="I1514" s="71"/>
      <c r="J1514" s="71"/>
      <c r="K1514" s="71"/>
      <c r="L1514" s="71"/>
    </row>
    <row r="1515" spans="1:12" s="50" customFormat="1" x14ac:dyDescent="0.2">
      <c r="A1515" s="10" t="s">
        <v>278</v>
      </c>
      <c r="B1515" s="76">
        <v>600</v>
      </c>
      <c r="C1515" s="76">
        <v>20711</v>
      </c>
      <c r="D1515" s="76">
        <v>1522</v>
      </c>
      <c r="E1515" s="76">
        <v>22231</v>
      </c>
      <c r="F1515" s="76">
        <v>462</v>
      </c>
      <c r="G1515" s="76">
        <v>7083</v>
      </c>
      <c r="H1515" s="67">
        <f>H1516+H1517</f>
        <v>100</v>
      </c>
      <c r="I1515" s="67">
        <f>I1516+I1517</f>
        <v>100</v>
      </c>
      <c r="J1515" s="65">
        <f>D1515/B1515</f>
        <v>2.5366666666666666</v>
      </c>
      <c r="K1515" s="65">
        <f>D1515/F1515</f>
        <v>3.2943722943722942</v>
      </c>
      <c r="L1515" s="65">
        <f>E1515/G1515</f>
        <v>3.138641818438515</v>
      </c>
    </row>
    <row r="1516" spans="1:12" s="50" customFormat="1" x14ac:dyDescent="0.2">
      <c r="A1516" s="14" t="s">
        <v>285</v>
      </c>
      <c r="B1516" s="76">
        <v>0</v>
      </c>
      <c r="C1516" s="76">
        <v>5</v>
      </c>
      <c r="D1516" s="76">
        <v>0</v>
      </c>
      <c r="E1516" s="76">
        <v>5</v>
      </c>
      <c r="F1516" s="76">
        <v>0</v>
      </c>
      <c r="G1516" s="76">
        <v>3</v>
      </c>
      <c r="H1516" s="67">
        <f>D1516/D1515*100</f>
        <v>0</v>
      </c>
      <c r="I1516" s="67">
        <f>E1516/E1515*100</f>
        <v>2.2491116009176373E-2</v>
      </c>
      <c r="J1516" s="64">
        <v>0</v>
      </c>
      <c r="K1516" s="64">
        <v>0</v>
      </c>
      <c r="L1516" s="64">
        <f>E1516/G1516*100</f>
        <v>166.66666666666669</v>
      </c>
    </row>
    <row r="1517" spans="1:12" s="50" customFormat="1" x14ac:dyDescent="0.2">
      <c r="A1517" s="14" t="s">
        <v>281</v>
      </c>
      <c r="B1517" s="76">
        <v>600</v>
      </c>
      <c r="C1517" s="76">
        <v>20706</v>
      </c>
      <c r="D1517" s="76">
        <v>1522</v>
      </c>
      <c r="E1517" s="76">
        <v>22226</v>
      </c>
      <c r="F1517" s="76">
        <v>462</v>
      </c>
      <c r="G1517" s="76">
        <v>7080</v>
      </c>
      <c r="H1517" s="67">
        <f>D1517/D1515*100</f>
        <v>100</v>
      </c>
      <c r="I1517" s="67">
        <f>E1517/E1515*100</f>
        <v>99.977508883990822</v>
      </c>
      <c r="J1517" s="65">
        <f>D1517/B1517</f>
        <v>2.5366666666666666</v>
      </c>
      <c r="K1517" s="65">
        <f>D1517/F1517</f>
        <v>3.2943722943722942</v>
      </c>
      <c r="L1517" s="65">
        <f>E1517/G1517</f>
        <v>3.1392655367231637</v>
      </c>
    </row>
    <row r="1518" spans="1:12" s="50" customFormat="1" x14ac:dyDescent="0.2">
      <c r="A1518" s="10" t="s">
        <v>279</v>
      </c>
      <c r="B1518" s="76">
        <v>600</v>
      </c>
      <c r="C1518" s="76">
        <v>20711</v>
      </c>
      <c r="D1518" s="76">
        <v>1522</v>
      </c>
      <c r="E1518" s="76">
        <v>22231</v>
      </c>
      <c r="F1518" s="76">
        <v>462</v>
      </c>
      <c r="G1518" s="76">
        <v>7083</v>
      </c>
      <c r="H1518" s="67">
        <f>H1519+H1520</f>
        <v>100</v>
      </c>
      <c r="I1518" s="67">
        <f>I1519+I1520</f>
        <v>100</v>
      </c>
      <c r="J1518" s="65">
        <f>D1518/B1518</f>
        <v>2.5366666666666666</v>
      </c>
      <c r="K1518" s="65">
        <f>D1518/F1518</f>
        <v>3.2943722943722942</v>
      </c>
      <c r="L1518" s="65">
        <f>E1518/G1518</f>
        <v>3.138641818438515</v>
      </c>
    </row>
    <row r="1519" spans="1:12" s="50" customFormat="1" x14ac:dyDescent="0.2">
      <c r="A1519" s="14" t="s">
        <v>282</v>
      </c>
      <c r="B1519" s="76">
        <v>10</v>
      </c>
      <c r="C1519" s="76">
        <v>277</v>
      </c>
      <c r="D1519" s="76">
        <v>11</v>
      </c>
      <c r="E1519" s="76">
        <v>288</v>
      </c>
      <c r="F1519" s="76">
        <v>6</v>
      </c>
      <c r="G1519" s="76">
        <v>222</v>
      </c>
      <c r="H1519" s="67">
        <f>D1519/D1518*100</f>
        <v>0.72273324572930353</v>
      </c>
      <c r="I1519" s="67">
        <f>E1519/E1518*100</f>
        <v>1.2954882821285592</v>
      </c>
      <c r="J1519" s="64">
        <f>D1519/B1519*100</f>
        <v>110.00000000000001</v>
      </c>
      <c r="K1519" s="64">
        <f>D1519/F1519*100</f>
        <v>183.33333333333331</v>
      </c>
      <c r="L1519" s="64">
        <f>E1519/G1519*100</f>
        <v>129.72972972972974</v>
      </c>
    </row>
    <row r="1520" spans="1:12" s="50" customFormat="1" x14ac:dyDescent="0.2">
      <c r="A1520" s="14" t="s">
        <v>286</v>
      </c>
      <c r="B1520" s="76">
        <v>590</v>
      </c>
      <c r="C1520" s="76">
        <v>20434</v>
      </c>
      <c r="D1520" s="76">
        <v>1511</v>
      </c>
      <c r="E1520" s="76">
        <v>21943</v>
      </c>
      <c r="F1520" s="76">
        <v>456</v>
      </c>
      <c r="G1520" s="76">
        <v>6861</v>
      </c>
      <c r="H1520" s="67">
        <f>D1520/D1518*100</f>
        <v>99.277266754270698</v>
      </c>
      <c r="I1520" s="67">
        <f>E1520/E1518*100</f>
        <v>98.704511717871441</v>
      </c>
      <c r="J1520" s="65">
        <f>D1520/B1520</f>
        <v>2.5610169491525423</v>
      </c>
      <c r="K1520" s="65">
        <f>D1520/F1520</f>
        <v>3.3135964912280702</v>
      </c>
      <c r="L1520" s="65">
        <f>E1520/G1520</f>
        <v>3.1982218335519605</v>
      </c>
    </row>
    <row r="1521" spans="1:12" s="50" customFormat="1" ht="45" x14ac:dyDescent="0.2">
      <c r="A1521" s="9" t="s">
        <v>499</v>
      </c>
      <c r="B1521" s="76"/>
      <c r="C1521" s="76"/>
      <c r="D1521" s="76"/>
      <c r="E1521" s="76"/>
      <c r="F1521" s="76"/>
      <c r="G1521" s="76"/>
      <c r="H1521" s="71"/>
      <c r="I1521" s="71"/>
      <c r="J1521" s="71"/>
      <c r="K1521" s="71"/>
      <c r="L1521" s="71"/>
    </row>
    <row r="1522" spans="1:12" s="50" customFormat="1" x14ac:dyDescent="0.2">
      <c r="A1522" s="10" t="s">
        <v>278</v>
      </c>
      <c r="B1522" s="76">
        <v>226</v>
      </c>
      <c r="C1522" s="76">
        <v>20381</v>
      </c>
      <c r="D1522" s="76">
        <v>489</v>
      </c>
      <c r="E1522" s="76">
        <v>20873</v>
      </c>
      <c r="F1522" s="76">
        <v>416</v>
      </c>
      <c r="G1522" s="76">
        <v>4044</v>
      </c>
      <c r="H1522" s="67">
        <f>H1523+H1524</f>
        <v>100</v>
      </c>
      <c r="I1522" s="67">
        <f>I1523+I1524</f>
        <v>100</v>
      </c>
      <c r="J1522" s="65">
        <f>D1522/B1522</f>
        <v>2.163716814159292</v>
      </c>
      <c r="K1522" s="64">
        <f>D1522/F1522*100</f>
        <v>117.54807692307692</v>
      </c>
      <c r="L1522" s="65"/>
    </row>
    <row r="1523" spans="1:12" s="50" customFormat="1" x14ac:dyDescent="0.2">
      <c r="A1523" s="14" t="s">
        <v>285</v>
      </c>
      <c r="B1523" s="76">
        <v>10</v>
      </c>
      <c r="C1523" s="76">
        <v>93</v>
      </c>
      <c r="D1523" s="76">
        <v>13</v>
      </c>
      <c r="E1523" s="76">
        <v>106</v>
      </c>
      <c r="F1523" s="76">
        <v>10</v>
      </c>
      <c r="G1523" s="76">
        <v>92</v>
      </c>
      <c r="H1523" s="67">
        <f>D1523/D1522*100</f>
        <v>2.6584867075664622</v>
      </c>
      <c r="I1523" s="67">
        <f>E1523/E1522*100</f>
        <v>0.50783308580462794</v>
      </c>
      <c r="J1523" s="64">
        <f>D1523/B1523*100</f>
        <v>130</v>
      </c>
      <c r="K1523" s="64">
        <f>D1523/F1523*100</f>
        <v>130</v>
      </c>
      <c r="L1523" s="64">
        <f>E1523/G1523*100</f>
        <v>115.21739130434783</v>
      </c>
    </row>
    <row r="1524" spans="1:12" s="50" customFormat="1" x14ac:dyDescent="0.2">
      <c r="A1524" s="14" t="s">
        <v>281</v>
      </c>
      <c r="B1524" s="76">
        <v>216</v>
      </c>
      <c r="C1524" s="76">
        <v>20288</v>
      </c>
      <c r="D1524" s="76">
        <v>476</v>
      </c>
      <c r="E1524" s="76">
        <v>20767</v>
      </c>
      <c r="F1524" s="76">
        <v>406</v>
      </c>
      <c r="G1524" s="76">
        <v>3952</v>
      </c>
      <c r="H1524" s="67">
        <f>D1524/D1522*100</f>
        <v>97.341513292433532</v>
      </c>
      <c r="I1524" s="67">
        <f>E1524/E1522*100</f>
        <v>99.492166914195366</v>
      </c>
      <c r="J1524" s="65">
        <f>D1524/B1524</f>
        <v>2.2037037037037037</v>
      </c>
      <c r="K1524" s="64">
        <f>D1524/F1524*100</f>
        <v>117.24137931034481</v>
      </c>
      <c r="L1524" s="65"/>
    </row>
    <row r="1525" spans="1:12" s="50" customFormat="1" x14ac:dyDescent="0.2">
      <c r="A1525" s="10" t="s">
        <v>279</v>
      </c>
      <c r="B1525" s="76">
        <v>226</v>
      </c>
      <c r="C1525" s="76">
        <v>20381</v>
      </c>
      <c r="D1525" s="76">
        <v>489</v>
      </c>
      <c r="E1525" s="76">
        <v>20873</v>
      </c>
      <c r="F1525" s="76">
        <v>416</v>
      </c>
      <c r="G1525" s="76">
        <v>4044</v>
      </c>
      <c r="H1525" s="67">
        <f>H1526+H1527</f>
        <v>100</v>
      </c>
      <c r="I1525" s="67">
        <f>I1526+I1527</f>
        <v>100</v>
      </c>
      <c r="J1525" s="65">
        <f>D1525/B1525</f>
        <v>2.163716814159292</v>
      </c>
      <c r="K1525" s="64">
        <f>D1525/F1525*100</f>
        <v>117.54807692307692</v>
      </c>
      <c r="L1525" s="65"/>
    </row>
    <row r="1526" spans="1:12" s="50" customFormat="1" x14ac:dyDescent="0.2">
      <c r="A1526" s="14" t="s">
        <v>282</v>
      </c>
      <c r="B1526" s="76">
        <v>145</v>
      </c>
      <c r="C1526" s="76">
        <v>398</v>
      </c>
      <c r="D1526" s="76">
        <v>27</v>
      </c>
      <c r="E1526" s="76">
        <v>426</v>
      </c>
      <c r="F1526" s="76">
        <v>1</v>
      </c>
      <c r="G1526" s="76">
        <v>26</v>
      </c>
      <c r="H1526" s="67">
        <f>D1526/D1525*100</f>
        <v>5.5214723926380369</v>
      </c>
      <c r="I1526" s="67">
        <f>E1526/E1525*100</f>
        <v>2.0409140995544481</v>
      </c>
      <c r="J1526" s="64">
        <f>D1526/B1526*100</f>
        <v>18.620689655172416</v>
      </c>
      <c r="K1526" s="65"/>
      <c r="L1526" s="65"/>
    </row>
    <row r="1527" spans="1:12" s="50" customFormat="1" x14ac:dyDescent="0.2">
      <c r="A1527" s="14" t="s">
        <v>286</v>
      </c>
      <c r="B1527" s="76">
        <v>81</v>
      </c>
      <c r="C1527" s="76">
        <v>19983</v>
      </c>
      <c r="D1527" s="76">
        <v>462</v>
      </c>
      <c r="E1527" s="76">
        <v>20447</v>
      </c>
      <c r="F1527" s="76">
        <v>415</v>
      </c>
      <c r="G1527" s="76">
        <v>4018</v>
      </c>
      <c r="H1527" s="67">
        <f>D1527/D1525*100</f>
        <v>94.478527607361968</v>
      </c>
      <c r="I1527" s="67">
        <f>E1527/E1525*100</f>
        <v>97.959085900445558</v>
      </c>
      <c r="J1527" s="65"/>
      <c r="K1527" s="64">
        <f>D1527/F1527*100</f>
        <v>111.32530120481927</v>
      </c>
      <c r="L1527" s="65"/>
    </row>
    <row r="1528" spans="1:12" s="50" customFormat="1" ht="56.25" x14ac:dyDescent="0.2">
      <c r="A1528" s="9" t="s">
        <v>500</v>
      </c>
      <c r="B1528" s="76"/>
      <c r="C1528" s="76"/>
      <c r="D1528" s="76"/>
      <c r="E1528" s="76"/>
      <c r="F1528" s="76"/>
      <c r="G1528" s="76"/>
      <c r="H1528" s="71"/>
      <c r="I1528" s="71"/>
      <c r="J1528" s="71"/>
      <c r="K1528" s="71"/>
      <c r="L1528" s="71"/>
    </row>
    <row r="1529" spans="1:12" s="50" customFormat="1" x14ac:dyDescent="0.2">
      <c r="A1529" s="10" t="s">
        <v>278</v>
      </c>
      <c r="B1529" s="76">
        <v>66</v>
      </c>
      <c r="C1529" s="76">
        <v>1838</v>
      </c>
      <c r="D1529" s="76">
        <v>33</v>
      </c>
      <c r="E1529" s="76">
        <v>1874</v>
      </c>
      <c r="F1529" s="76">
        <v>82</v>
      </c>
      <c r="G1529" s="76">
        <v>557</v>
      </c>
      <c r="H1529" s="67">
        <f>H1530+H1531</f>
        <v>100</v>
      </c>
      <c r="I1529" s="67">
        <f>I1530+I1531</f>
        <v>100</v>
      </c>
      <c r="J1529" s="64">
        <f t="shared" ref="J1529:J1534" si="279">D1529/B1529*100</f>
        <v>50</v>
      </c>
      <c r="K1529" s="64">
        <f>D1529/F1529*100</f>
        <v>40.243902439024396</v>
      </c>
      <c r="L1529" s="65">
        <f>E1529/G1529</f>
        <v>3.3644524236983844</v>
      </c>
    </row>
    <row r="1530" spans="1:12" s="50" customFormat="1" x14ac:dyDescent="0.2">
      <c r="A1530" s="14" t="s">
        <v>285</v>
      </c>
      <c r="B1530" s="76">
        <v>8</v>
      </c>
      <c r="C1530" s="76">
        <v>73</v>
      </c>
      <c r="D1530" s="76">
        <v>8</v>
      </c>
      <c r="E1530" s="76">
        <v>81</v>
      </c>
      <c r="F1530" s="76">
        <v>8</v>
      </c>
      <c r="G1530" s="76">
        <v>78</v>
      </c>
      <c r="H1530" s="67">
        <f>D1530/D1529*100</f>
        <v>24.242424242424242</v>
      </c>
      <c r="I1530" s="67">
        <f>E1530/E1529*100</f>
        <v>4.3223052294557096</v>
      </c>
      <c r="J1530" s="64">
        <f t="shared" si="279"/>
        <v>100</v>
      </c>
      <c r="K1530" s="64">
        <f>D1530/F1530*100</f>
        <v>100</v>
      </c>
      <c r="L1530" s="64">
        <f>E1530/G1530*100</f>
        <v>103.84615384615385</v>
      </c>
    </row>
    <row r="1531" spans="1:12" s="50" customFormat="1" x14ac:dyDescent="0.2">
      <c r="A1531" s="14" t="s">
        <v>281</v>
      </c>
      <c r="B1531" s="76">
        <v>58</v>
      </c>
      <c r="C1531" s="76">
        <v>1765</v>
      </c>
      <c r="D1531" s="76">
        <v>25</v>
      </c>
      <c r="E1531" s="76">
        <v>1793</v>
      </c>
      <c r="F1531" s="76">
        <v>74</v>
      </c>
      <c r="G1531" s="76">
        <v>479</v>
      </c>
      <c r="H1531" s="67">
        <f>D1531/D1529*100</f>
        <v>75.757575757575751</v>
      </c>
      <c r="I1531" s="67">
        <f>E1531/E1529*100</f>
        <v>95.677694770544292</v>
      </c>
      <c r="J1531" s="64">
        <f t="shared" si="279"/>
        <v>43.103448275862064</v>
      </c>
      <c r="K1531" s="64">
        <f>D1531/F1531*100</f>
        <v>33.783783783783782</v>
      </c>
      <c r="L1531" s="65">
        <f>E1531/G1531</f>
        <v>3.7432150313152399</v>
      </c>
    </row>
    <row r="1532" spans="1:12" s="50" customFormat="1" x14ac:dyDescent="0.2">
      <c r="A1532" s="10" t="s">
        <v>279</v>
      </c>
      <c r="B1532" s="76">
        <v>66</v>
      </c>
      <c r="C1532" s="76">
        <v>1838</v>
      </c>
      <c r="D1532" s="76">
        <v>33</v>
      </c>
      <c r="E1532" s="76">
        <v>1874</v>
      </c>
      <c r="F1532" s="76">
        <v>82</v>
      </c>
      <c r="G1532" s="76">
        <v>557</v>
      </c>
      <c r="H1532" s="67">
        <f>H1533+H1534</f>
        <v>100</v>
      </c>
      <c r="I1532" s="67">
        <f>I1533+I1534</f>
        <v>100</v>
      </c>
      <c r="J1532" s="64">
        <f t="shared" si="279"/>
        <v>50</v>
      </c>
      <c r="K1532" s="64">
        <f>D1532/F1532*100</f>
        <v>40.243902439024396</v>
      </c>
      <c r="L1532" s="65">
        <f>E1532/G1532</f>
        <v>3.3644524236983844</v>
      </c>
    </row>
    <row r="1533" spans="1:12" s="50" customFormat="1" x14ac:dyDescent="0.2">
      <c r="A1533" s="14" t="s">
        <v>282</v>
      </c>
      <c r="B1533" s="76">
        <v>5</v>
      </c>
      <c r="C1533" s="76">
        <v>8</v>
      </c>
      <c r="D1533" s="76">
        <v>0</v>
      </c>
      <c r="E1533" s="76">
        <v>8</v>
      </c>
      <c r="F1533" s="76">
        <v>0</v>
      </c>
      <c r="G1533" s="76">
        <v>2</v>
      </c>
      <c r="H1533" s="67">
        <f>D1533/D1532*100</f>
        <v>0</v>
      </c>
      <c r="I1533" s="67">
        <f>E1533/E1532*100</f>
        <v>0.42689434364994666</v>
      </c>
      <c r="J1533" s="64">
        <f t="shared" si="279"/>
        <v>0</v>
      </c>
      <c r="K1533" s="64">
        <v>0</v>
      </c>
      <c r="L1533" s="65">
        <f>E1533/G1533</f>
        <v>4</v>
      </c>
    </row>
    <row r="1534" spans="1:12" s="50" customFormat="1" x14ac:dyDescent="0.2">
      <c r="A1534" s="14" t="s">
        <v>286</v>
      </c>
      <c r="B1534" s="76">
        <v>61</v>
      </c>
      <c r="C1534" s="76">
        <v>1830</v>
      </c>
      <c r="D1534" s="76">
        <v>33</v>
      </c>
      <c r="E1534" s="76">
        <v>1866</v>
      </c>
      <c r="F1534" s="76">
        <v>82</v>
      </c>
      <c r="G1534" s="76">
        <v>555</v>
      </c>
      <c r="H1534" s="67">
        <f>D1534/D1532*100</f>
        <v>100</v>
      </c>
      <c r="I1534" s="67">
        <f>E1534/E1532*100</f>
        <v>99.573105656350052</v>
      </c>
      <c r="J1534" s="64">
        <f t="shared" si="279"/>
        <v>54.098360655737707</v>
      </c>
      <c r="K1534" s="64">
        <f>D1534/F1534*100</f>
        <v>40.243902439024396</v>
      </c>
      <c r="L1534" s="65">
        <f>E1534/G1534</f>
        <v>3.362162162162162</v>
      </c>
    </row>
    <row r="1535" spans="1:12" s="50" customFormat="1" ht="33.75" x14ac:dyDescent="0.2">
      <c r="A1535" s="9" t="s">
        <v>501</v>
      </c>
      <c r="B1535" s="76"/>
      <c r="C1535" s="76"/>
      <c r="D1535" s="76"/>
      <c r="E1535" s="76"/>
      <c r="F1535" s="76"/>
      <c r="G1535" s="76"/>
      <c r="H1535" s="71"/>
      <c r="I1535" s="71"/>
      <c r="J1535" s="71"/>
      <c r="K1535" s="71"/>
      <c r="L1535" s="71"/>
    </row>
    <row r="1536" spans="1:12" s="50" customFormat="1" x14ac:dyDescent="0.2">
      <c r="A1536" s="10" t="s">
        <v>278</v>
      </c>
      <c r="B1536" s="76">
        <v>300480</v>
      </c>
      <c r="C1536" s="76">
        <v>2666599.2999999998</v>
      </c>
      <c r="D1536" s="76">
        <v>281190.2</v>
      </c>
      <c r="E1536" s="76">
        <v>2949242.5</v>
      </c>
      <c r="F1536" s="76">
        <v>247879.8</v>
      </c>
      <c r="G1536" s="76">
        <v>2570498.4</v>
      </c>
      <c r="H1536" s="67">
        <f>H1537+H1538</f>
        <v>100</v>
      </c>
      <c r="I1536" s="67">
        <f>I1537+I1538</f>
        <v>100</v>
      </c>
      <c r="J1536" s="64">
        <f t="shared" ref="J1536:J1541" si="280">D1536/B1536*100</f>
        <v>93.580338125665605</v>
      </c>
      <c r="K1536" s="64">
        <f>D1536/F1536*100</f>
        <v>113.43812605948528</v>
      </c>
      <c r="L1536" s="64">
        <f>E1536/G1536*100</f>
        <v>114.73426709777372</v>
      </c>
    </row>
    <row r="1537" spans="1:12" s="50" customFormat="1" x14ac:dyDescent="0.2">
      <c r="A1537" s="14" t="s">
        <v>285</v>
      </c>
      <c r="B1537" s="76">
        <v>4730</v>
      </c>
      <c r="C1537" s="76">
        <v>23869</v>
      </c>
      <c r="D1537" s="76">
        <v>4780</v>
      </c>
      <c r="E1537" s="76">
        <v>28649</v>
      </c>
      <c r="F1537" s="76">
        <v>1136</v>
      </c>
      <c r="G1537" s="76">
        <v>16097</v>
      </c>
      <c r="H1537" s="67">
        <f>D1537/D1536*100</f>
        <v>1.6999169956847713</v>
      </c>
      <c r="I1537" s="67">
        <f>E1537/E1536*100</f>
        <v>0.97140197864366873</v>
      </c>
      <c r="J1537" s="64">
        <f t="shared" si="280"/>
        <v>101.05708245243127</v>
      </c>
      <c r="K1537" s="65">
        <f>D1537/F1537</f>
        <v>4.207746478873239</v>
      </c>
      <c r="L1537" s="64">
        <f>E1537/G1537*100</f>
        <v>177.97726284400821</v>
      </c>
    </row>
    <row r="1538" spans="1:12" s="50" customFormat="1" x14ac:dyDescent="0.2">
      <c r="A1538" s="14" t="s">
        <v>281</v>
      </c>
      <c r="B1538" s="76">
        <v>295750</v>
      </c>
      <c r="C1538" s="76">
        <v>2642730.2999999998</v>
      </c>
      <c r="D1538" s="76">
        <v>276410.2</v>
      </c>
      <c r="E1538" s="76">
        <v>2920593.5</v>
      </c>
      <c r="F1538" s="76">
        <v>246743.8</v>
      </c>
      <c r="G1538" s="76">
        <v>2554401.4</v>
      </c>
      <c r="H1538" s="67">
        <f>D1538/D1536*100</f>
        <v>98.300083004315226</v>
      </c>
      <c r="I1538" s="67">
        <f>E1538/E1536*100</f>
        <v>99.028598021356331</v>
      </c>
      <c r="J1538" s="64">
        <f t="shared" si="280"/>
        <v>93.460760777683859</v>
      </c>
      <c r="K1538" s="64">
        <f>D1538/F1538*100</f>
        <v>112.02315924452814</v>
      </c>
      <c r="L1538" s="64">
        <f>E1538/G1538*100</f>
        <v>114.33573047681543</v>
      </c>
    </row>
    <row r="1539" spans="1:12" s="50" customFormat="1" x14ac:dyDescent="0.2">
      <c r="A1539" s="10" t="s">
        <v>279</v>
      </c>
      <c r="B1539" s="76">
        <v>300480</v>
      </c>
      <c r="C1539" s="76">
        <v>2666599.2999999998</v>
      </c>
      <c r="D1539" s="76">
        <v>281190.2</v>
      </c>
      <c r="E1539" s="76">
        <v>2949242.5</v>
      </c>
      <c r="F1539" s="76">
        <v>247879.8</v>
      </c>
      <c r="G1539" s="76">
        <v>2570498.4</v>
      </c>
      <c r="H1539" s="67">
        <f>H1540+H1541</f>
        <v>100</v>
      </c>
      <c r="I1539" s="67">
        <f>I1540+I1541</f>
        <v>100</v>
      </c>
      <c r="J1539" s="64">
        <f t="shared" si="280"/>
        <v>93.580338125665605</v>
      </c>
      <c r="K1539" s="64">
        <f>D1539/F1539*100</f>
        <v>113.43812605948528</v>
      </c>
      <c r="L1539" s="64">
        <f>E1539/G1539*100</f>
        <v>114.73426709777372</v>
      </c>
    </row>
    <row r="1540" spans="1:12" s="50" customFormat="1" x14ac:dyDescent="0.2">
      <c r="A1540" s="14" t="s">
        <v>282</v>
      </c>
      <c r="B1540" s="76">
        <v>8787</v>
      </c>
      <c r="C1540" s="76">
        <v>84311.5</v>
      </c>
      <c r="D1540" s="76">
        <v>10433</v>
      </c>
      <c r="E1540" s="76">
        <v>94791.5</v>
      </c>
      <c r="F1540" s="76">
        <v>1806</v>
      </c>
      <c r="G1540" s="76">
        <v>94418</v>
      </c>
      <c r="H1540" s="67">
        <f>D1540/D1539*100</f>
        <v>3.7103000033429328</v>
      </c>
      <c r="I1540" s="67">
        <f>E1540/E1539*100</f>
        <v>3.2140965010506934</v>
      </c>
      <c r="J1540" s="64">
        <f t="shared" si="280"/>
        <v>118.73221804939114</v>
      </c>
      <c r="K1540" s="65"/>
      <c r="L1540" s="64">
        <f>E1540/G1540*100</f>
        <v>100.39558135101359</v>
      </c>
    </row>
    <row r="1541" spans="1:12" s="50" customFormat="1" x14ac:dyDescent="0.2">
      <c r="A1541" s="14" t="s">
        <v>286</v>
      </c>
      <c r="B1541" s="76">
        <v>291693</v>
      </c>
      <c r="C1541" s="76">
        <v>2582287.7999999998</v>
      </c>
      <c r="D1541" s="76">
        <v>270757.2</v>
      </c>
      <c r="E1541" s="76">
        <v>2854451</v>
      </c>
      <c r="F1541" s="76">
        <v>246073.8</v>
      </c>
      <c r="G1541" s="76">
        <v>2476080.4</v>
      </c>
      <c r="H1541" s="67">
        <f>D1541/D1539*100</f>
        <v>96.289699996657063</v>
      </c>
      <c r="I1541" s="67">
        <f>E1541/E1539*100</f>
        <v>96.78590349894931</v>
      </c>
      <c r="J1541" s="64">
        <f t="shared" si="280"/>
        <v>92.822659439890572</v>
      </c>
      <c r="K1541" s="64">
        <f>D1541/F1541*100</f>
        <v>110.03089317107309</v>
      </c>
      <c r="L1541" s="64">
        <f>E1541/G1541*100</f>
        <v>115.28103045442306</v>
      </c>
    </row>
    <row r="1542" spans="1:12" s="50" customFormat="1" x14ac:dyDescent="0.2">
      <c r="A1542" s="9" t="s">
        <v>502</v>
      </c>
      <c r="B1542" s="76"/>
      <c r="C1542" s="76"/>
      <c r="D1542" s="76"/>
      <c r="E1542" s="76"/>
      <c r="F1542" s="76"/>
      <c r="G1542" s="76"/>
      <c r="H1542" s="71"/>
      <c r="I1542" s="71"/>
      <c r="J1542" s="71"/>
      <c r="K1542" s="71"/>
      <c r="L1542" s="71"/>
    </row>
    <row r="1543" spans="1:12" s="50" customFormat="1" x14ac:dyDescent="0.2">
      <c r="A1543" s="10" t="s">
        <v>278</v>
      </c>
      <c r="B1543" s="76">
        <v>36914</v>
      </c>
      <c r="C1543" s="76">
        <v>287598</v>
      </c>
      <c r="D1543" s="76">
        <v>130678</v>
      </c>
      <c r="E1543" s="76">
        <v>418289</v>
      </c>
      <c r="F1543" s="76">
        <v>34097</v>
      </c>
      <c r="G1543" s="76">
        <v>706287.7</v>
      </c>
      <c r="H1543" s="67">
        <f>H1544+H1545</f>
        <v>100.00000000000001</v>
      </c>
      <c r="I1543" s="67">
        <f>I1544+I1545</f>
        <v>100</v>
      </c>
      <c r="J1543" s="65">
        <f>D1543/B1543</f>
        <v>3.5400660995828139</v>
      </c>
      <c r="K1543" s="65">
        <f t="shared" ref="K1543:K1548" si="281">D1543/F1543</f>
        <v>3.8325365867964925</v>
      </c>
      <c r="L1543" s="64">
        <f>E1543/G1543*100</f>
        <v>59.223599674750105</v>
      </c>
    </row>
    <row r="1544" spans="1:12" s="50" customFormat="1" x14ac:dyDescent="0.2">
      <c r="A1544" s="14" t="s">
        <v>285</v>
      </c>
      <c r="B1544" s="76">
        <v>178</v>
      </c>
      <c r="C1544" s="76">
        <v>776</v>
      </c>
      <c r="D1544" s="76">
        <v>174</v>
      </c>
      <c r="E1544" s="76">
        <v>950</v>
      </c>
      <c r="F1544" s="76">
        <v>61</v>
      </c>
      <c r="G1544" s="76">
        <v>1494</v>
      </c>
      <c r="H1544" s="67">
        <f>D1544/D1543*100</f>
        <v>0.13315171643275839</v>
      </c>
      <c r="I1544" s="67">
        <f>E1544/E1543*100</f>
        <v>0.22711570230151881</v>
      </c>
      <c r="J1544" s="64">
        <f>D1544/B1544*100</f>
        <v>97.752808988764045</v>
      </c>
      <c r="K1544" s="65">
        <f t="shared" si="281"/>
        <v>2.8524590163934427</v>
      </c>
      <c r="L1544" s="64">
        <f>E1544/G1544*100</f>
        <v>63.587684069611782</v>
      </c>
    </row>
    <row r="1545" spans="1:12" s="50" customFormat="1" x14ac:dyDescent="0.2">
      <c r="A1545" s="14" t="s">
        <v>281</v>
      </c>
      <c r="B1545" s="76">
        <v>36736</v>
      </c>
      <c r="C1545" s="76">
        <v>286822</v>
      </c>
      <c r="D1545" s="76">
        <v>130504</v>
      </c>
      <c r="E1545" s="76">
        <v>417339</v>
      </c>
      <c r="F1545" s="76">
        <v>34036</v>
      </c>
      <c r="G1545" s="76">
        <v>704793.7</v>
      </c>
      <c r="H1545" s="67">
        <f>D1545/D1543*100</f>
        <v>99.866848283567251</v>
      </c>
      <c r="I1545" s="67">
        <f>E1545/E1543*100</f>
        <v>99.772884297698482</v>
      </c>
      <c r="J1545" s="65">
        <f>D1545/B1545</f>
        <v>3.5524825783972127</v>
      </c>
      <c r="K1545" s="65">
        <f t="shared" si="281"/>
        <v>3.8342931014220238</v>
      </c>
      <c r="L1545" s="64">
        <f>E1545/G1545*100</f>
        <v>59.214348822925068</v>
      </c>
    </row>
    <row r="1546" spans="1:12" s="50" customFormat="1" x14ac:dyDescent="0.2">
      <c r="A1546" s="10" t="s">
        <v>279</v>
      </c>
      <c r="B1546" s="76">
        <v>36914</v>
      </c>
      <c r="C1546" s="76">
        <v>287598</v>
      </c>
      <c r="D1546" s="76">
        <v>130678</v>
      </c>
      <c r="E1546" s="76">
        <v>418289</v>
      </c>
      <c r="F1546" s="76">
        <v>34097</v>
      </c>
      <c r="G1546" s="76">
        <v>706287.7</v>
      </c>
      <c r="H1546" s="67">
        <f>H1547+H1548</f>
        <v>100</v>
      </c>
      <c r="I1546" s="67">
        <f>I1547+I1548</f>
        <v>100</v>
      </c>
      <c r="J1546" s="65">
        <f>D1546/B1546</f>
        <v>3.5400660995828139</v>
      </c>
      <c r="K1546" s="65">
        <f t="shared" si="281"/>
        <v>3.8325365867964925</v>
      </c>
      <c r="L1546" s="64">
        <f>E1546/G1546*100</f>
        <v>59.223599674750105</v>
      </c>
    </row>
    <row r="1547" spans="1:12" s="50" customFormat="1" x14ac:dyDescent="0.2">
      <c r="A1547" s="14" t="s">
        <v>282</v>
      </c>
      <c r="B1547" s="76">
        <v>76</v>
      </c>
      <c r="C1547" s="76">
        <v>1911</v>
      </c>
      <c r="D1547" s="76">
        <v>222</v>
      </c>
      <c r="E1547" s="76">
        <v>2133</v>
      </c>
      <c r="F1547" s="76">
        <v>12</v>
      </c>
      <c r="G1547" s="76">
        <v>398</v>
      </c>
      <c r="H1547" s="67">
        <f>D1547/D1546*100</f>
        <v>0.16988322441420897</v>
      </c>
      <c r="I1547" s="67">
        <f>E1547/E1546*100</f>
        <v>0.50993451895698905</v>
      </c>
      <c r="J1547" s="65">
        <f>D1547/B1547</f>
        <v>2.9210526315789473</v>
      </c>
      <c r="K1547" s="65"/>
      <c r="L1547" s="65"/>
    </row>
    <row r="1548" spans="1:12" s="50" customFormat="1" x14ac:dyDescent="0.2">
      <c r="A1548" s="14" t="s">
        <v>286</v>
      </c>
      <c r="B1548" s="76">
        <v>36838</v>
      </c>
      <c r="C1548" s="76">
        <v>285687</v>
      </c>
      <c r="D1548" s="76">
        <v>130456</v>
      </c>
      <c r="E1548" s="76">
        <v>416156</v>
      </c>
      <c r="F1548" s="76">
        <v>34085</v>
      </c>
      <c r="G1548" s="76">
        <v>705889.7</v>
      </c>
      <c r="H1548" s="67">
        <f>D1548/D1546*100</f>
        <v>99.830116775585793</v>
      </c>
      <c r="I1548" s="67">
        <f>E1548/E1546*100</f>
        <v>99.490065481043004</v>
      </c>
      <c r="J1548" s="65">
        <f>D1548/B1548</f>
        <v>3.541343178239861</v>
      </c>
      <c r="K1548" s="65">
        <f t="shared" si="281"/>
        <v>3.8273727446090655</v>
      </c>
      <c r="L1548" s="64">
        <f>E1548/G1548*100</f>
        <v>58.954819711918169</v>
      </c>
    </row>
    <row r="1549" spans="1:12" s="50" customFormat="1" ht="22.5" x14ac:dyDescent="0.2">
      <c r="A1549" s="9" t="s">
        <v>503</v>
      </c>
      <c r="B1549" s="76"/>
      <c r="C1549" s="76"/>
      <c r="D1549" s="76"/>
      <c r="E1549" s="76"/>
      <c r="F1549" s="76"/>
      <c r="G1549" s="76"/>
      <c r="H1549" s="71"/>
      <c r="I1549" s="71"/>
      <c r="J1549" s="71"/>
      <c r="K1549" s="71"/>
      <c r="L1549" s="71"/>
    </row>
    <row r="1550" spans="1:12" s="50" customFormat="1" x14ac:dyDescent="0.2">
      <c r="A1550" s="10" t="s">
        <v>278</v>
      </c>
      <c r="B1550" s="76">
        <v>1249</v>
      </c>
      <c r="C1550" s="76">
        <v>10860</v>
      </c>
      <c r="D1550" s="76">
        <v>806</v>
      </c>
      <c r="E1550" s="76">
        <v>11667</v>
      </c>
      <c r="F1550" s="76">
        <v>669</v>
      </c>
      <c r="G1550" s="76">
        <v>14023</v>
      </c>
      <c r="H1550" s="67">
        <f>H1551+H1552</f>
        <v>100</v>
      </c>
      <c r="I1550" s="67">
        <f>I1551+I1552</f>
        <v>100</v>
      </c>
      <c r="J1550" s="64">
        <f>D1550/B1550*100</f>
        <v>64.531625300240194</v>
      </c>
      <c r="K1550" s="64">
        <f t="shared" ref="K1550:L1553" si="282">D1550/F1550*100</f>
        <v>120.47832585949179</v>
      </c>
      <c r="L1550" s="64">
        <f t="shared" si="282"/>
        <v>83.199030164729365</v>
      </c>
    </row>
    <row r="1551" spans="1:12" s="50" customFormat="1" x14ac:dyDescent="0.2">
      <c r="A1551" s="14" t="s">
        <v>285</v>
      </c>
      <c r="B1551" s="76">
        <v>514</v>
      </c>
      <c r="C1551" s="76">
        <v>4054</v>
      </c>
      <c r="D1551" s="76">
        <v>368</v>
      </c>
      <c r="E1551" s="76">
        <v>4422</v>
      </c>
      <c r="F1551" s="76">
        <v>299</v>
      </c>
      <c r="G1551" s="76">
        <v>5159</v>
      </c>
      <c r="H1551" s="67">
        <f>D1551/D1550*100</f>
        <v>45.6575682382134</v>
      </c>
      <c r="I1551" s="67">
        <f>E1551/E1550*100</f>
        <v>37.901774235021854</v>
      </c>
      <c r="J1551" s="64">
        <f>D1551/B1551*100</f>
        <v>71.595330739299612</v>
      </c>
      <c r="K1551" s="64">
        <f t="shared" si="282"/>
        <v>123.07692307692308</v>
      </c>
      <c r="L1551" s="64">
        <f t="shared" si="282"/>
        <v>85.714285714285708</v>
      </c>
    </row>
    <row r="1552" spans="1:12" s="50" customFormat="1" x14ac:dyDescent="0.2">
      <c r="A1552" s="14" t="s">
        <v>281</v>
      </c>
      <c r="B1552" s="76">
        <v>735</v>
      </c>
      <c r="C1552" s="76">
        <v>6806</v>
      </c>
      <c r="D1552" s="76">
        <v>438</v>
      </c>
      <c r="E1552" s="76">
        <v>7245</v>
      </c>
      <c r="F1552" s="76">
        <v>370</v>
      </c>
      <c r="G1552" s="76">
        <v>8864</v>
      </c>
      <c r="H1552" s="67">
        <f>D1552/D1550*100</f>
        <v>54.3424317617866</v>
      </c>
      <c r="I1552" s="67">
        <f>E1552/E1550*100</f>
        <v>62.098225764978146</v>
      </c>
      <c r="J1552" s="64">
        <f>D1552/B1552*100</f>
        <v>59.591836734693885</v>
      </c>
      <c r="K1552" s="64">
        <f t="shared" si="282"/>
        <v>118.37837837837837</v>
      </c>
      <c r="L1552" s="64">
        <f t="shared" si="282"/>
        <v>81.735108303249092</v>
      </c>
    </row>
    <row r="1553" spans="1:12" s="50" customFormat="1" x14ac:dyDescent="0.2">
      <c r="A1553" s="10" t="s">
        <v>279</v>
      </c>
      <c r="B1553" s="76">
        <v>1249</v>
      </c>
      <c r="C1553" s="76">
        <v>10860</v>
      </c>
      <c r="D1553" s="76">
        <v>806</v>
      </c>
      <c r="E1553" s="76">
        <v>11667</v>
      </c>
      <c r="F1553" s="76">
        <v>669</v>
      </c>
      <c r="G1553" s="76">
        <v>14023</v>
      </c>
      <c r="H1553" s="67">
        <f>H1554+H1555</f>
        <v>100</v>
      </c>
      <c r="I1553" s="67">
        <f>I1554+I1555</f>
        <v>100</v>
      </c>
      <c r="J1553" s="64">
        <f>D1553/B1553*100</f>
        <v>64.531625300240194</v>
      </c>
      <c r="K1553" s="64">
        <f t="shared" si="282"/>
        <v>120.47832585949179</v>
      </c>
      <c r="L1553" s="64">
        <f t="shared" si="282"/>
        <v>83.199030164729365</v>
      </c>
    </row>
    <row r="1554" spans="1:12" s="50" customFormat="1" x14ac:dyDescent="0.2">
      <c r="A1554" s="14" t="s">
        <v>282</v>
      </c>
      <c r="B1554" s="76">
        <v>6</v>
      </c>
      <c r="C1554" s="76">
        <v>253</v>
      </c>
      <c r="D1554" s="76">
        <v>21</v>
      </c>
      <c r="E1554" s="76">
        <v>274</v>
      </c>
      <c r="F1554" s="76">
        <v>19</v>
      </c>
      <c r="G1554" s="76">
        <v>97</v>
      </c>
      <c r="H1554" s="67">
        <f>D1554/D1553*100</f>
        <v>2.6054590570719602</v>
      </c>
      <c r="I1554" s="67">
        <f>E1554/E1553*100</f>
        <v>2.3485043284477589</v>
      </c>
      <c r="J1554" s="65">
        <f>D1554/B1554</f>
        <v>3.5</v>
      </c>
      <c r="K1554" s="64">
        <f>D1554/F1554*100</f>
        <v>110.5263157894737</v>
      </c>
      <c r="L1554" s="65">
        <f>E1554/G1554</f>
        <v>2.8247422680412373</v>
      </c>
    </row>
    <row r="1555" spans="1:12" s="50" customFormat="1" x14ac:dyDescent="0.2">
      <c r="A1555" s="14" t="s">
        <v>286</v>
      </c>
      <c r="B1555" s="76">
        <v>1243</v>
      </c>
      <c r="C1555" s="76">
        <v>10607</v>
      </c>
      <c r="D1555" s="76">
        <v>785</v>
      </c>
      <c r="E1555" s="76">
        <v>11393</v>
      </c>
      <c r="F1555" s="76">
        <v>650</v>
      </c>
      <c r="G1555" s="76">
        <v>13926</v>
      </c>
      <c r="H1555" s="67">
        <f>D1555/D1553*100</f>
        <v>97.394540942928046</v>
      </c>
      <c r="I1555" s="67">
        <f>E1555/E1553*100</f>
        <v>97.65149567155224</v>
      </c>
      <c r="J1555" s="64">
        <f>D1555/B1555*100</f>
        <v>63.153660498793244</v>
      </c>
      <c r="K1555" s="64">
        <f>D1555/F1555*100</f>
        <v>120.76923076923076</v>
      </c>
      <c r="L1555" s="64">
        <f>E1555/G1555*100</f>
        <v>81.811001005313798</v>
      </c>
    </row>
    <row r="1556" spans="1:12" s="50" customFormat="1" x14ac:dyDescent="0.2">
      <c r="A1556" s="9" t="s">
        <v>504</v>
      </c>
      <c r="B1556" s="76"/>
      <c r="C1556" s="76"/>
      <c r="D1556" s="76"/>
      <c r="E1556" s="76"/>
      <c r="F1556" s="76"/>
      <c r="G1556" s="76"/>
      <c r="H1556" s="71"/>
      <c r="I1556" s="71"/>
      <c r="J1556" s="71"/>
      <c r="K1556" s="71"/>
      <c r="L1556" s="71"/>
    </row>
    <row r="1557" spans="1:12" s="50" customFormat="1" x14ac:dyDescent="0.2">
      <c r="A1557" s="10" t="s">
        <v>278</v>
      </c>
      <c r="B1557" s="76">
        <v>215</v>
      </c>
      <c r="C1557" s="76">
        <v>3231</v>
      </c>
      <c r="D1557" s="76">
        <v>110</v>
      </c>
      <c r="E1557" s="76">
        <v>3343</v>
      </c>
      <c r="F1557" s="76">
        <v>114</v>
      </c>
      <c r="G1557" s="76">
        <v>8755</v>
      </c>
      <c r="H1557" s="67">
        <f>H1558+H1559</f>
        <v>100</v>
      </c>
      <c r="I1557" s="67">
        <f>I1558+I1559</f>
        <v>100</v>
      </c>
      <c r="J1557" s="64">
        <f>D1557/B1557*100</f>
        <v>51.162790697674424</v>
      </c>
      <c r="K1557" s="64">
        <f t="shared" ref="K1557:L1560" si="283">D1557/F1557*100</f>
        <v>96.491228070175438</v>
      </c>
      <c r="L1557" s="64">
        <f t="shared" si="283"/>
        <v>38.183894917190173</v>
      </c>
    </row>
    <row r="1558" spans="1:12" s="50" customFormat="1" x14ac:dyDescent="0.2">
      <c r="A1558" s="14" t="s">
        <v>285</v>
      </c>
      <c r="B1558" s="76">
        <v>19</v>
      </c>
      <c r="C1558" s="76">
        <v>213</v>
      </c>
      <c r="D1558" s="76">
        <v>17</v>
      </c>
      <c r="E1558" s="76">
        <v>230</v>
      </c>
      <c r="F1558" s="76">
        <v>12</v>
      </c>
      <c r="G1558" s="76">
        <v>201</v>
      </c>
      <c r="H1558" s="67">
        <f>D1558/D1557*100</f>
        <v>15.454545454545453</v>
      </c>
      <c r="I1558" s="67">
        <f>E1558/E1557*100</f>
        <v>6.8800478612025122</v>
      </c>
      <c r="J1558" s="64">
        <f>D1558/B1558*100</f>
        <v>89.473684210526315</v>
      </c>
      <c r="K1558" s="64">
        <f t="shared" si="283"/>
        <v>141.66666666666669</v>
      </c>
      <c r="L1558" s="64">
        <f t="shared" si="283"/>
        <v>114.4278606965174</v>
      </c>
    </row>
    <row r="1559" spans="1:12" s="50" customFormat="1" x14ac:dyDescent="0.2">
      <c r="A1559" s="14" t="s">
        <v>281</v>
      </c>
      <c r="B1559" s="76">
        <v>196</v>
      </c>
      <c r="C1559" s="76">
        <v>3018</v>
      </c>
      <c r="D1559" s="76">
        <v>93</v>
      </c>
      <c r="E1559" s="76">
        <v>3113</v>
      </c>
      <c r="F1559" s="76">
        <v>102</v>
      </c>
      <c r="G1559" s="76">
        <v>8554</v>
      </c>
      <c r="H1559" s="67">
        <f>D1559/D1557*100</f>
        <v>84.545454545454547</v>
      </c>
      <c r="I1559" s="67">
        <f>E1559/E1557*100</f>
        <v>93.119952138797487</v>
      </c>
      <c r="J1559" s="64">
        <f>D1559/B1559*100</f>
        <v>47.448979591836739</v>
      </c>
      <c r="K1559" s="64">
        <f t="shared" si="283"/>
        <v>91.17647058823529</v>
      </c>
      <c r="L1559" s="64">
        <f t="shared" si="283"/>
        <v>36.392331073182135</v>
      </c>
    </row>
    <row r="1560" spans="1:12" s="50" customFormat="1" x14ac:dyDescent="0.2">
      <c r="A1560" s="10" t="s">
        <v>279</v>
      </c>
      <c r="B1560" s="76">
        <v>215</v>
      </c>
      <c r="C1560" s="76">
        <v>3231</v>
      </c>
      <c r="D1560" s="76">
        <v>110</v>
      </c>
      <c r="E1560" s="76">
        <v>3343</v>
      </c>
      <c r="F1560" s="76">
        <v>114</v>
      </c>
      <c r="G1560" s="76">
        <v>8755</v>
      </c>
      <c r="H1560" s="67">
        <f>H1561+H1562</f>
        <v>100</v>
      </c>
      <c r="I1560" s="67">
        <f>I1561+I1562</f>
        <v>100</v>
      </c>
      <c r="J1560" s="64">
        <f>D1560/B1560*100</f>
        <v>51.162790697674424</v>
      </c>
      <c r="K1560" s="64">
        <f t="shared" si="283"/>
        <v>96.491228070175438</v>
      </c>
      <c r="L1560" s="64">
        <f t="shared" si="283"/>
        <v>38.183894917190173</v>
      </c>
    </row>
    <row r="1561" spans="1:12" s="50" customFormat="1" x14ac:dyDescent="0.2">
      <c r="A1561" s="14" t="s">
        <v>282</v>
      </c>
      <c r="B1561" s="76">
        <v>0</v>
      </c>
      <c r="C1561" s="76">
        <v>0</v>
      </c>
      <c r="D1561" s="76">
        <v>0</v>
      </c>
      <c r="E1561" s="76">
        <v>0</v>
      </c>
      <c r="F1561" s="76">
        <v>0</v>
      </c>
      <c r="G1561" s="76">
        <v>8</v>
      </c>
      <c r="H1561" s="67">
        <f>D1561/D1560*100</f>
        <v>0</v>
      </c>
      <c r="I1561" s="67">
        <f>E1561/E1560*100</f>
        <v>0</v>
      </c>
      <c r="J1561" s="64">
        <v>0</v>
      </c>
      <c r="K1561" s="64">
        <v>0</v>
      </c>
      <c r="L1561" s="64">
        <f>E1561/G1561*100</f>
        <v>0</v>
      </c>
    </row>
    <row r="1562" spans="1:12" s="50" customFormat="1" x14ac:dyDescent="0.2">
      <c r="A1562" s="14" t="s">
        <v>286</v>
      </c>
      <c r="B1562" s="76">
        <v>215</v>
      </c>
      <c r="C1562" s="76">
        <v>3231</v>
      </c>
      <c r="D1562" s="76">
        <v>110</v>
      </c>
      <c r="E1562" s="76">
        <v>3343</v>
      </c>
      <c r="F1562" s="76">
        <v>114</v>
      </c>
      <c r="G1562" s="76">
        <v>8747</v>
      </c>
      <c r="H1562" s="67">
        <f>D1562/D1560*100</f>
        <v>100</v>
      </c>
      <c r="I1562" s="67">
        <f>E1562/E1560*100</f>
        <v>100</v>
      </c>
      <c r="J1562" s="64">
        <f>D1562/B1562*100</f>
        <v>51.162790697674424</v>
      </c>
      <c r="K1562" s="64">
        <f>D1562/F1562*100</f>
        <v>96.491228070175438</v>
      </c>
      <c r="L1562" s="64">
        <f>E1562/G1562*100</f>
        <v>38.218817880416147</v>
      </c>
    </row>
    <row r="1563" spans="1:12" s="50" customFormat="1" ht="22.5" x14ac:dyDescent="0.2">
      <c r="A1563" s="9" t="s">
        <v>505</v>
      </c>
      <c r="B1563" s="76"/>
      <c r="C1563" s="76"/>
      <c r="D1563" s="76"/>
      <c r="E1563" s="76"/>
      <c r="F1563" s="76"/>
      <c r="G1563" s="76"/>
      <c r="H1563" s="71"/>
      <c r="I1563" s="71"/>
      <c r="J1563" s="71"/>
      <c r="K1563" s="71"/>
      <c r="L1563" s="71"/>
    </row>
    <row r="1564" spans="1:12" s="50" customFormat="1" x14ac:dyDescent="0.2">
      <c r="A1564" s="10" t="s">
        <v>278</v>
      </c>
      <c r="B1564" s="76">
        <v>12</v>
      </c>
      <c r="C1564" s="76">
        <v>172</v>
      </c>
      <c r="D1564" s="76">
        <v>13</v>
      </c>
      <c r="E1564" s="76">
        <v>185</v>
      </c>
      <c r="F1564" s="76">
        <v>43</v>
      </c>
      <c r="G1564" s="76">
        <v>198</v>
      </c>
      <c r="H1564" s="67">
        <f>H1565+H1566</f>
        <v>100</v>
      </c>
      <c r="I1564" s="67">
        <f>I1565+I1566</f>
        <v>100</v>
      </c>
      <c r="J1564" s="64">
        <f>D1564/B1564*100</f>
        <v>108.33333333333333</v>
      </c>
      <c r="K1564" s="64">
        <f>D1564/F1564*100</f>
        <v>30.232558139534881</v>
      </c>
      <c r="L1564" s="64">
        <f>E1564/G1564*100</f>
        <v>93.434343434343432</v>
      </c>
    </row>
    <row r="1565" spans="1:12" s="50" customFormat="1" x14ac:dyDescent="0.2">
      <c r="A1565" s="14" t="s">
        <v>285</v>
      </c>
      <c r="B1565" s="76">
        <v>0</v>
      </c>
      <c r="C1565" s="76">
        <v>0</v>
      </c>
      <c r="D1565" s="76">
        <v>0</v>
      </c>
      <c r="E1565" s="76">
        <v>0</v>
      </c>
      <c r="F1565" s="76">
        <v>0</v>
      </c>
      <c r="G1565" s="76">
        <v>0</v>
      </c>
      <c r="H1565" s="67">
        <f>D1565/D1564*100</f>
        <v>0</v>
      </c>
      <c r="I1565" s="67">
        <f>E1565/E1564*100</f>
        <v>0</v>
      </c>
      <c r="J1565" s="64">
        <v>0</v>
      </c>
      <c r="K1565" s="64">
        <v>0</v>
      </c>
      <c r="L1565" s="64">
        <v>0</v>
      </c>
    </row>
    <row r="1566" spans="1:12" s="50" customFormat="1" x14ac:dyDescent="0.2">
      <c r="A1566" s="14" t="s">
        <v>281</v>
      </c>
      <c r="B1566" s="76">
        <v>12</v>
      </c>
      <c r="C1566" s="76">
        <v>172</v>
      </c>
      <c r="D1566" s="76">
        <v>13</v>
      </c>
      <c r="E1566" s="76">
        <v>185</v>
      </c>
      <c r="F1566" s="76">
        <v>43</v>
      </c>
      <c r="G1566" s="76">
        <v>198</v>
      </c>
      <c r="H1566" s="67">
        <f>D1566/D1564*100</f>
        <v>100</v>
      </c>
      <c r="I1566" s="67">
        <f>E1566/E1564*100</f>
        <v>100</v>
      </c>
      <c r="J1566" s="64">
        <f>D1566/B1566*100</f>
        <v>108.33333333333333</v>
      </c>
      <c r="K1566" s="64">
        <f t="shared" ref="K1566:L1569" si="284">D1566/F1566*100</f>
        <v>30.232558139534881</v>
      </c>
      <c r="L1566" s="64">
        <f t="shared" si="284"/>
        <v>93.434343434343432</v>
      </c>
    </row>
    <row r="1567" spans="1:12" s="50" customFormat="1" x14ac:dyDescent="0.2">
      <c r="A1567" s="10" t="s">
        <v>279</v>
      </c>
      <c r="B1567" s="76">
        <v>12</v>
      </c>
      <c r="C1567" s="76">
        <v>172</v>
      </c>
      <c r="D1567" s="76">
        <v>13</v>
      </c>
      <c r="E1567" s="76">
        <v>185</v>
      </c>
      <c r="F1567" s="76">
        <v>43</v>
      </c>
      <c r="G1567" s="76">
        <v>198</v>
      </c>
      <c r="H1567" s="67">
        <f>H1568+H1569</f>
        <v>100</v>
      </c>
      <c r="I1567" s="67">
        <f>I1568+I1569</f>
        <v>100.00000000000001</v>
      </c>
      <c r="J1567" s="64">
        <f>D1567/B1567*100</f>
        <v>108.33333333333333</v>
      </c>
      <c r="K1567" s="64">
        <f t="shared" si="284"/>
        <v>30.232558139534881</v>
      </c>
      <c r="L1567" s="64">
        <f t="shared" si="284"/>
        <v>93.434343434343432</v>
      </c>
    </row>
    <row r="1568" spans="1:12" s="50" customFormat="1" x14ac:dyDescent="0.2">
      <c r="A1568" s="14" t="s">
        <v>282</v>
      </c>
      <c r="B1568" s="76">
        <v>0</v>
      </c>
      <c r="C1568" s="76">
        <v>4</v>
      </c>
      <c r="D1568" s="76">
        <v>1</v>
      </c>
      <c r="E1568" s="76">
        <v>5</v>
      </c>
      <c r="F1568" s="76">
        <v>4</v>
      </c>
      <c r="G1568" s="76">
        <v>14</v>
      </c>
      <c r="H1568" s="67">
        <f>D1568/D1567*100</f>
        <v>7.6923076923076925</v>
      </c>
      <c r="I1568" s="67">
        <f>E1568/E1567*100</f>
        <v>2.7027027027027026</v>
      </c>
      <c r="J1568" s="64">
        <v>0</v>
      </c>
      <c r="K1568" s="64">
        <f t="shared" si="284"/>
        <v>25</v>
      </c>
      <c r="L1568" s="64">
        <f t="shared" si="284"/>
        <v>35.714285714285715</v>
      </c>
    </row>
    <row r="1569" spans="1:12" s="50" customFormat="1" x14ac:dyDescent="0.2">
      <c r="A1569" s="14" t="s">
        <v>286</v>
      </c>
      <c r="B1569" s="76">
        <v>12</v>
      </c>
      <c r="C1569" s="76">
        <v>168</v>
      </c>
      <c r="D1569" s="76">
        <v>12</v>
      </c>
      <c r="E1569" s="76">
        <v>180</v>
      </c>
      <c r="F1569" s="76">
        <v>39</v>
      </c>
      <c r="G1569" s="76">
        <v>184</v>
      </c>
      <c r="H1569" s="67">
        <f>D1569/D1567*100</f>
        <v>92.307692307692307</v>
      </c>
      <c r="I1569" s="67">
        <f>E1569/E1567*100</f>
        <v>97.297297297297305</v>
      </c>
      <c r="J1569" s="64">
        <f>D1569/B1569*100</f>
        <v>100</v>
      </c>
      <c r="K1569" s="64">
        <f t="shared" si="284"/>
        <v>30.76923076923077</v>
      </c>
      <c r="L1569" s="64">
        <f t="shared" si="284"/>
        <v>97.826086956521735</v>
      </c>
    </row>
    <row r="1570" spans="1:12" s="50" customFormat="1" ht="56.25" x14ac:dyDescent="0.2">
      <c r="A1570" s="9" t="s">
        <v>506</v>
      </c>
      <c r="B1570" s="76"/>
      <c r="C1570" s="76"/>
      <c r="D1570" s="76"/>
      <c r="E1570" s="76"/>
      <c r="F1570" s="76"/>
      <c r="G1570" s="76"/>
      <c r="H1570" s="71"/>
      <c r="I1570" s="71"/>
      <c r="J1570" s="71"/>
      <c r="K1570" s="71"/>
      <c r="L1570" s="71"/>
    </row>
    <row r="1571" spans="1:12" s="50" customFormat="1" x14ac:dyDescent="0.2">
      <c r="A1571" s="10" t="s">
        <v>278</v>
      </c>
      <c r="B1571" s="76">
        <v>73</v>
      </c>
      <c r="C1571" s="76">
        <v>1107</v>
      </c>
      <c r="D1571" s="76">
        <v>96</v>
      </c>
      <c r="E1571" s="76">
        <v>1203</v>
      </c>
      <c r="F1571" s="76">
        <v>60</v>
      </c>
      <c r="G1571" s="76">
        <v>835</v>
      </c>
      <c r="H1571" s="67">
        <f>H1572+H1573</f>
        <v>100</v>
      </c>
      <c r="I1571" s="67">
        <f>I1572+I1573</f>
        <v>100</v>
      </c>
      <c r="J1571" s="64">
        <f>D1571/B1571*100</f>
        <v>131.50684931506848</v>
      </c>
      <c r="K1571" s="64">
        <f>D1571/F1571*100</f>
        <v>160</v>
      </c>
      <c r="L1571" s="64">
        <f>E1571/G1571*100</f>
        <v>144.07185628742516</v>
      </c>
    </row>
    <row r="1572" spans="1:12" s="50" customFormat="1" x14ac:dyDescent="0.2">
      <c r="A1572" s="14" t="s">
        <v>285</v>
      </c>
      <c r="B1572" s="76">
        <v>0</v>
      </c>
      <c r="C1572" s="76">
        <v>3</v>
      </c>
      <c r="D1572" s="76">
        <v>0</v>
      </c>
      <c r="E1572" s="76">
        <v>3</v>
      </c>
      <c r="F1572" s="76">
        <v>0</v>
      </c>
      <c r="G1572" s="76">
        <v>4</v>
      </c>
      <c r="H1572" s="67">
        <f>D1572/D1571*100</f>
        <v>0</v>
      </c>
      <c r="I1572" s="67">
        <f>E1572/E1571*100</f>
        <v>0.24937655860349126</v>
      </c>
      <c r="J1572" s="64">
        <v>0</v>
      </c>
      <c r="K1572" s="64">
        <v>0</v>
      </c>
      <c r="L1572" s="64">
        <f>E1572/G1572*100</f>
        <v>75</v>
      </c>
    </row>
    <row r="1573" spans="1:12" s="50" customFormat="1" x14ac:dyDescent="0.2">
      <c r="A1573" s="14" t="s">
        <v>281</v>
      </c>
      <c r="B1573" s="76">
        <v>73</v>
      </c>
      <c r="C1573" s="76">
        <v>1104</v>
      </c>
      <c r="D1573" s="76">
        <v>96</v>
      </c>
      <c r="E1573" s="76">
        <v>1200</v>
      </c>
      <c r="F1573" s="76">
        <v>60</v>
      </c>
      <c r="G1573" s="76">
        <v>831</v>
      </c>
      <c r="H1573" s="67">
        <f>D1573/D1571*100</f>
        <v>100</v>
      </c>
      <c r="I1573" s="67">
        <f>E1573/E1571*100</f>
        <v>99.750623441396513</v>
      </c>
      <c r="J1573" s="64">
        <f>D1573/B1573*100</f>
        <v>131.50684931506848</v>
      </c>
      <c r="K1573" s="64">
        <f>D1573/F1573*100</f>
        <v>160</v>
      </c>
      <c r="L1573" s="64">
        <f>E1573/G1573*100</f>
        <v>144.4043321299639</v>
      </c>
    </row>
    <row r="1574" spans="1:12" s="50" customFormat="1" x14ac:dyDescent="0.2">
      <c r="A1574" s="10" t="s">
        <v>279</v>
      </c>
      <c r="B1574" s="76">
        <v>73</v>
      </c>
      <c r="C1574" s="76">
        <v>1107</v>
      </c>
      <c r="D1574" s="76">
        <v>96</v>
      </c>
      <c r="E1574" s="76">
        <v>1203</v>
      </c>
      <c r="F1574" s="76">
        <v>60</v>
      </c>
      <c r="G1574" s="76">
        <v>835</v>
      </c>
      <c r="H1574" s="67">
        <f>H1575+H1576</f>
        <v>100</v>
      </c>
      <c r="I1574" s="67">
        <f>I1575+I1576</f>
        <v>99.999999999999986</v>
      </c>
      <c r="J1574" s="64">
        <f>D1574/B1574*100</f>
        <v>131.50684931506848</v>
      </c>
      <c r="K1574" s="64">
        <f>D1574/F1574*100</f>
        <v>160</v>
      </c>
      <c r="L1574" s="64">
        <f>E1574/G1574*100</f>
        <v>144.07185628742516</v>
      </c>
    </row>
    <row r="1575" spans="1:12" s="50" customFormat="1" x14ac:dyDescent="0.2">
      <c r="A1575" s="14" t="s">
        <v>282</v>
      </c>
      <c r="B1575" s="76">
        <v>16</v>
      </c>
      <c r="C1575" s="76">
        <v>76</v>
      </c>
      <c r="D1575" s="76">
        <v>72</v>
      </c>
      <c r="E1575" s="76">
        <v>152</v>
      </c>
      <c r="F1575" s="76">
        <v>0</v>
      </c>
      <c r="G1575" s="76">
        <v>11</v>
      </c>
      <c r="H1575" s="67">
        <f>D1575/D1574*100</f>
        <v>75</v>
      </c>
      <c r="I1575" s="67">
        <f>E1575/E1574*100</f>
        <v>12.635078969243557</v>
      </c>
      <c r="J1575" s="65">
        <f>D1575/B1575</f>
        <v>4.5</v>
      </c>
      <c r="K1575" s="64">
        <v>0</v>
      </c>
      <c r="L1575" s="65"/>
    </row>
    <row r="1576" spans="1:12" s="50" customFormat="1" x14ac:dyDescent="0.2">
      <c r="A1576" s="14" t="s">
        <v>286</v>
      </c>
      <c r="B1576" s="76">
        <v>57</v>
      </c>
      <c r="C1576" s="76">
        <v>1031</v>
      </c>
      <c r="D1576" s="76">
        <v>24</v>
      </c>
      <c r="E1576" s="76">
        <v>1051</v>
      </c>
      <c r="F1576" s="76">
        <v>60</v>
      </c>
      <c r="G1576" s="76">
        <v>824</v>
      </c>
      <c r="H1576" s="67">
        <f>D1576/D1574*100</f>
        <v>25</v>
      </c>
      <c r="I1576" s="67">
        <f>E1576/E1574*100</f>
        <v>87.364921030756435</v>
      </c>
      <c r="J1576" s="64">
        <f>D1576/B1576*100</f>
        <v>42.105263157894733</v>
      </c>
      <c r="K1576" s="64">
        <f>D1576/F1576*100</f>
        <v>40</v>
      </c>
      <c r="L1576" s="64">
        <f>E1576/G1576*100</f>
        <v>127.54854368932038</v>
      </c>
    </row>
    <row r="1577" spans="1:12" s="50" customFormat="1" ht="33.75" x14ac:dyDescent="0.2">
      <c r="A1577" s="16" t="s">
        <v>507</v>
      </c>
      <c r="B1577" s="76"/>
      <c r="C1577" s="76"/>
      <c r="D1577" s="76"/>
      <c r="E1577" s="76"/>
      <c r="F1577" s="76"/>
      <c r="G1577" s="76"/>
      <c r="H1577" s="71"/>
      <c r="I1577" s="71"/>
      <c r="J1577" s="71"/>
      <c r="K1577" s="71"/>
      <c r="L1577" s="71"/>
    </row>
    <row r="1578" spans="1:12" s="50" customFormat="1" x14ac:dyDescent="0.2">
      <c r="A1578" s="10" t="s">
        <v>278</v>
      </c>
      <c r="B1578" s="76">
        <v>73</v>
      </c>
      <c r="C1578" s="76">
        <v>535</v>
      </c>
      <c r="D1578" s="76">
        <v>95</v>
      </c>
      <c r="E1578" s="76">
        <v>630</v>
      </c>
      <c r="F1578" s="76">
        <v>53</v>
      </c>
      <c r="G1578" s="76">
        <v>780</v>
      </c>
      <c r="H1578" s="67">
        <f>H1579+H1580</f>
        <v>100</v>
      </c>
      <c r="I1578" s="67">
        <f>I1579+I1580</f>
        <v>100</v>
      </c>
      <c r="J1578" s="64">
        <f>D1578/B1578*100</f>
        <v>130.13698630136986</v>
      </c>
      <c r="K1578" s="64">
        <f>D1578/F1578*100</f>
        <v>179.24528301886792</v>
      </c>
      <c r="L1578" s="64">
        <f>E1578/G1578*100</f>
        <v>80.769230769230774</v>
      </c>
    </row>
    <row r="1579" spans="1:12" s="50" customFormat="1" x14ac:dyDescent="0.2">
      <c r="A1579" s="14" t="s">
        <v>285</v>
      </c>
      <c r="B1579" s="76">
        <v>0</v>
      </c>
      <c r="C1579" s="76">
        <v>3</v>
      </c>
      <c r="D1579" s="76">
        <v>0</v>
      </c>
      <c r="E1579" s="76">
        <v>3</v>
      </c>
      <c r="F1579" s="76">
        <v>0</v>
      </c>
      <c r="G1579" s="76">
        <v>3</v>
      </c>
      <c r="H1579" s="67">
        <f>D1579/D1578*100</f>
        <v>0</v>
      </c>
      <c r="I1579" s="67">
        <f>E1579/E1578*100</f>
        <v>0.47619047619047622</v>
      </c>
      <c r="J1579" s="64">
        <v>0</v>
      </c>
      <c r="K1579" s="64">
        <v>0</v>
      </c>
      <c r="L1579" s="64">
        <f>E1579/G1579*100</f>
        <v>100</v>
      </c>
    </row>
    <row r="1580" spans="1:12" s="50" customFormat="1" x14ac:dyDescent="0.2">
      <c r="A1580" s="14" t="s">
        <v>281</v>
      </c>
      <c r="B1580" s="76">
        <v>73</v>
      </c>
      <c r="C1580" s="76">
        <v>532</v>
      </c>
      <c r="D1580" s="76">
        <v>95</v>
      </c>
      <c r="E1580" s="76">
        <v>627</v>
      </c>
      <c r="F1580" s="76">
        <v>53</v>
      </c>
      <c r="G1580" s="76">
        <v>777</v>
      </c>
      <c r="H1580" s="67">
        <f>D1580/D1578*100</f>
        <v>100</v>
      </c>
      <c r="I1580" s="67">
        <f>E1580/E1578*100</f>
        <v>99.523809523809518</v>
      </c>
      <c r="J1580" s="64">
        <f>D1580/B1580*100</f>
        <v>130.13698630136986</v>
      </c>
      <c r="K1580" s="64">
        <f>D1580/F1580*100</f>
        <v>179.24528301886792</v>
      </c>
      <c r="L1580" s="64">
        <f>E1580/G1580*100</f>
        <v>80.6949806949807</v>
      </c>
    </row>
    <row r="1581" spans="1:12" s="50" customFormat="1" x14ac:dyDescent="0.2">
      <c r="A1581" s="10" t="s">
        <v>279</v>
      </c>
      <c r="B1581" s="76">
        <v>73</v>
      </c>
      <c r="C1581" s="76">
        <v>535</v>
      </c>
      <c r="D1581" s="76">
        <v>95</v>
      </c>
      <c r="E1581" s="76">
        <v>630</v>
      </c>
      <c r="F1581" s="76">
        <v>53</v>
      </c>
      <c r="G1581" s="76">
        <v>780</v>
      </c>
      <c r="H1581" s="67">
        <f>H1582+H1583</f>
        <v>100</v>
      </c>
      <c r="I1581" s="67">
        <f>I1582+I1583</f>
        <v>100</v>
      </c>
      <c r="J1581" s="64">
        <f>D1581/B1581*100</f>
        <v>130.13698630136986</v>
      </c>
      <c r="K1581" s="64">
        <f>D1581/F1581*100</f>
        <v>179.24528301886792</v>
      </c>
      <c r="L1581" s="64">
        <f>E1581/G1581*100</f>
        <v>80.769230769230774</v>
      </c>
    </row>
    <row r="1582" spans="1:12" s="50" customFormat="1" x14ac:dyDescent="0.2">
      <c r="A1582" s="14" t="s">
        <v>282</v>
      </c>
      <c r="B1582" s="76">
        <v>16</v>
      </c>
      <c r="C1582" s="76">
        <v>72</v>
      </c>
      <c r="D1582" s="76">
        <v>72</v>
      </c>
      <c r="E1582" s="76">
        <v>148</v>
      </c>
      <c r="F1582" s="76">
        <v>0</v>
      </c>
      <c r="G1582" s="76">
        <v>10</v>
      </c>
      <c r="H1582" s="67">
        <f>D1582/D1581*100</f>
        <v>75.789473684210535</v>
      </c>
      <c r="I1582" s="67">
        <f>E1582/E1581*100</f>
        <v>23.49206349206349</v>
      </c>
      <c r="J1582" s="65">
        <f>D1582/B1582</f>
        <v>4.5</v>
      </c>
      <c r="K1582" s="64">
        <v>0</v>
      </c>
      <c r="L1582" s="65"/>
    </row>
    <row r="1583" spans="1:12" s="50" customFormat="1" x14ac:dyDescent="0.2">
      <c r="A1583" s="14" t="s">
        <v>286</v>
      </c>
      <c r="B1583" s="76">
        <v>57</v>
      </c>
      <c r="C1583" s="76">
        <v>463</v>
      </c>
      <c r="D1583" s="76">
        <v>23</v>
      </c>
      <c r="E1583" s="76">
        <v>482</v>
      </c>
      <c r="F1583" s="76">
        <v>53</v>
      </c>
      <c r="G1583" s="76">
        <v>770</v>
      </c>
      <c r="H1583" s="67">
        <f>D1583/D1581*100</f>
        <v>24.210526315789473</v>
      </c>
      <c r="I1583" s="67">
        <f>E1583/E1581*100</f>
        <v>76.507936507936506</v>
      </c>
      <c r="J1583" s="64">
        <f>D1583/B1583*100</f>
        <v>40.350877192982452</v>
      </c>
      <c r="K1583" s="64">
        <f>D1583/F1583*100</f>
        <v>43.39622641509434</v>
      </c>
      <c r="L1583" s="64">
        <f>E1583/G1583*100</f>
        <v>62.597402597402599</v>
      </c>
    </row>
    <row r="1584" spans="1:12" s="50" customFormat="1" x14ac:dyDescent="0.2">
      <c r="A1584" s="9" t="s">
        <v>508</v>
      </c>
      <c r="B1584" s="76"/>
      <c r="C1584" s="76"/>
      <c r="D1584" s="76"/>
      <c r="E1584" s="76"/>
      <c r="F1584" s="76"/>
      <c r="G1584" s="76"/>
      <c r="H1584" s="71"/>
      <c r="I1584" s="71"/>
      <c r="J1584" s="71"/>
      <c r="K1584" s="71"/>
      <c r="L1584" s="71"/>
    </row>
    <row r="1585" spans="1:12" s="50" customFormat="1" x14ac:dyDescent="0.2">
      <c r="A1585" s="10" t="s">
        <v>278</v>
      </c>
      <c r="B1585" s="76">
        <v>89494</v>
      </c>
      <c r="C1585" s="76">
        <v>662071</v>
      </c>
      <c r="D1585" s="76">
        <v>84736</v>
      </c>
      <c r="E1585" s="76">
        <v>746840</v>
      </c>
      <c r="F1585" s="76">
        <v>61957</v>
      </c>
      <c r="G1585" s="76">
        <v>830750</v>
      </c>
      <c r="H1585" s="67">
        <f>H1586+H1587</f>
        <v>100</v>
      </c>
      <c r="I1585" s="67">
        <f>I1586+I1587</f>
        <v>100</v>
      </c>
      <c r="J1585" s="64">
        <f>D1585/B1585*100</f>
        <v>94.683442465416675</v>
      </c>
      <c r="K1585" s="64">
        <f>D1585/F1585*100</f>
        <v>136.76582145681681</v>
      </c>
      <c r="L1585" s="64">
        <f>E1585/G1585*100</f>
        <v>89.899488414083663</v>
      </c>
    </row>
    <row r="1586" spans="1:12" s="50" customFormat="1" x14ac:dyDescent="0.2">
      <c r="A1586" s="14" t="s">
        <v>285</v>
      </c>
      <c r="B1586" s="76">
        <v>0</v>
      </c>
      <c r="C1586" s="76">
        <v>322</v>
      </c>
      <c r="D1586" s="76">
        <v>0</v>
      </c>
      <c r="E1586" s="76">
        <v>322</v>
      </c>
      <c r="F1586" s="76">
        <v>0</v>
      </c>
      <c r="G1586" s="76">
        <v>1302</v>
      </c>
      <c r="H1586" s="67">
        <f>D1586/D1585*100</f>
        <v>0</v>
      </c>
      <c r="I1586" s="67">
        <f>E1586/E1585*100</f>
        <v>4.3114991162765785E-2</v>
      </c>
      <c r="J1586" s="64">
        <v>0</v>
      </c>
      <c r="K1586" s="64">
        <v>0</v>
      </c>
      <c r="L1586" s="64">
        <f>E1586/G1586*100</f>
        <v>24.731182795698924</v>
      </c>
    </row>
    <row r="1587" spans="1:12" s="50" customFormat="1" x14ac:dyDescent="0.2">
      <c r="A1587" s="14" t="s">
        <v>281</v>
      </c>
      <c r="B1587" s="76">
        <v>89494</v>
      </c>
      <c r="C1587" s="76">
        <v>661749</v>
      </c>
      <c r="D1587" s="76">
        <v>84736</v>
      </c>
      <c r="E1587" s="76">
        <v>746518</v>
      </c>
      <c r="F1587" s="76">
        <v>61957</v>
      </c>
      <c r="G1587" s="76">
        <v>829448</v>
      </c>
      <c r="H1587" s="67">
        <f>D1587/D1585*100</f>
        <v>100</v>
      </c>
      <c r="I1587" s="67">
        <f>E1587/E1585*100</f>
        <v>99.956885008837233</v>
      </c>
      <c r="J1587" s="64">
        <f>D1587/B1587*100</f>
        <v>94.683442465416675</v>
      </c>
      <c r="K1587" s="64">
        <f>D1587/F1587*100</f>
        <v>136.76582145681681</v>
      </c>
      <c r="L1587" s="64">
        <f>E1587/G1587*100</f>
        <v>90.001784319209889</v>
      </c>
    </row>
    <row r="1588" spans="1:12" s="50" customFormat="1" x14ac:dyDescent="0.2">
      <c r="A1588" s="10" t="s">
        <v>279</v>
      </c>
      <c r="B1588" s="76">
        <v>89494</v>
      </c>
      <c r="C1588" s="76">
        <v>662071</v>
      </c>
      <c r="D1588" s="76">
        <v>84736</v>
      </c>
      <c r="E1588" s="76">
        <v>746840</v>
      </c>
      <c r="F1588" s="76">
        <v>61957</v>
      </c>
      <c r="G1588" s="76">
        <v>830750</v>
      </c>
      <c r="H1588" s="67">
        <f>H1589+H1590</f>
        <v>100</v>
      </c>
      <c r="I1588" s="67">
        <f>I1589+I1590</f>
        <v>100</v>
      </c>
      <c r="J1588" s="64">
        <f>D1588/B1588*100</f>
        <v>94.683442465416675</v>
      </c>
      <c r="K1588" s="64">
        <f>D1588/F1588*100</f>
        <v>136.76582145681681</v>
      </c>
      <c r="L1588" s="64">
        <f>E1588/G1588*100</f>
        <v>89.899488414083663</v>
      </c>
    </row>
    <row r="1589" spans="1:12" s="50" customFormat="1" x14ac:dyDescent="0.2">
      <c r="A1589" s="14" t="s">
        <v>282</v>
      </c>
      <c r="B1589" s="76">
        <v>5758</v>
      </c>
      <c r="C1589" s="76">
        <v>43753</v>
      </c>
      <c r="D1589" s="76">
        <v>6256</v>
      </c>
      <c r="E1589" s="76">
        <v>50062</v>
      </c>
      <c r="F1589" s="76">
        <v>2341</v>
      </c>
      <c r="G1589" s="76">
        <v>43119</v>
      </c>
      <c r="H1589" s="67">
        <f>D1589/D1588*100</f>
        <v>7.3829305135951664</v>
      </c>
      <c r="I1589" s="67">
        <f>E1589/E1588*100</f>
        <v>6.7031760484173324</v>
      </c>
      <c r="J1589" s="64">
        <f>D1589/B1589*100</f>
        <v>108.64883640152831</v>
      </c>
      <c r="K1589" s="65">
        <f>D1589/F1589</f>
        <v>2.6723622383596752</v>
      </c>
      <c r="L1589" s="64">
        <f>E1589/G1589*100</f>
        <v>116.10195041628981</v>
      </c>
    </row>
    <row r="1590" spans="1:12" s="50" customFormat="1" x14ac:dyDescent="0.2">
      <c r="A1590" s="14" t="s">
        <v>286</v>
      </c>
      <c r="B1590" s="76">
        <v>83736</v>
      </c>
      <c r="C1590" s="76">
        <v>618318</v>
      </c>
      <c r="D1590" s="76">
        <v>78480</v>
      </c>
      <c r="E1590" s="76">
        <v>696778</v>
      </c>
      <c r="F1590" s="76">
        <v>59616</v>
      </c>
      <c r="G1590" s="76">
        <v>787631</v>
      </c>
      <c r="H1590" s="67">
        <f>D1590/D1588*100</f>
        <v>92.61706948640483</v>
      </c>
      <c r="I1590" s="67">
        <f>E1590/E1588*100</f>
        <v>93.296823951582667</v>
      </c>
      <c r="J1590" s="64">
        <f>D1590/B1590*100</f>
        <v>93.723129836629397</v>
      </c>
      <c r="K1590" s="64">
        <f>D1590/F1590*100</f>
        <v>131.6425120772947</v>
      </c>
      <c r="L1590" s="64">
        <f>E1590/G1590*100</f>
        <v>88.465029944225151</v>
      </c>
    </row>
    <row r="1591" spans="1:12" s="50" customFormat="1" ht="33.75" x14ac:dyDescent="0.2">
      <c r="A1591" s="9" t="s">
        <v>509</v>
      </c>
      <c r="B1591" s="76"/>
      <c r="C1591" s="76"/>
      <c r="D1591" s="76"/>
      <c r="E1591" s="76"/>
      <c r="F1591" s="76"/>
      <c r="G1591" s="76"/>
      <c r="H1591" s="71"/>
      <c r="I1591" s="71"/>
      <c r="J1591" s="71"/>
      <c r="K1591" s="71"/>
      <c r="L1591" s="71"/>
    </row>
    <row r="1592" spans="1:12" s="50" customFormat="1" x14ac:dyDescent="0.2">
      <c r="A1592" s="10" t="s">
        <v>278</v>
      </c>
      <c r="B1592" s="76">
        <v>2035</v>
      </c>
      <c r="C1592" s="76">
        <v>13269</v>
      </c>
      <c r="D1592" s="76">
        <v>2950</v>
      </c>
      <c r="E1592" s="76">
        <v>16219</v>
      </c>
      <c r="F1592" s="76">
        <v>516</v>
      </c>
      <c r="G1592" s="76">
        <v>5279</v>
      </c>
      <c r="H1592" s="67">
        <f>H1593+H1594</f>
        <v>100</v>
      </c>
      <c r="I1592" s="67">
        <f>I1593+I1594</f>
        <v>100</v>
      </c>
      <c r="J1592" s="64">
        <f>D1592/B1592*100</f>
        <v>144.96314496314497</v>
      </c>
      <c r="K1592" s="65"/>
      <c r="L1592" s="65">
        <f>E1592/G1592</f>
        <v>3.0723621898086759</v>
      </c>
    </row>
    <row r="1593" spans="1:12" s="50" customFormat="1" x14ac:dyDescent="0.2">
      <c r="A1593" s="14" t="s">
        <v>285</v>
      </c>
      <c r="B1593" s="76">
        <v>0</v>
      </c>
      <c r="C1593" s="76">
        <v>0</v>
      </c>
      <c r="D1593" s="76">
        <v>0</v>
      </c>
      <c r="E1593" s="76">
        <v>0</v>
      </c>
      <c r="F1593" s="76">
        <v>0</v>
      </c>
      <c r="G1593" s="76">
        <v>0</v>
      </c>
      <c r="H1593" s="67">
        <f>D1593/D1592*100</f>
        <v>0</v>
      </c>
      <c r="I1593" s="67">
        <f>E1593/E1592*100</f>
        <v>0</v>
      </c>
      <c r="J1593" s="64">
        <v>0</v>
      </c>
      <c r="K1593" s="64">
        <v>0</v>
      </c>
      <c r="L1593" s="64">
        <v>0</v>
      </c>
    </row>
    <row r="1594" spans="1:12" s="50" customFormat="1" x14ac:dyDescent="0.2">
      <c r="A1594" s="14" t="s">
        <v>281</v>
      </c>
      <c r="B1594" s="76">
        <v>2035</v>
      </c>
      <c r="C1594" s="76">
        <v>13269</v>
      </c>
      <c r="D1594" s="76">
        <v>2950</v>
      </c>
      <c r="E1594" s="76">
        <v>16219</v>
      </c>
      <c r="F1594" s="76">
        <v>516</v>
      </c>
      <c r="G1594" s="76">
        <v>5279</v>
      </c>
      <c r="H1594" s="67">
        <f>D1594/D1592*100</f>
        <v>100</v>
      </c>
      <c r="I1594" s="67">
        <f>E1594/E1592*100</f>
        <v>100</v>
      </c>
      <c r="J1594" s="64">
        <f>D1594/B1594*100</f>
        <v>144.96314496314497</v>
      </c>
      <c r="K1594" s="65"/>
      <c r="L1594" s="65">
        <f t="shared" ref="L1594:L1597" si="285">E1594/G1594</f>
        <v>3.0723621898086759</v>
      </c>
    </row>
    <row r="1595" spans="1:12" s="50" customFormat="1" x14ac:dyDescent="0.2">
      <c r="A1595" s="10" t="s">
        <v>279</v>
      </c>
      <c r="B1595" s="76">
        <v>2035</v>
      </c>
      <c r="C1595" s="76">
        <v>13269</v>
      </c>
      <c r="D1595" s="76">
        <v>2950</v>
      </c>
      <c r="E1595" s="76">
        <v>16219</v>
      </c>
      <c r="F1595" s="76">
        <v>516</v>
      </c>
      <c r="G1595" s="76">
        <v>5279</v>
      </c>
      <c r="H1595" s="67">
        <f>H1596+H1597</f>
        <v>100</v>
      </c>
      <c r="I1595" s="67">
        <f>I1596+I1597</f>
        <v>100</v>
      </c>
      <c r="J1595" s="64">
        <f>D1595/B1595*100</f>
        <v>144.96314496314497</v>
      </c>
      <c r="K1595" s="65"/>
      <c r="L1595" s="65">
        <f t="shared" si="285"/>
        <v>3.0723621898086759</v>
      </c>
    </row>
    <row r="1596" spans="1:12" s="50" customFormat="1" x14ac:dyDescent="0.2">
      <c r="A1596" s="14" t="s">
        <v>282</v>
      </c>
      <c r="B1596" s="76">
        <v>637</v>
      </c>
      <c r="C1596" s="76">
        <v>3138</v>
      </c>
      <c r="D1596" s="76">
        <v>128</v>
      </c>
      <c r="E1596" s="76">
        <v>3266</v>
      </c>
      <c r="F1596" s="76">
        <v>7</v>
      </c>
      <c r="G1596" s="76">
        <v>628</v>
      </c>
      <c r="H1596" s="67">
        <f>D1596/D1595*100</f>
        <v>4.3389830508474576</v>
      </c>
      <c r="I1596" s="67">
        <f>E1596/E1595*100</f>
        <v>20.136876502867008</v>
      </c>
      <c r="J1596" s="64">
        <f>D1596/B1596*100</f>
        <v>20.094191522762952</v>
      </c>
      <c r="K1596" s="65"/>
      <c r="L1596" s="65"/>
    </row>
    <row r="1597" spans="1:12" s="50" customFormat="1" x14ac:dyDescent="0.2">
      <c r="A1597" s="14" t="s">
        <v>286</v>
      </c>
      <c r="B1597" s="76">
        <v>1398</v>
      </c>
      <c r="C1597" s="76">
        <v>10131</v>
      </c>
      <c r="D1597" s="76">
        <v>2822</v>
      </c>
      <c r="E1597" s="76">
        <v>12953</v>
      </c>
      <c r="F1597" s="76">
        <v>509</v>
      </c>
      <c r="G1597" s="76">
        <v>4651</v>
      </c>
      <c r="H1597" s="67">
        <f>D1597/D1595*100</f>
        <v>95.66101694915254</v>
      </c>
      <c r="I1597" s="67">
        <f>E1597/E1595*100</f>
        <v>79.863123497132989</v>
      </c>
      <c r="J1597" s="65">
        <f>D1597/B1597</f>
        <v>2.0185979971387695</v>
      </c>
      <c r="K1597" s="65"/>
      <c r="L1597" s="65">
        <f t="shared" si="285"/>
        <v>2.7849924747366157</v>
      </c>
    </row>
    <row r="1598" spans="1:12" s="50" customFormat="1" ht="22.5" x14ac:dyDescent="0.2">
      <c r="A1598" s="9" t="s">
        <v>510</v>
      </c>
      <c r="B1598" s="76"/>
      <c r="C1598" s="76"/>
      <c r="D1598" s="76"/>
      <c r="E1598" s="76"/>
      <c r="F1598" s="76"/>
      <c r="G1598" s="76"/>
      <c r="H1598" s="71"/>
      <c r="I1598" s="71"/>
      <c r="J1598" s="71"/>
      <c r="K1598" s="71"/>
      <c r="L1598" s="71"/>
    </row>
    <row r="1599" spans="1:12" s="50" customFormat="1" x14ac:dyDescent="0.2">
      <c r="A1599" s="10" t="s">
        <v>278</v>
      </c>
      <c r="B1599" s="76">
        <v>81424</v>
      </c>
      <c r="C1599" s="76">
        <v>672052</v>
      </c>
      <c r="D1599" s="76">
        <v>75863</v>
      </c>
      <c r="E1599" s="76">
        <v>747915</v>
      </c>
      <c r="F1599" s="76">
        <v>62931</v>
      </c>
      <c r="G1599" s="76">
        <v>682133</v>
      </c>
      <c r="H1599" s="67">
        <f>H1600+H1601</f>
        <v>100</v>
      </c>
      <c r="I1599" s="67">
        <f>I1600+I1601</f>
        <v>100</v>
      </c>
      <c r="J1599" s="64">
        <f>D1599/B1599*100</f>
        <v>93.170318333660845</v>
      </c>
      <c r="K1599" s="64">
        <f>D1599/F1599*100</f>
        <v>120.5494907120497</v>
      </c>
      <c r="L1599" s="64">
        <f>E1599/G1599*100</f>
        <v>109.64357390714127</v>
      </c>
    </row>
    <row r="1600" spans="1:12" s="50" customFormat="1" x14ac:dyDescent="0.2">
      <c r="A1600" s="14" t="s">
        <v>285</v>
      </c>
      <c r="B1600" s="76">
        <v>0</v>
      </c>
      <c r="C1600" s="76">
        <v>0</v>
      </c>
      <c r="D1600" s="76">
        <v>0</v>
      </c>
      <c r="E1600" s="76">
        <v>0</v>
      </c>
      <c r="F1600" s="76">
        <v>0</v>
      </c>
      <c r="G1600" s="76">
        <v>0</v>
      </c>
      <c r="H1600" s="67">
        <f>D1600/D1599*100</f>
        <v>0</v>
      </c>
      <c r="I1600" s="67">
        <f>E1600/E1599*100</f>
        <v>0</v>
      </c>
      <c r="J1600" s="64">
        <v>0</v>
      </c>
      <c r="K1600" s="64">
        <v>0</v>
      </c>
      <c r="L1600" s="64">
        <v>0</v>
      </c>
    </row>
    <row r="1601" spans="1:12" s="50" customFormat="1" x14ac:dyDescent="0.2">
      <c r="A1601" s="14" t="s">
        <v>281</v>
      </c>
      <c r="B1601" s="76">
        <v>81424</v>
      </c>
      <c r="C1601" s="76">
        <v>672052</v>
      </c>
      <c r="D1601" s="76">
        <v>75863</v>
      </c>
      <c r="E1601" s="76">
        <v>747915</v>
      </c>
      <c r="F1601" s="76">
        <v>62931</v>
      </c>
      <c r="G1601" s="76">
        <v>682133</v>
      </c>
      <c r="H1601" s="67">
        <f>D1601/D1599*100</f>
        <v>100</v>
      </c>
      <c r="I1601" s="67">
        <f>E1601/E1599*100</f>
        <v>100</v>
      </c>
      <c r="J1601" s="64">
        <f>D1601/B1601*100</f>
        <v>93.170318333660845</v>
      </c>
      <c r="K1601" s="64">
        <f t="shared" ref="K1601:L1604" si="286">D1601/F1601*100</f>
        <v>120.5494907120497</v>
      </c>
      <c r="L1601" s="64">
        <f t="shared" si="286"/>
        <v>109.64357390714127</v>
      </c>
    </row>
    <row r="1602" spans="1:12" s="50" customFormat="1" x14ac:dyDescent="0.2">
      <c r="A1602" s="10" t="s">
        <v>279</v>
      </c>
      <c r="B1602" s="76">
        <v>81424</v>
      </c>
      <c r="C1602" s="76">
        <v>672052</v>
      </c>
      <c r="D1602" s="76">
        <v>75863</v>
      </c>
      <c r="E1602" s="76">
        <v>747915</v>
      </c>
      <c r="F1602" s="76">
        <v>62931</v>
      </c>
      <c r="G1602" s="76">
        <v>682133</v>
      </c>
      <c r="H1602" s="67">
        <f>H1603+H1604</f>
        <v>100</v>
      </c>
      <c r="I1602" s="67">
        <f>I1603+I1604</f>
        <v>100</v>
      </c>
      <c r="J1602" s="64">
        <f>D1602/B1602*100</f>
        <v>93.170318333660845</v>
      </c>
      <c r="K1602" s="64">
        <f t="shared" si="286"/>
        <v>120.5494907120497</v>
      </c>
      <c r="L1602" s="64">
        <f t="shared" si="286"/>
        <v>109.64357390714127</v>
      </c>
    </row>
    <row r="1603" spans="1:12" s="50" customFormat="1" x14ac:dyDescent="0.2">
      <c r="A1603" s="14" t="s">
        <v>282</v>
      </c>
      <c r="B1603" s="76">
        <v>28363</v>
      </c>
      <c r="C1603" s="76">
        <v>173752</v>
      </c>
      <c r="D1603" s="76">
        <v>10521</v>
      </c>
      <c r="E1603" s="76">
        <v>184280</v>
      </c>
      <c r="F1603" s="76">
        <v>18936</v>
      </c>
      <c r="G1603" s="76">
        <v>102871</v>
      </c>
      <c r="H1603" s="67">
        <f>D1603/D1602*100</f>
        <v>13.868420705745885</v>
      </c>
      <c r="I1603" s="67">
        <f>E1603/E1602*100</f>
        <v>24.639163541311511</v>
      </c>
      <c r="J1603" s="64">
        <f>D1603/B1603*100</f>
        <v>37.094101470225297</v>
      </c>
      <c r="K1603" s="64">
        <f t="shared" si="286"/>
        <v>55.560836501901143</v>
      </c>
      <c r="L1603" s="64">
        <f t="shared" si="286"/>
        <v>179.13697737943639</v>
      </c>
    </row>
    <row r="1604" spans="1:12" s="50" customFormat="1" x14ac:dyDescent="0.2">
      <c r="A1604" s="14" t="s">
        <v>286</v>
      </c>
      <c r="B1604" s="76">
        <v>53061</v>
      </c>
      <c r="C1604" s="76">
        <v>498300</v>
      </c>
      <c r="D1604" s="76">
        <v>65342</v>
      </c>
      <c r="E1604" s="76">
        <v>563635</v>
      </c>
      <c r="F1604" s="76">
        <v>43995</v>
      </c>
      <c r="G1604" s="76">
        <v>579262</v>
      </c>
      <c r="H1604" s="67">
        <f>D1604/D1602*100</f>
        <v>86.131579294254109</v>
      </c>
      <c r="I1604" s="67">
        <f>E1604/E1602*100</f>
        <v>75.360836458688482</v>
      </c>
      <c r="J1604" s="64">
        <f>D1604/B1604*100</f>
        <v>123.14505945986693</v>
      </c>
      <c r="K1604" s="64">
        <f t="shared" si="286"/>
        <v>148.52142288896465</v>
      </c>
      <c r="L1604" s="64">
        <f t="shared" si="286"/>
        <v>97.302257009781414</v>
      </c>
    </row>
    <row r="1605" spans="1:12" s="50" customFormat="1" ht="22.5" x14ac:dyDescent="0.2">
      <c r="A1605" s="9" t="s">
        <v>511</v>
      </c>
      <c r="B1605" s="76"/>
      <c r="C1605" s="76"/>
      <c r="D1605" s="76"/>
      <c r="E1605" s="76"/>
      <c r="F1605" s="76"/>
      <c r="G1605" s="76"/>
      <c r="H1605" s="71"/>
      <c r="I1605" s="71"/>
      <c r="J1605" s="71"/>
      <c r="K1605" s="71"/>
      <c r="L1605" s="71"/>
    </row>
    <row r="1606" spans="1:12" s="50" customFormat="1" x14ac:dyDescent="0.2">
      <c r="A1606" s="10" t="s">
        <v>278</v>
      </c>
      <c r="B1606" s="76">
        <v>1122266</v>
      </c>
      <c r="C1606" s="76">
        <v>3371985</v>
      </c>
      <c r="D1606" s="76">
        <v>158908</v>
      </c>
      <c r="E1606" s="76">
        <v>3530911</v>
      </c>
      <c r="F1606" s="76">
        <v>114600</v>
      </c>
      <c r="G1606" s="76">
        <v>1308373</v>
      </c>
      <c r="H1606" s="67">
        <f>H1607+H1608</f>
        <v>100</v>
      </c>
      <c r="I1606" s="67">
        <f>I1607+I1608</f>
        <v>100</v>
      </c>
      <c r="J1606" s="64">
        <f>D1606/B1606*100</f>
        <v>14.159566448595964</v>
      </c>
      <c r="K1606" s="64">
        <f>D1606/F1606*100</f>
        <v>138.66317626527052</v>
      </c>
      <c r="L1606" s="65">
        <f>E1606/G1606</f>
        <v>2.6987036571375289</v>
      </c>
    </row>
    <row r="1607" spans="1:12" s="50" customFormat="1" x14ac:dyDescent="0.2">
      <c r="A1607" s="14" t="s">
        <v>285</v>
      </c>
      <c r="B1607" s="76">
        <v>0</v>
      </c>
      <c r="C1607" s="76">
        <v>0</v>
      </c>
      <c r="D1607" s="76">
        <v>0</v>
      </c>
      <c r="E1607" s="76">
        <v>0</v>
      </c>
      <c r="F1607" s="76">
        <v>0</v>
      </c>
      <c r="G1607" s="76">
        <v>2</v>
      </c>
      <c r="H1607" s="67">
        <f>D1607/D1606*100</f>
        <v>0</v>
      </c>
      <c r="I1607" s="67">
        <f>E1607/E1606*100</f>
        <v>0</v>
      </c>
      <c r="J1607" s="64">
        <v>0</v>
      </c>
      <c r="K1607" s="64">
        <v>0</v>
      </c>
      <c r="L1607" s="64">
        <f>E1607/G1607*100</f>
        <v>0</v>
      </c>
    </row>
    <row r="1608" spans="1:12" s="50" customFormat="1" x14ac:dyDescent="0.2">
      <c r="A1608" s="14" t="s">
        <v>281</v>
      </c>
      <c r="B1608" s="76">
        <v>1122266</v>
      </c>
      <c r="C1608" s="76">
        <v>3371985</v>
      </c>
      <c r="D1608" s="76">
        <v>158908</v>
      </c>
      <c r="E1608" s="76">
        <v>3530911</v>
      </c>
      <c r="F1608" s="76">
        <v>114600</v>
      </c>
      <c r="G1608" s="76">
        <v>1308371</v>
      </c>
      <c r="H1608" s="67">
        <f>D1608/D1606*100</f>
        <v>100</v>
      </c>
      <c r="I1608" s="67">
        <f>E1608/E1606*100</f>
        <v>100</v>
      </c>
      <c r="J1608" s="64">
        <f>D1608/B1608*100</f>
        <v>14.159566448595964</v>
      </c>
      <c r="K1608" s="64">
        <f>D1608/F1608*100</f>
        <v>138.66317626527052</v>
      </c>
      <c r="L1608" s="65">
        <f>E1608/G1608</f>
        <v>2.6987077824256271</v>
      </c>
    </row>
    <row r="1609" spans="1:12" s="50" customFormat="1" x14ac:dyDescent="0.2">
      <c r="A1609" s="10" t="s">
        <v>279</v>
      </c>
      <c r="B1609" s="76">
        <v>1122266</v>
      </c>
      <c r="C1609" s="76">
        <v>3371985</v>
      </c>
      <c r="D1609" s="76">
        <v>158908</v>
      </c>
      <c r="E1609" s="76">
        <v>3530911</v>
      </c>
      <c r="F1609" s="76">
        <v>114600</v>
      </c>
      <c r="G1609" s="76">
        <v>1308373</v>
      </c>
      <c r="H1609" s="67">
        <f>H1610+H1611</f>
        <v>100</v>
      </c>
      <c r="I1609" s="67">
        <f>I1610+I1611</f>
        <v>100</v>
      </c>
      <c r="J1609" s="64">
        <f>D1609/B1609*100</f>
        <v>14.159566448595964</v>
      </c>
      <c r="K1609" s="64">
        <f>D1609/F1609*100</f>
        <v>138.66317626527052</v>
      </c>
      <c r="L1609" s="65">
        <f>E1609/G1609</f>
        <v>2.6987036571375289</v>
      </c>
    </row>
    <row r="1610" spans="1:12" s="50" customFormat="1" x14ac:dyDescent="0.2">
      <c r="A1610" s="14" t="s">
        <v>282</v>
      </c>
      <c r="B1610" s="76">
        <v>863</v>
      </c>
      <c r="C1610" s="76">
        <v>5076</v>
      </c>
      <c r="D1610" s="76">
        <v>1926</v>
      </c>
      <c r="E1610" s="76">
        <v>7006</v>
      </c>
      <c r="F1610" s="76">
        <v>368</v>
      </c>
      <c r="G1610" s="76">
        <v>17941</v>
      </c>
      <c r="H1610" s="67">
        <f>D1610/D1609*100</f>
        <v>1.2120220504946257</v>
      </c>
      <c r="I1610" s="67">
        <f>E1610/E1609*100</f>
        <v>0.19841904822862996</v>
      </c>
      <c r="J1610" s="65">
        <f>D1610/B1610</f>
        <v>2.2317497103128621</v>
      </c>
      <c r="K1610" s="65"/>
      <c r="L1610" s="64">
        <f>E1610/G1610*100</f>
        <v>39.050220166099997</v>
      </c>
    </row>
    <row r="1611" spans="1:12" s="50" customFormat="1" x14ac:dyDescent="0.2">
      <c r="A1611" s="14" t="s">
        <v>286</v>
      </c>
      <c r="B1611" s="76">
        <v>1121403</v>
      </c>
      <c r="C1611" s="76">
        <v>3366909</v>
      </c>
      <c r="D1611" s="76">
        <v>156982</v>
      </c>
      <c r="E1611" s="76">
        <v>3523905</v>
      </c>
      <c r="F1611" s="76">
        <v>114232</v>
      </c>
      <c r="G1611" s="76">
        <v>1290432</v>
      </c>
      <c r="H1611" s="67">
        <f>D1611/D1609*100</f>
        <v>98.787977949505375</v>
      </c>
      <c r="I1611" s="67">
        <f>E1611/E1609*100</f>
        <v>99.801580951771371</v>
      </c>
      <c r="J1611" s="64">
        <f>D1611/B1611*100</f>
        <v>13.998714110805837</v>
      </c>
      <c r="K1611" s="64">
        <f>D1611/F1611*100</f>
        <v>137.42383920442609</v>
      </c>
      <c r="L1611" s="65">
        <f>E1611/G1611</f>
        <v>2.7307948036006549</v>
      </c>
    </row>
    <row r="1612" spans="1:12" s="50" customFormat="1" ht="22.5" x14ac:dyDescent="0.2">
      <c r="A1612" s="9" t="s">
        <v>512</v>
      </c>
      <c r="B1612" s="76"/>
      <c r="C1612" s="76"/>
      <c r="D1612" s="76"/>
      <c r="E1612" s="76"/>
      <c r="F1612" s="76"/>
      <c r="G1612" s="76"/>
      <c r="H1612" s="71"/>
      <c r="I1612" s="71"/>
      <c r="J1612" s="71"/>
      <c r="K1612" s="71"/>
      <c r="L1612" s="71"/>
    </row>
    <row r="1613" spans="1:12" s="50" customFormat="1" x14ac:dyDescent="0.2">
      <c r="A1613" s="10" t="s">
        <v>278</v>
      </c>
      <c r="B1613" s="76">
        <v>299457.3</v>
      </c>
      <c r="C1613" s="76">
        <v>1936141.3</v>
      </c>
      <c r="D1613" s="76">
        <v>431616</v>
      </c>
      <c r="E1613" s="76">
        <v>2367815.2999999998</v>
      </c>
      <c r="F1613" s="76">
        <v>196944</v>
      </c>
      <c r="G1613" s="76">
        <v>2063093.2</v>
      </c>
      <c r="H1613" s="67">
        <f>H1614+H1615</f>
        <v>100</v>
      </c>
      <c r="I1613" s="67">
        <f>I1614+I1615</f>
        <v>100</v>
      </c>
      <c r="J1613" s="64">
        <f>D1613/B1613*100</f>
        <v>144.13273611964044</v>
      </c>
      <c r="K1613" s="65">
        <f>D1613/F1613</f>
        <v>2.1915671459907387</v>
      </c>
      <c r="L1613" s="64">
        <f>E1613/G1613*100</f>
        <v>114.77015677236491</v>
      </c>
    </row>
    <row r="1614" spans="1:12" s="50" customFormat="1" x14ac:dyDescent="0.2">
      <c r="A1614" s="14" t="s">
        <v>285</v>
      </c>
      <c r="B1614" s="76">
        <v>0</v>
      </c>
      <c r="C1614" s="76">
        <v>0</v>
      </c>
      <c r="D1614" s="76">
        <v>0</v>
      </c>
      <c r="E1614" s="76">
        <v>0</v>
      </c>
      <c r="F1614" s="76">
        <v>0</v>
      </c>
      <c r="G1614" s="76">
        <v>0</v>
      </c>
      <c r="H1614" s="67">
        <f>D1614/D1613*100</f>
        <v>0</v>
      </c>
      <c r="I1614" s="67">
        <f>E1614/E1613*100</f>
        <v>0</v>
      </c>
      <c r="J1614" s="64">
        <v>0</v>
      </c>
      <c r="K1614" s="64">
        <v>0</v>
      </c>
      <c r="L1614" s="64">
        <v>0</v>
      </c>
    </row>
    <row r="1615" spans="1:12" s="50" customFormat="1" x14ac:dyDescent="0.2">
      <c r="A1615" s="14" t="s">
        <v>281</v>
      </c>
      <c r="B1615" s="76">
        <v>299457.3</v>
      </c>
      <c r="C1615" s="76">
        <v>1936141.3</v>
      </c>
      <c r="D1615" s="76">
        <v>431616</v>
      </c>
      <c r="E1615" s="76">
        <v>2367815.2999999998</v>
      </c>
      <c r="F1615" s="76">
        <v>196944</v>
      </c>
      <c r="G1615" s="76">
        <v>2063093.2</v>
      </c>
      <c r="H1615" s="67">
        <f>D1615/D1613*100</f>
        <v>100</v>
      </c>
      <c r="I1615" s="67">
        <f>E1615/E1613*100</f>
        <v>100</v>
      </c>
      <c r="J1615" s="64">
        <f>D1615/B1615*100</f>
        <v>144.13273611964044</v>
      </c>
      <c r="K1615" s="65">
        <f>D1615/F1615</f>
        <v>2.1915671459907387</v>
      </c>
      <c r="L1615" s="64">
        <f>E1615/G1615*100</f>
        <v>114.77015677236491</v>
      </c>
    </row>
    <row r="1616" spans="1:12" s="50" customFormat="1" x14ac:dyDescent="0.2">
      <c r="A1616" s="10" t="s">
        <v>279</v>
      </c>
      <c r="B1616" s="76">
        <v>299457.3</v>
      </c>
      <c r="C1616" s="76">
        <v>1936141.3</v>
      </c>
      <c r="D1616" s="76">
        <v>431616</v>
      </c>
      <c r="E1616" s="76">
        <v>2367815.2999999998</v>
      </c>
      <c r="F1616" s="76">
        <v>196944</v>
      </c>
      <c r="G1616" s="76">
        <v>2063093.2</v>
      </c>
      <c r="H1616" s="67">
        <f>H1617+H1618</f>
        <v>100</v>
      </c>
      <c r="I1616" s="67">
        <f>I1617+I1618</f>
        <v>100</v>
      </c>
      <c r="J1616" s="64">
        <f>D1616/B1616*100</f>
        <v>144.13273611964044</v>
      </c>
      <c r="K1616" s="65">
        <f>D1616/F1616</f>
        <v>2.1915671459907387</v>
      </c>
      <c r="L1616" s="64">
        <f>E1616/G1616*100</f>
        <v>114.77015677236491</v>
      </c>
    </row>
    <row r="1617" spans="1:12" s="50" customFormat="1" x14ac:dyDescent="0.2">
      <c r="A1617" s="14" t="s">
        <v>282</v>
      </c>
      <c r="B1617" s="76">
        <v>11910</v>
      </c>
      <c r="C1617" s="76">
        <v>119072.7</v>
      </c>
      <c r="D1617" s="76">
        <v>11149</v>
      </c>
      <c r="E1617" s="76">
        <v>130212.7</v>
      </c>
      <c r="F1617" s="76">
        <v>4877</v>
      </c>
      <c r="G1617" s="76">
        <v>37557</v>
      </c>
      <c r="H1617" s="67">
        <f>D1617/D1616*100</f>
        <v>2.5830831109134045</v>
      </c>
      <c r="I1617" s="67">
        <f>E1617/E1616*100</f>
        <v>5.499276062621945</v>
      </c>
      <c r="J1617" s="64">
        <f>D1617/B1617*100</f>
        <v>93.610411418975644</v>
      </c>
      <c r="K1617" s="65">
        <f>D1617/F1617</f>
        <v>2.2860364978470371</v>
      </c>
      <c r="L1617" s="65">
        <f>E1617/G1617</f>
        <v>3.4670687222089089</v>
      </c>
    </row>
    <row r="1618" spans="1:12" s="50" customFormat="1" x14ac:dyDescent="0.2">
      <c r="A1618" s="14" t="s">
        <v>286</v>
      </c>
      <c r="B1618" s="76">
        <v>287547.3</v>
      </c>
      <c r="C1618" s="76">
        <v>1817068.6</v>
      </c>
      <c r="D1618" s="76">
        <v>420467</v>
      </c>
      <c r="E1618" s="76">
        <v>2237602.6</v>
      </c>
      <c r="F1618" s="76">
        <v>192067</v>
      </c>
      <c r="G1618" s="76">
        <v>2025536.2</v>
      </c>
      <c r="H1618" s="67">
        <f>D1618/D1616*100</f>
        <v>97.416916889086593</v>
      </c>
      <c r="I1618" s="67">
        <f>E1618/E1616*100</f>
        <v>94.500723937378055</v>
      </c>
      <c r="J1618" s="64">
        <f>D1618/B1618*100</f>
        <v>146.22533405808366</v>
      </c>
      <c r="K1618" s="65">
        <f>D1618/F1618</f>
        <v>2.1891683631232852</v>
      </c>
      <c r="L1618" s="64">
        <f>E1618/G1618*100</f>
        <v>110.46964255686964</v>
      </c>
    </row>
    <row r="1619" spans="1:12" s="50" customFormat="1" x14ac:dyDescent="0.2">
      <c r="A1619" s="9" t="s">
        <v>513</v>
      </c>
      <c r="B1619" s="76"/>
      <c r="C1619" s="76"/>
      <c r="D1619" s="76"/>
      <c r="E1619" s="76"/>
      <c r="F1619" s="76"/>
      <c r="G1619" s="76"/>
      <c r="H1619" s="71"/>
      <c r="I1619" s="71"/>
      <c r="J1619" s="71"/>
      <c r="K1619" s="71"/>
      <c r="L1619" s="71"/>
    </row>
    <row r="1620" spans="1:12" s="50" customFormat="1" x14ac:dyDescent="0.2">
      <c r="A1620" s="10" t="s">
        <v>278</v>
      </c>
      <c r="B1620" s="76">
        <v>37783</v>
      </c>
      <c r="C1620" s="76">
        <v>328814</v>
      </c>
      <c r="D1620" s="76">
        <v>41365</v>
      </c>
      <c r="E1620" s="76">
        <v>370179</v>
      </c>
      <c r="F1620" s="76">
        <v>32192</v>
      </c>
      <c r="G1620" s="76">
        <v>394095</v>
      </c>
      <c r="H1620" s="67">
        <f>H1621+H1622</f>
        <v>100</v>
      </c>
      <c r="I1620" s="67">
        <f>I1621+I1622</f>
        <v>100</v>
      </c>
      <c r="J1620" s="64">
        <f>D1620/B1620*100</f>
        <v>109.48045417251144</v>
      </c>
      <c r="K1620" s="64">
        <f>D1620/F1620*100</f>
        <v>128.49465705765408</v>
      </c>
      <c r="L1620" s="64">
        <f>E1620/G1620*100</f>
        <v>93.931412476687086</v>
      </c>
    </row>
    <row r="1621" spans="1:12" s="50" customFormat="1" x14ac:dyDescent="0.2">
      <c r="A1621" s="14" t="s">
        <v>285</v>
      </c>
      <c r="B1621" s="76">
        <v>0</v>
      </c>
      <c r="C1621" s="76">
        <v>0</v>
      </c>
      <c r="D1621" s="76">
        <v>0</v>
      </c>
      <c r="E1621" s="76">
        <v>0</v>
      </c>
      <c r="F1621" s="76">
        <v>0</v>
      </c>
      <c r="G1621" s="76">
        <v>0</v>
      </c>
      <c r="H1621" s="67">
        <f>D1621/D1620*100</f>
        <v>0</v>
      </c>
      <c r="I1621" s="67">
        <f>E1621/E1620*100</f>
        <v>0</v>
      </c>
      <c r="J1621" s="64">
        <v>0</v>
      </c>
      <c r="K1621" s="64">
        <v>0</v>
      </c>
      <c r="L1621" s="64">
        <v>0</v>
      </c>
    </row>
    <row r="1622" spans="1:12" s="50" customFormat="1" x14ac:dyDescent="0.2">
      <c r="A1622" s="14" t="s">
        <v>281</v>
      </c>
      <c r="B1622" s="76">
        <v>37783</v>
      </c>
      <c r="C1622" s="76">
        <v>328814</v>
      </c>
      <c r="D1622" s="76">
        <v>41365</v>
      </c>
      <c r="E1622" s="76">
        <v>370179</v>
      </c>
      <c r="F1622" s="76">
        <v>32192</v>
      </c>
      <c r="G1622" s="76">
        <v>394095</v>
      </c>
      <c r="H1622" s="67">
        <f>D1622/D1620*100</f>
        <v>100</v>
      </c>
      <c r="I1622" s="67">
        <f>E1622/E1620*100</f>
        <v>100</v>
      </c>
      <c r="J1622" s="64">
        <f>D1622/B1622*100</f>
        <v>109.48045417251144</v>
      </c>
      <c r="K1622" s="64">
        <f>D1622/F1622*100</f>
        <v>128.49465705765408</v>
      </c>
      <c r="L1622" s="64">
        <f>E1622/G1622*100</f>
        <v>93.931412476687086</v>
      </c>
    </row>
    <row r="1623" spans="1:12" s="50" customFormat="1" x14ac:dyDescent="0.2">
      <c r="A1623" s="10" t="s">
        <v>279</v>
      </c>
      <c r="B1623" s="76">
        <v>37783</v>
      </c>
      <c r="C1623" s="76">
        <v>328814</v>
      </c>
      <c r="D1623" s="76">
        <v>41365</v>
      </c>
      <c r="E1623" s="76">
        <v>370179</v>
      </c>
      <c r="F1623" s="76">
        <v>32192</v>
      </c>
      <c r="G1623" s="76">
        <v>394095</v>
      </c>
      <c r="H1623" s="67">
        <f>H1624+H1625</f>
        <v>100</v>
      </c>
      <c r="I1623" s="67">
        <f>I1624+I1625</f>
        <v>100</v>
      </c>
      <c r="J1623" s="64">
        <f>D1623/B1623*100</f>
        <v>109.48045417251144</v>
      </c>
      <c r="K1623" s="64">
        <f>D1623/F1623*100</f>
        <v>128.49465705765408</v>
      </c>
      <c r="L1623" s="64">
        <f>E1623/G1623*100</f>
        <v>93.931412476687086</v>
      </c>
    </row>
    <row r="1624" spans="1:12" s="50" customFormat="1" x14ac:dyDescent="0.2">
      <c r="A1624" s="14" t="s">
        <v>282</v>
      </c>
      <c r="B1624" s="76">
        <v>4286</v>
      </c>
      <c r="C1624" s="76">
        <v>21697</v>
      </c>
      <c r="D1624" s="76">
        <v>2520</v>
      </c>
      <c r="E1624" s="76">
        <v>24208</v>
      </c>
      <c r="F1624" s="76">
        <v>593</v>
      </c>
      <c r="G1624" s="76">
        <v>8893</v>
      </c>
      <c r="H1624" s="67">
        <f>D1624/D1623*100</f>
        <v>6.0921068536202103</v>
      </c>
      <c r="I1624" s="67">
        <f>E1624/E1623*100</f>
        <v>6.5395389797908585</v>
      </c>
      <c r="J1624" s="64">
        <f>D1624/B1624*100</f>
        <v>58.796080261315907</v>
      </c>
      <c r="K1624" s="65">
        <f>D1624/F1624</f>
        <v>4.2495784148397977</v>
      </c>
      <c r="L1624" s="65">
        <f>E1624/G1624</f>
        <v>2.7221410097829755</v>
      </c>
    </row>
    <row r="1625" spans="1:12" s="50" customFormat="1" x14ac:dyDescent="0.2">
      <c r="A1625" s="14" t="s">
        <v>286</v>
      </c>
      <c r="B1625" s="76">
        <v>33497</v>
      </c>
      <c r="C1625" s="76">
        <v>307117</v>
      </c>
      <c r="D1625" s="76">
        <v>38845</v>
      </c>
      <c r="E1625" s="76">
        <v>345971</v>
      </c>
      <c r="F1625" s="76">
        <v>31599</v>
      </c>
      <c r="G1625" s="76">
        <v>385202</v>
      </c>
      <c r="H1625" s="67">
        <f>D1625/D1623*100</f>
        <v>93.907893146379791</v>
      </c>
      <c r="I1625" s="67">
        <f>E1625/E1623*100</f>
        <v>93.460461020209138</v>
      </c>
      <c r="J1625" s="64">
        <f>D1625/B1625*100</f>
        <v>115.96560886049497</v>
      </c>
      <c r="K1625" s="64">
        <f>D1625/F1625*100</f>
        <v>122.93110541472831</v>
      </c>
      <c r="L1625" s="64">
        <f>E1625/G1625*100</f>
        <v>89.815473439909454</v>
      </c>
    </row>
    <row r="1626" spans="1:12" s="50" customFormat="1" ht="22.5" x14ac:dyDescent="0.2">
      <c r="A1626" s="9" t="s">
        <v>514</v>
      </c>
      <c r="B1626" s="76"/>
      <c r="C1626" s="76"/>
      <c r="D1626" s="76"/>
      <c r="E1626" s="76"/>
      <c r="F1626" s="76"/>
      <c r="G1626" s="76"/>
      <c r="H1626" s="71"/>
      <c r="I1626" s="71"/>
      <c r="J1626" s="71"/>
      <c r="K1626" s="71"/>
      <c r="L1626" s="71"/>
    </row>
    <row r="1627" spans="1:12" s="50" customFormat="1" x14ac:dyDescent="0.2">
      <c r="A1627" s="10" t="s">
        <v>278</v>
      </c>
      <c r="B1627" s="76">
        <v>217092.3</v>
      </c>
      <c r="C1627" s="76">
        <v>1117488.3</v>
      </c>
      <c r="D1627" s="76">
        <v>326582</v>
      </c>
      <c r="E1627" s="76">
        <v>1444086.3</v>
      </c>
      <c r="F1627" s="76">
        <v>78775</v>
      </c>
      <c r="G1627" s="76">
        <v>1058315.2</v>
      </c>
      <c r="H1627" s="67">
        <f>H1628+H1629</f>
        <v>100</v>
      </c>
      <c r="I1627" s="67">
        <f>I1628+I1629</f>
        <v>100</v>
      </c>
      <c r="J1627" s="64">
        <f>D1627/B1627*100</f>
        <v>150.43463079989482</v>
      </c>
      <c r="K1627" s="65">
        <f>D1627/F1627</f>
        <v>4.1457569025706125</v>
      </c>
      <c r="L1627" s="64">
        <f>E1627/G1627*100</f>
        <v>136.45143715218302</v>
      </c>
    </row>
    <row r="1628" spans="1:12" s="50" customFormat="1" x14ac:dyDescent="0.2">
      <c r="A1628" s="14" t="s">
        <v>285</v>
      </c>
      <c r="B1628" s="76">
        <v>0</v>
      </c>
      <c r="C1628" s="76">
        <v>0</v>
      </c>
      <c r="D1628" s="76">
        <v>0</v>
      </c>
      <c r="E1628" s="76">
        <v>0</v>
      </c>
      <c r="F1628" s="76">
        <v>0</v>
      </c>
      <c r="G1628" s="76">
        <v>0</v>
      </c>
      <c r="H1628" s="67">
        <f>D1628/D1627*100</f>
        <v>0</v>
      </c>
      <c r="I1628" s="67">
        <f>E1628/E1627*100</f>
        <v>0</v>
      </c>
      <c r="J1628" s="64">
        <v>0</v>
      </c>
      <c r="K1628" s="64">
        <v>0</v>
      </c>
      <c r="L1628" s="64">
        <v>0</v>
      </c>
    </row>
    <row r="1629" spans="1:12" s="50" customFormat="1" x14ac:dyDescent="0.2">
      <c r="A1629" s="14" t="s">
        <v>281</v>
      </c>
      <c r="B1629" s="76">
        <v>217092.3</v>
      </c>
      <c r="C1629" s="76">
        <v>1117488.3</v>
      </c>
      <c r="D1629" s="76">
        <v>326582</v>
      </c>
      <c r="E1629" s="76">
        <v>1444086.3</v>
      </c>
      <c r="F1629" s="76">
        <v>78775</v>
      </c>
      <c r="G1629" s="76">
        <v>1058315.2</v>
      </c>
      <c r="H1629" s="67">
        <f>D1629/D1627*100</f>
        <v>100</v>
      </c>
      <c r="I1629" s="67">
        <f>E1629/E1627*100</f>
        <v>100</v>
      </c>
      <c r="J1629" s="64">
        <f>D1629/B1629*100</f>
        <v>150.43463079989482</v>
      </c>
      <c r="K1629" s="65">
        <f>D1629/F1629</f>
        <v>4.1457569025706125</v>
      </c>
      <c r="L1629" s="64">
        <f>E1629/G1629*100</f>
        <v>136.45143715218302</v>
      </c>
    </row>
    <row r="1630" spans="1:12" s="50" customFormat="1" x14ac:dyDescent="0.2">
      <c r="A1630" s="10" t="s">
        <v>279</v>
      </c>
      <c r="B1630" s="76">
        <v>217092.3</v>
      </c>
      <c r="C1630" s="76">
        <v>1117488.3</v>
      </c>
      <c r="D1630" s="76">
        <v>326582</v>
      </c>
      <c r="E1630" s="76">
        <v>1444086.3</v>
      </c>
      <c r="F1630" s="76">
        <v>78775</v>
      </c>
      <c r="G1630" s="76">
        <v>1058315.2</v>
      </c>
      <c r="H1630" s="67">
        <f>H1631+H1632</f>
        <v>100</v>
      </c>
      <c r="I1630" s="67">
        <f>I1631+I1632</f>
        <v>100</v>
      </c>
      <c r="J1630" s="64">
        <f>D1630/B1630*100</f>
        <v>150.43463079989482</v>
      </c>
      <c r="K1630" s="65">
        <f>D1630/F1630</f>
        <v>4.1457569025706125</v>
      </c>
      <c r="L1630" s="64">
        <f>E1630/G1630*100</f>
        <v>136.45143715218302</v>
      </c>
    </row>
    <row r="1631" spans="1:12" s="50" customFormat="1" x14ac:dyDescent="0.2">
      <c r="A1631" s="14" t="s">
        <v>282</v>
      </c>
      <c r="B1631" s="76">
        <v>6315</v>
      </c>
      <c r="C1631" s="76">
        <v>46272.7</v>
      </c>
      <c r="D1631" s="76">
        <v>6810</v>
      </c>
      <c r="E1631" s="76">
        <v>53082.7</v>
      </c>
      <c r="F1631" s="76">
        <v>2311</v>
      </c>
      <c r="G1631" s="76">
        <v>14190</v>
      </c>
      <c r="H1631" s="67">
        <f>D1631/D1630*100</f>
        <v>2.0852343362463333</v>
      </c>
      <c r="I1631" s="67">
        <f>E1631/E1630*100</f>
        <v>3.6758675710724491</v>
      </c>
      <c r="J1631" s="64">
        <f>D1631/B1631*100</f>
        <v>107.83847980997625</v>
      </c>
      <c r="K1631" s="65">
        <f>D1631/F1631</f>
        <v>2.946776287321506</v>
      </c>
      <c r="L1631" s="65">
        <f>E1631/G1631</f>
        <v>3.7408527131782945</v>
      </c>
    </row>
    <row r="1632" spans="1:12" s="50" customFormat="1" x14ac:dyDescent="0.2">
      <c r="A1632" s="14" t="s">
        <v>286</v>
      </c>
      <c r="B1632" s="76">
        <v>210777.3</v>
      </c>
      <c r="C1632" s="76">
        <v>1071215.6000000001</v>
      </c>
      <c r="D1632" s="76">
        <v>319772</v>
      </c>
      <c r="E1632" s="76">
        <v>1391003.6</v>
      </c>
      <c r="F1632" s="76">
        <v>76464</v>
      </c>
      <c r="G1632" s="76">
        <v>1044125.2</v>
      </c>
      <c r="H1632" s="67">
        <f>D1632/D1630*100</f>
        <v>97.91476566375367</v>
      </c>
      <c r="I1632" s="67">
        <f>E1632/E1630*100</f>
        <v>96.324132428927555</v>
      </c>
      <c r="J1632" s="64">
        <f>D1632/B1632*100</f>
        <v>151.71083413631354</v>
      </c>
      <c r="K1632" s="65">
        <f>D1632/F1632</f>
        <v>4.1819941410336892</v>
      </c>
      <c r="L1632" s="64">
        <f>E1632/G1632*100</f>
        <v>133.2219162989266</v>
      </c>
    </row>
    <row r="1633" spans="1:12" s="50" customFormat="1" ht="33.75" x14ac:dyDescent="0.2">
      <c r="A1633" s="9" t="s">
        <v>515</v>
      </c>
      <c r="B1633" s="76"/>
      <c r="C1633" s="76"/>
      <c r="D1633" s="76"/>
      <c r="E1633" s="76"/>
      <c r="F1633" s="76"/>
      <c r="G1633" s="76"/>
      <c r="H1633" s="71"/>
      <c r="I1633" s="71"/>
      <c r="J1633" s="71"/>
      <c r="K1633" s="71"/>
      <c r="L1633" s="71"/>
    </row>
    <row r="1634" spans="1:12" s="50" customFormat="1" x14ac:dyDescent="0.2">
      <c r="A1634" s="10" t="s">
        <v>278</v>
      </c>
      <c r="B1634" s="76">
        <v>10778</v>
      </c>
      <c r="C1634" s="76">
        <v>165978</v>
      </c>
      <c r="D1634" s="76">
        <v>14447</v>
      </c>
      <c r="E1634" s="76">
        <v>180440</v>
      </c>
      <c r="F1634" s="76">
        <v>28456</v>
      </c>
      <c r="G1634" s="76">
        <v>156739</v>
      </c>
      <c r="H1634" s="67">
        <f>H1635+H1636</f>
        <v>100</v>
      </c>
      <c r="I1634" s="67">
        <f>I1635+I1636</f>
        <v>100</v>
      </c>
      <c r="J1634" s="64">
        <f>D1634/B1634*100</f>
        <v>134.04156615327517</v>
      </c>
      <c r="K1634" s="64">
        <f t="shared" ref="K1634:L1639" si="287">D1634/F1634*100</f>
        <v>50.769609221253866</v>
      </c>
      <c r="L1634" s="64">
        <f t="shared" si="287"/>
        <v>115.12131632841857</v>
      </c>
    </row>
    <row r="1635" spans="1:12" s="50" customFormat="1" x14ac:dyDescent="0.2">
      <c r="A1635" s="14" t="s">
        <v>285</v>
      </c>
      <c r="B1635" s="76">
        <v>0</v>
      </c>
      <c r="C1635" s="76">
        <v>240</v>
      </c>
      <c r="D1635" s="76">
        <v>0</v>
      </c>
      <c r="E1635" s="76">
        <v>240</v>
      </c>
      <c r="F1635" s="76">
        <v>48</v>
      </c>
      <c r="G1635" s="76">
        <v>651</v>
      </c>
      <c r="H1635" s="67">
        <f>D1635/D1634*100</f>
        <v>0</v>
      </c>
      <c r="I1635" s="67">
        <f>E1635/E1634*100</f>
        <v>0.13300820217246731</v>
      </c>
      <c r="J1635" s="64">
        <v>0</v>
      </c>
      <c r="K1635" s="64">
        <f t="shared" si="287"/>
        <v>0</v>
      </c>
      <c r="L1635" s="64">
        <f t="shared" si="287"/>
        <v>36.866359447004612</v>
      </c>
    </row>
    <row r="1636" spans="1:12" s="50" customFormat="1" x14ac:dyDescent="0.2">
      <c r="A1636" s="14" t="s">
        <v>281</v>
      </c>
      <c r="B1636" s="76">
        <v>10778</v>
      </c>
      <c r="C1636" s="76">
        <v>165738</v>
      </c>
      <c r="D1636" s="76">
        <v>14447</v>
      </c>
      <c r="E1636" s="76">
        <v>180200</v>
      </c>
      <c r="F1636" s="76">
        <v>28408</v>
      </c>
      <c r="G1636" s="76">
        <v>156088</v>
      </c>
      <c r="H1636" s="67">
        <f>D1636/D1634*100</f>
        <v>100</v>
      </c>
      <c r="I1636" s="67">
        <f>E1636/E1634*100</f>
        <v>99.866991797827538</v>
      </c>
      <c r="J1636" s="64">
        <f>D1636/B1636*100</f>
        <v>134.04156615327517</v>
      </c>
      <c r="K1636" s="64">
        <f t="shared" si="287"/>
        <v>50.855392847085326</v>
      </c>
      <c r="L1636" s="64">
        <f t="shared" si="287"/>
        <v>115.4476961713905</v>
      </c>
    </row>
    <row r="1637" spans="1:12" s="50" customFormat="1" x14ac:dyDescent="0.2">
      <c r="A1637" s="10" t="s">
        <v>279</v>
      </c>
      <c r="B1637" s="76">
        <v>10778</v>
      </c>
      <c r="C1637" s="76">
        <v>165978</v>
      </c>
      <c r="D1637" s="76">
        <v>14447</v>
      </c>
      <c r="E1637" s="76">
        <v>180440</v>
      </c>
      <c r="F1637" s="76">
        <v>28456</v>
      </c>
      <c r="G1637" s="76">
        <v>156739</v>
      </c>
      <c r="H1637" s="67">
        <f>H1638+H1639</f>
        <v>100.00000000000001</v>
      </c>
      <c r="I1637" s="67">
        <f>I1638+I1639</f>
        <v>100</v>
      </c>
      <c r="J1637" s="64">
        <f>D1637/B1637*100</f>
        <v>134.04156615327517</v>
      </c>
      <c r="K1637" s="64">
        <f t="shared" si="287"/>
        <v>50.769609221253866</v>
      </c>
      <c r="L1637" s="64">
        <f t="shared" si="287"/>
        <v>115.12131632841857</v>
      </c>
    </row>
    <row r="1638" spans="1:12" s="50" customFormat="1" x14ac:dyDescent="0.2">
      <c r="A1638" s="14" t="s">
        <v>282</v>
      </c>
      <c r="B1638" s="76">
        <v>4248</v>
      </c>
      <c r="C1638" s="76">
        <v>7131</v>
      </c>
      <c r="D1638" s="76">
        <v>121</v>
      </c>
      <c r="E1638" s="76">
        <v>7252</v>
      </c>
      <c r="F1638" s="76">
        <v>630</v>
      </c>
      <c r="G1638" s="76">
        <v>7278</v>
      </c>
      <c r="H1638" s="67">
        <f>D1638/D1637*100</f>
        <v>0.8375441268083339</v>
      </c>
      <c r="I1638" s="67">
        <f>E1638/E1637*100</f>
        <v>4.0190645089780537</v>
      </c>
      <c r="J1638" s="64">
        <f>D1638/B1638*100</f>
        <v>2.8483992467043313</v>
      </c>
      <c r="K1638" s="64">
        <f t="shared" si="287"/>
        <v>19.206349206349209</v>
      </c>
      <c r="L1638" s="64">
        <f t="shared" si="287"/>
        <v>99.642758999725203</v>
      </c>
    </row>
    <row r="1639" spans="1:12" s="50" customFormat="1" x14ac:dyDescent="0.2">
      <c r="A1639" s="14" t="s">
        <v>286</v>
      </c>
      <c r="B1639" s="76">
        <v>6530</v>
      </c>
      <c r="C1639" s="76">
        <v>158847</v>
      </c>
      <c r="D1639" s="76">
        <v>14326</v>
      </c>
      <c r="E1639" s="76">
        <v>173188</v>
      </c>
      <c r="F1639" s="76">
        <v>27826</v>
      </c>
      <c r="G1639" s="76">
        <v>149461</v>
      </c>
      <c r="H1639" s="67">
        <f>D1639/D1637*100</f>
        <v>99.162455873191675</v>
      </c>
      <c r="I1639" s="67">
        <f>E1639/E1637*100</f>
        <v>95.980935491021953</v>
      </c>
      <c r="J1639" s="65">
        <f>D1639/B1639</f>
        <v>2.1938744257274121</v>
      </c>
      <c r="K1639" s="64">
        <f t="shared" si="287"/>
        <v>51.484223388198089</v>
      </c>
      <c r="L1639" s="64">
        <f t="shared" si="287"/>
        <v>115.87504432594456</v>
      </c>
    </row>
    <row r="1640" spans="1:12" s="50" customFormat="1" ht="22.5" x14ac:dyDescent="0.2">
      <c r="A1640" s="9" t="s">
        <v>516</v>
      </c>
      <c r="B1640" s="76"/>
      <c r="C1640" s="76"/>
      <c r="D1640" s="76"/>
      <c r="E1640" s="76"/>
      <c r="F1640" s="76"/>
      <c r="G1640" s="76"/>
      <c r="H1640" s="71"/>
      <c r="I1640" s="71"/>
      <c r="J1640" s="71"/>
      <c r="K1640" s="71"/>
      <c r="L1640" s="71"/>
    </row>
    <row r="1641" spans="1:12" s="50" customFormat="1" x14ac:dyDescent="0.2">
      <c r="A1641" s="10" t="s">
        <v>278</v>
      </c>
      <c r="B1641" s="76">
        <v>470847</v>
      </c>
      <c r="C1641" s="76">
        <v>3467834.5</v>
      </c>
      <c r="D1641" s="76">
        <v>520153</v>
      </c>
      <c r="E1641" s="76">
        <v>3988004.5</v>
      </c>
      <c r="F1641" s="76">
        <v>392756</v>
      </c>
      <c r="G1641" s="76">
        <v>3475929</v>
      </c>
      <c r="H1641" s="67">
        <f>H1642+H1643</f>
        <v>100</v>
      </c>
      <c r="I1641" s="67">
        <f>I1642+I1643</f>
        <v>100</v>
      </c>
      <c r="J1641" s="64">
        <f>D1641/B1641*100</f>
        <v>110.47176683721038</v>
      </c>
      <c r="K1641" s="64">
        <f t="shared" ref="K1641:L1644" si="288">D1641/F1641*100</f>
        <v>132.43667824298038</v>
      </c>
      <c r="L1641" s="64">
        <f t="shared" si="288"/>
        <v>114.73204717357575</v>
      </c>
    </row>
    <row r="1642" spans="1:12" s="50" customFormat="1" x14ac:dyDescent="0.2">
      <c r="A1642" s="14" t="s">
        <v>285</v>
      </c>
      <c r="B1642" s="76">
        <v>2092</v>
      </c>
      <c r="C1642" s="76">
        <v>26752</v>
      </c>
      <c r="D1642" s="76">
        <v>4485</v>
      </c>
      <c r="E1642" s="76">
        <v>31237</v>
      </c>
      <c r="F1642" s="76">
        <v>7292</v>
      </c>
      <c r="G1642" s="76">
        <v>28719</v>
      </c>
      <c r="H1642" s="67">
        <f>D1642/D1641*100</f>
        <v>0.8622463006077058</v>
      </c>
      <c r="I1642" s="67">
        <f>E1642/E1641*100</f>
        <v>0.78327394063873301</v>
      </c>
      <c r="J1642" s="65">
        <f>D1642/B1642</f>
        <v>2.1438814531548758</v>
      </c>
      <c r="K1642" s="64">
        <f t="shared" si="288"/>
        <v>61.505759736697755</v>
      </c>
      <c r="L1642" s="64">
        <f t="shared" si="288"/>
        <v>108.7677147532992</v>
      </c>
    </row>
    <row r="1643" spans="1:12" s="50" customFormat="1" x14ac:dyDescent="0.2">
      <c r="A1643" s="14" t="s">
        <v>281</v>
      </c>
      <c r="B1643" s="76">
        <v>468755</v>
      </c>
      <c r="C1643" s="76">
        <v>3441082.5</v>
      </c>
      <c r="D1643" s="76">
        <v>515668</v>
      </c>
      <c r="E1643" s="76">
        <v>3956767.5</v>
      </c>
      <c r="F1643" s="76">
        <v>385464</v>
      </c>
      <c r="G1643" s="76">
        <v>3447210</v>
      </c>
      <c r="H1643" s="67">
        <f>D1643/D1641*100</f>
        <v>99.137753699392292</v>
      </c>
      <c r="I1643" s="67">
        <f>E1643/E1641*100</f>
        <v>99.216726059361264</v>
      </c>
      <c r="J1643" s="64">
        <f>D1643/B1643*100</f>
        <v>110.00799991466759</v>
      </c>
      <c r="K1643" s="64">
        <f t="shared" si="288"/>
        <v>133.77851109312414</v>
      </c>
      <c r="L1643" s="64">
        <f t="shared" si="288"/>
        <v>114.78173653476289</v>
      </c>
    </row>
    <row r="1644" spans="1:12" s="50" customFormat="1" x14ac:dyDescent="0.2">
      <c r="A1644" s="10" t="s">
        <v>279</v>
      </c>
      <c r="B1644" s="76">
        <v>470847</v>
      </c>
      <c r="C1644" s="76">
        <v>3467834.5</v>
      </c>
      <c r="D1644" s="76">
        <v>520153</v>
      </c>
      <c r="E1644" s="76">
        <v>3988004.5</v>
      </c>
      <c r="F1644" s="76">
        <v>392756</v>
      </c>
      <c r="G1644" s="76">
        <v>3475929</v>
      </c>
      <c r="H1644" s="67">
        <f>H1645+H1646</f>
        <v>100</v>
      </c>
      <c r="I1644" s="67">
        <f>I1645+I1646</f>
        <v>100</v>
      </c>
      <c r="J1644" s="64">
        <f>D1644/B1644*100</f>
        <v>110.47176683721038</v>
      </c>
      <c r="K1644" s="64">
        <f t="shared" si="288"/>
        <v>132.43667824298038</v>
      </c>
      <c r="L1644" s="64">
        <f t="shared" si="288"/>
        <v>114.73204717357575</v>
      </c>
    </row>
    <row r="1645" spans="1:12" s="50" customFormat="1" x14ac:dyDescent="0.2">
      <c r="A1645" s="14" t="s">
        <v>282</v>
      </c>
      <c r="B1645" s="76">
        <v>71028</v>
      </c>
      <c r="C1645" s="76">
        <v>697977.3</v>
      </c>
      <c r="D1645" s="76">
        <v>77567</v>
      </c>
      <c r="E1645" s="76">
        <v>791969.3</v>
      </c>
      <c r="F1645" s="76">
        <v>18619</v>
      </c>
      <c r="G1645" s="76">
        <v>213424</v>
      </c>
      <c r="H1645" s="67">
        <f>D1645/D1644*100</f>
        <v>14.912343099049702</v>
      </c>
      <c r="I1645" s="67">
        <f>E1645/E1644*100</f>
        <v>19.85878651842043</v>
      </c>
      <c r="J1645" s="64">
        <f>D1645/B1645*100</f>
        <v>109.20622852959396</v>
      </c>
      <c r="K1645" s="65">
        <f>D1645/F1645</f>
        <v>4.1660132123100055</v>
      </c>
      <c r="L1645" s="65">
        <f>E1645/G1645</f>
        <v>3.7107790126696156</v>
      </c>
    </row>
    <row r="1646" spans="1:12" s="50" customFormat="1" x14ac:dyDescent="0.2">
      <c r="A1646" s="14" t="s">
        <v>286</v>
      </c>
      <c r="B1646" s="76">
        <v>399819</v>
      </c>
      <c r="C1646" s="76">
        <v>2769857.2</v>
      </c>
      <c r="D1646" s="76">
        <v>442586</v>
      </c>
      <c r="E1646" s="76">
        <v>3196035.2</v>
      </c>
      <c r="F1646" s="76">
        <v>374137</v>
      </c>
      <c r="G1646" s="76">
        <v>3262505</v>
      </c>
      <c r="H1646" s="67">
        <f>D1646/D1644*100</f>
        <v>85.087656900950293</v>
      </c>
      <c r="I1646" s="67">
        <f>E1646/E1644*100</f>
        <v>80.14121348157957</v>
      </c>
      <c r="J1646" s="64">
        <f>D1646/B1646*100</f>
        <v>110.6965902070687</v>
      </c>
      <c r="K1646" s="64">
        <f>D1646/F1646*100</f>
        <v>118.29516995111416</v>
      </c>
      <c r="L1646" s="64">
        <f>E1646/G1646*100</f>
        <v>97.962614616682586</v>
      </c>
    </row>
    <row r="1647" spans="1:12" s="50" customFormat="1" ht="56.25" x14ac:dyDescent="0.2">
      <c r="A1647" s="9" t="s">
        <v>517</v>
      </c>
      <c r="B1647" s="76"/>
      <c r="C1647" s="76"/>
      <c r="D1647" s="76"/>
      <c r="E1647" s="76"/>
      <c r="F1647" s="76"/>
      <c r="G1647" s="76"/>
      <c r="H1647" s="71"/>
      <c r="I1647" s="71"/>
      <c r="J1647" s="71"/>
      <c r="K1647" s="71"/>
      <c r="L1647" s="71"/>
    </row>
    <row r="1648" spans="1:12" s="50" customFormat="1" x14ac:dyDescent="0.2">
      <c r="A1648" s="10" t="s">
        <v>278</v>
      </c>
      <c r="B1648" s="76">
        <v>7975</v>
      </c>
      <c r="C1648" s="76">
        <v>50221</v>
      </c>
      <c r="D1648" s="76">
        <v>6732</v>
      </c>
      <c r="E1648" s="76">
        <v>56953</v>
      </c>
      <c r="F1648" s="76">
        <v>8897</v>
      </c>
      <c r="G1648" s="76">
        <v>63308</v>
      </c>
      <c r="H1648" s="67">
        <f>H1649+H1650</f>
        <v>100</v>
      </c>
      <c r="I1648" s="67">
        <f>I1649+I1650</f>
        <v>100</v>
      </c>
      <c r="J1648" s="64">
        <f>D1648/B1648*100</f>
        <v>84.41379310344827</v>
      </c>
      <c r="K1648" s="64">
        <f t="shared" ref="K1648:L1651" si="289">D1648/F1648*100</f>
        <v>75.665954816230183</v>
      </c>
      <c r="L1648" s="64">
        <f t="shared" si="289"/>
        <v>89.961774183357562</v>
      </c>
    </row>
    <row r="1649" spans="1:12" s="50" customFormat="1" x14ac:dyDescent="0.2">
      <c r="A1649" s="14" t="s">
        <v>285</v>
      </c>
      <c r="B1649" s="76">
        <v>1016</v>
      </c>
      <c r="C1649" s="76">
        <v>10751</v>
      </c>
      <c r="D1649" s="76">
        <v>1196</v>
      </c>
      <c r="E1649" s="76">
        <v>11947</v>
      </c>
      <c r="F1649" s="76">
        <v>2942</v>
      </c>
      <c r="G1649" s="76">
        <v>15397</v>
      </c>
      <c r="H1649" s="67">
        <f>D1649/D1648*100</f>
        <v>17.76589423648247</v>
      </c>
      <c r="I1649" s="67">
        <f>E1649/E1648*100</f>
        <v>20.976945902761926</v>
      </c>
      <c r="J1649" s="64">
        <f>D1649/B1649*100</f>
        <v>117.71653543307086</v>
      </c>
      <c r="K1649" s="64">
        <f t="shared" si="289"/>
        <v>40.652617267165191</v>
      </c>
      <c r="L1649" s="64">
        <f t="shared" si="289"/>
        <v>77.593037604728195</v>
      </c>
    </row>
    <row r="1650" spans="1:12" s="50" customFormat="1" x14ac:dyDescent="0.2">
      <c r="A1650" s="14" t="s">
        <v>281</v>
      </c>
      <c r="B1650" s="76">
        <v>6959</v>
      </c>
      <c r="C1650" s="76">
        <v>39470</v>
      </c>
      <c r="D1650" s="76">
        <v>5536</v>
      </c>
      <c r="E1650" s="76">
        <v>45006</v>
      </c>
      <c r="F1650" s="76">
        <v>5955</v>
      </c>
      <c r="G1650" s="76">
        <v>47911</v>
      </c>
      <c r="H1650" s="67">
        <f>D1650/D1648*100</f>
        <v>82.234105763517533</v>
      </c>
      <c r="I1650" s="67">
        <f>E1650/E1648*100</f>
        <v>79.023054097238074</v>
      </c>
      <c r="J1650" s="64">
        <f>D1650/B1650*100</f>
        <v>79.551659721224311</v>
      </c>
      <c r="K1650" s="64">
        <f t="shared" si="289"/>
        <v>92.963895885810246</v>
      </c>
      <c r="L1650" s="64">
        <f t="shared" si="289"/>
        <v>93.936674250172189</v>
      </c>
    </row>
    <row r="1651" spans="1:12" s="50" customFormat="1" x14ac:dyDescent="0.2">
      <c r="A1651" s="10" t="s">
        <v>279</v>
      </c>
      <c r="B1651" s="76">
        <v>7975</v>
      </c>
      <c r="C1651" s="76">
        <v>50221</v>
      </c>
      <c r="D1651" s="76">
        <v>6732</v>
      </c>
      <c r="E1651" s="76">
        <v>56953</v>
      </c>
      <c r="F1651" s="76">
        <v>8897</v>
      </c>
      <c r="G1651" s="76">
        <v>63308</v>
      </c>
      <c r="H1651" s="67">
        <f>H1652+H1653</f>
        <v>100</v>
      </c>
      <c r="I1651" s="67">
        <f>I1652+I1653</f>
        <v>100</v>
      </c>
      <c r="J1651" s="64">
        <f>D1651/B1651*100</f>
        <v>84.41379310344827</v>
      </c>
      <c r="K1651" s="64">
        <f t="shared" si="289"/>
        <v>75.665954816230183</v>
      </c>
      <c r="L1651" s="64">
        <f t="shared" si="289"/>
        <v>89.961774183357562</v>
      </c>
    </row>
    <row r="1652" spans="1:12" s="50" customFormat="1" x14ac:dyDescent="0.2">
      <c r="A1652" s="14" t="s">
        <v>282</v>
      </c>
      <c r="B1652" s="76">
        <v>91</v>
      </c>
      <c r="C1652" s="76">
        <v>1741</v>
      </c>
      <c r="D1652" s="76">
        <v>195</v>
      </c>
      <c r="E1652" s="76">
        <v>1936</v>
      </c>
      <c r="F1652" s="76">
        <v>163</v>
      </c>
      <c r="G1652" s="76">
        <v>749</v>
      </c>
      <c r="H1652" s="67">
        <f>D1652/D1651*100</f>
        <v>2.8966131907308377</v>
      </c>
      <c r="I1652" s="67">
        <f>E1652/E1651*100</f>
        <v>3.3992941548294207</v>
      </c>
      <c r="J1652" s="65">
        <f>D1652/B1652</f>
        <v>2.1428571428571428</v>
      </c>
      <c r="K1652" s="64">
        <f>D1652/F1652*100</f>
        <v>119.6319018404908</v>
      </c>
      <c r="L1652" s="65">
        <f>E1652/G1652</f>
        <v>2.5847797062750333</v>
      </c>
    </row>
    <row r="1653" spans="1:12" s="50" customFormat="1" x14ac:dyDescent="0.2">
      <c r="A1653" s="14" t="s">
        <v>286</v>
      </c>
      <c r="B1653" s="76">
        <v>7884</v>
      </c>
      <c r="C1653" s="76">
        <v>48480</v>
      </c>
      <c r="D1653" s="76">
        <v>6537</v>
      </c>
      <c r="E1653" s="76">
        <v>55017</v>
      </c>
      <c r="F1653" s="76">
        <v>8734</v>
      </c>
      <c r="G1653" s="76">
        <v>62559</v>
      </c>
      <c r="H1653" s="67">
        <f>D1653/D1651*100</f>
        <v>97.103386809269168</v>
      </c>
      <c r="I1653" s="67">
        <f>E1653/E1651*100</f>
        <v>96.60070584517058</v>
      </c>
      <c r="J1653" s="64">
        <f>D1653/B1653*100</f>
        <v>82.914764079147645</v>
      </c>
      <c r="K1653" s="64">
        <f>D1653/F1653*100</f>
        <v>74.845431646439195</v>
      </c>
      <c r="L1653" s="64">
        <f>E1653/G1653*100</f>
        <v>87.944180693425409</v>
      </c>
    </row>
    <row r="1654" spans="1:12" s="50" customFormat="1" ht="33.75" x14ac:dyDescent="0.2">
      <c r="A1654" s="9" t="s">
        <v>518</v>
      </c>
      <c r="B1654" s="76"/>
      <c r="C1654" s="76"/>
      <c r="D1654" s="76"/>
      <c r="E1654" s="76"/>
      <c r="F1654" s="76"/>
      <c r="G1654" s="76"/>
      <c r="H1654" s="71"/>
      <c r="I1654" s="71"/>
      <c r="J1654" s="71"/>
      <c r="K1654" s="71"/>
      <c r="L1654" s="71"/>
    </row>
    <row r="1655" spans="1:12" s="50" customFormat="1" x14ac:dyDescent="0.2">
      <c r="A1655" s="10" t="s">
        <v>278</v>
      </c>
      <c r="B1655" s="76">
        <v>347232</v>
      </c>
      <c r="C1655" s="76">
        <v>2736807</v>
      </c>
      <c r="D1655" s="76">
        <v>705035</v>
      </c>
      <c r="E1655" s="76">
        <v>3441842</v>
      </c>
      <c r="F1655" s="76">
        <v>330283</v>
      </c>
      <c r="G1655" s="76">
        <v>3468914</v>
      </c>
      <c r="H1655" s="67">
        <f>H1656+H1657</f>
        <v>100</v>
      </c>
      <c r="I1655" s="67">
        <f>I1656+I1657</f>
        <v>100</v>
      </c>
      <c r="J1655" s="65">
        <f>D1655/B1655</f>
        <v>2.0304436227075846</v>
      </c>
      <c r="K1655" s="65">
        <f>D1655/F1655</f>
        <v>2.1346390822415926</v>
      </c>
      <c r="L1655" s="64">
        <f t="shared" ref="L1655:L1660" si="290">E1655/G1655*100</f>
        <v>99.219582843506643</v>
      </c>
    </row>
    <row r="1656" spans="1:12" s="50" customFormat="1" x14ac:dyDescent="0.2">
      <c r="A1656" s="14" t="s">
        <v>285</v>
      </c>
      <c r="B1656" s="76">
        <v>301964</v>
      </c>
      <c r="C1656" s="76">
        <v>2374841</v>
      </c>
      <c r="D1656" s="76">
        <v>650286</v>
      </c>
      <c r="E1656" s="76">
        <v>3025127</v>
      </c>
      <c r="F1656" s="76">
        <v>261170</v>
      </c>
      <c r="G1656" s="76">
        <v>3049984</v>
      </c>
      <c r="H1656" s="67">
        <f>D1656/D1655*100</f>
        <v>92.234569914968759</v>
      </c>
      <c r="I1656" s="67">
        <f>E1656/E1655*100</f>
        <v>87.892674910701885</v>
      </c>
      <c r="J1656" s="65">
        <f>D1656/B1656</f>
        <v>2.1535216118477698</v>
      </c>
      <c r="K1656" s="65">
        <f>D1656/F1656</f>
        <v>2.4898954703832752</v>
      </c>
      <c r="L1656" s="64">
        <f t="shared" si="290"/>
        <v>99.185012118096367</v>
      </c>
    </row>
    <row r="1657" spans="1:12" s="50" customFormat="1" x14ac:dyDescent="0.2">
      <c r="A1657" s="14" t="s">
        <v>281</v>
      </c>
      <c r="B1657" s="76">
        <v>45268</v>
      </c>
      <c r="C1657" s="76">
        <v>361966</v>
      </c>
      <c r="D1657" s="76">
        <v>54749</v>
      </c>
      <c r="E1657" s="76">
        <v>416715</v>
      </c>
      <c r="F1657" s="76">
        <v>69113</v>
      </c>
      <c r="G1657" s="76">
        <v>418930</v>
      </c>
      <c r="H1657" s="67">
        <f>D1657/D1655*100</f>
        <v>7.7654300850312401</v>
      </c>
      <c r="I1657" s="67">
        <f>E1657/E1655*100</f>
        <v>12.107325089298113</v>
      </c>
      <c r="J1657" s="64">
        <f>D1657/B1657*100</f>
        <v>120.94415481134577</v>
      </c>
      <c r="K1657" s="64">
        <f>D1657/F1657*100</f>
        <v>79.216645204230758</v>
      </c>
      <c r="L1657" s="64">
        <f t="shared" si="290"/>
        <v>99.471272050223192</v>
      </c>
    </row>
    <row r="1658" spans="1:12" s="50" customFormat="1" x14ac:dyDescent="0.2">
      <c r="A1658" s="10" t="s">
        <v>279</v>
      </c>
      <c r="B1658" s="76">
        <v>347232</v>
      </c>
      <c r="C1658" s="76">
        <v>2736807</v>
      </c>
      <c r="D1658" s="76">
        <v>705035</v>
      </c>
      <c r="E1658" s="76">
        <v>3441842</v>
      </c>
      <c r="F1658" s="76">
        <v>330283</v>
      </c>
      <c r="G1658" s="76">
        <v>3468914</v>
      </c>
      <c r="H1658" s="67">
        <f>H1659+H1660</f>
        <v>100.00000000000001</v>
      </c>
      <c r="I1658" s="67">
        <f>I1659+I1660</f>
        <v>100</v>
      </c>
      <c r="J1658" s="65">
        <f>D1658/B1658</f>
        <v>2.0304436227075846</v>
      </c>
      <c r="K1658" s="65">
        <f>D1658/F1658</f>
        <v>2.1346390822415926</v>
      </c>
      <c r="L1658" s="64">
        <f t="shared" si="290"/>
        <v>99.219582843506643</v>
      </c>
    </row>
    <row r="1659" spans="1:12" s="50" customFormat="1" x14ac:dyDescent="0.2">
      <c r="A1659" s="14" t="s">
        <v>282</v>
      </c>
      <c r="B1659" s="76">
        <v>235820</v>
      </c>
      <c r="C1659" s="76">
        <v>1489322</v>
      </c>
      <c r="D1659" s="76">
        <v>168261</v>
      </c>
      <c r="E1659" s="76">
        <v>1657583</v>
      </c>
      <c r="F1659" s="76">
        <v>174901</v>
      </c>
      <c r="G1659" s="76">
        <v>2323342</v>
      </c>
      <c r="H1659" s="67">
        <f>D1659/D1658*100</f>
        <v>23.865623692440803</v>
      </c>
      <c r="I1659" s="67">
        <f>E1659/E1658*100</f>
        <v>48.159764451709286</v>
      </c>
      <c r="J1659" s="64">
        <f>D1659/B1659*100</f>
        <v>71.351454499194304</v>
      </c>
      <c r="K1659" s="64">
        <f>D1659/F1659*100</f>
        <v>96.203566589098983</v>
      </c>
      <c r="L1659" s="64">
        <f t="shared" si="290"/>
        <v>71.344769732566277</v>
      </c>
    </row>
    <row r="1660" spans="1:12" s="50" customFormat="1" x14ac:dyDescent="0.2">
      <c r="A1660" s="14" t="s">
        <v>286</v>
      </c>
      <c r="B1660" s="76">
        <v>111412</v>
      </c>
      <c r="C1660" s="76">
        <v>1247485</v>
      </c>
      <c r="D1660" s="76">
        <v>536774</v>
      </c>
      <c r="E1660" s="76">
        <v>1784259</v>
      </c>
      <c r="F1660" s="76">
        <v>155382</v>
      </c>
      <c r="G1660" s="76">
        <v>1145572</v>
      </c>
      <c r="H1660" s="67">
        <f>D1660/D1658*100</f>
        <v>76.134376307559208</v>
      </c>
      <c r="I1660" s="67">
        <f>E1660/E1658*100</f>
        <v>51.840235548290714</v>
      </c>
      <c r="J1660" s="65">
        <f>D1660/B1660</f>
        <v>4.8179190751445082</v>
      </c>
      <c r="K1660" s="65">
        <f>D1660/F1660</f>
        <v>3.4545442844087475</v>
      </c>
      <c r="L1660" s="64">
        <f t="shared" si="290"/>
        <v>155.75267202759844</v>
      </c>
    </row>
    <row r="1661" spans="1:12" s="50" customFormat="1" ht="45" x14ac:dyDescent="0.2">
      <c r="A1661" s="9" t="s">
        <v>519</v>
      </c>
      <c r="B1661" s="76"/>
      <c r="C1661" s="76"/>
      <c r="D1661" s="76"/>
      <c r="E1661" s="76"/>
      <c r="F1661" s="76"/>
      <c r="G1661" s="76"/>
      <c r="H1661" s="71"/>
      <c r="I1661" s="71"/>
      <c r="J1661" s="71"/>
      <c r="K1661" s="71"/>
      <c r="L1661" s="71"/>
    </row>
    <row r="1662" spans="1:12" s="50" customFormat="1" x14ac:dyDescent="0.2">
      <c r="A1662" s="10" t="s">
        <v>278</v>
      </c>
      <c r="B1662" s="76">
        <v>63570</v>
      </c>
      <c r="C1662" s="76">
        <v>441714</v>
      </c>
      <c r="D1662" s="76">
        <v>45152</v>
      </c>
      <c r="E1662" s="76">
        <v>486920</v>
      </c>
      <c r="F1662" s="76">
        <v>35493</v>
      </c>
      <c r="G1662" s="76">
        <v>348963</v>
      </c>
      <c r="H1662" s="67">
        <f>H1663+H1664</f>
        <v>100</v>
      </c>
      <c r="I1662" s="67">
        <f>I1663+I1664</f>
        <v>100</v>
      </c>
      <c r="J1662" s="64">
        <f>D1662/B1662*100</f>
        <v>71.027214094698749</v>
      </c>
      <c r="K1662" s="64">
        <f>D1662/F1662*100</f>
        <v>127.21381680894824</v>
      </c>
      <c r="L1662" s="64">
        <f>E1662/G1662*100</f>
        <v>139.53341758295292</v>
      </c>
    </row>
    <row r="1663" spans="1:12" s="50" customFormat="1" x14ac:dyDescent="0.2">
      <c r="A1663" s="14" t="s">
        <v>285</v>
      </c>
      <c r="B1663" s="76">
        <v>0</v>
      </c>
      <c r="C1663" s="76">
        <v>0</v>
      </c>
      <c r="D1663" s="76">
        <v>0</v>
      </c>
      <c r="E1663" s="76">
        <v>0</v>
      </c>
      <c r="F1663" s="76">
        <v>0</v>
      </c>
      <c r="G1663" s="76">
        <v>0</v>
      </c>
      <c r="H1663" s="67">
        <f>D1663/D1662*100</f>
        <v>0</v>
      </c>
      <c r="I1663" s="67">
        <f>E1663/E1662*100</f>
        <v>0</v>
      </c>
      <c r="J1663" s="64">
        <v>0</v>
      </c>
      <c r="K1663" s="64">
        <v>0</v>
      </c>
      <c r="L1663" s="64">
        <v>0</v>
      </c>
    </row>
    <row r="1664" spans="1:12" s="50" customFormat="1" x14ac:dyDescent="0.2">
      <c r="A1664" s="14" t="s">
        <v>281</v>
      </c>
      <c r="B1664" s="76">
        <v>63570</v>
      </c>
      <c r="C1664" s="76">
        <v>441714</v>
      </c>
      <c r="D1664" s="76">
        <v>45152</v>
      </c>
      <c r="E1664" s="76">
        <v>486920</v>
      </c>
      <c r="F1664" s="76">
        <v>35493</v>
      </c>
      <c r="G1664" s="76">
        <v>348963</v>
      </c>
      <c r="H1664" s="67">
        <f>D1664/D1662*100</f>
        <v>100</v>
      </c>
      <c r="I1664" s="67">
        <f>E1664/E1662*100</f>
        <v>100</v>
      </c>
      <c r="J1664" s="64">
        <f>D1664/B1664*100</f>
        <v>71.027214094698749</v>
      </c>
      <c r="K1664" s="64">
        <f>D1664/F1664*100</f>
        <v>127.21381680894824</v>
      </c>
      <c r="L1664" s="64">
        <f>E1664/G1664*100</f>
        <v>139.53341758295292</v>
      </c>
    </row>
    <row r="1665" spans="1:12" s="50" customFormat="1" x14ac:dyDescent="0.2">
      <c r="A1665" s="10" t="s">
        <v>279</v>
      </c>
      <c r="B1665" s="76">
        <v>63570</v>
      </c>
      <c r="C1665" s="76">
        <v>441714</v>
      </c>
      <c r="D1665" s="76">
        <v>45152</v>
      </c>
      <c r="E1665" s="76">
        <v>486920</v>
      </c>
      <c r="F1665" s="76">
        <v>35493</v>
      </c>
      <c r="G1665" s="76">
        <v>348963</v>
      </c>
      <c r="H1665" s="67">
        <f>H1666+H1667</f>
        <v>100</v>
      </c>
      <c r="I1665" s="67">
        <f>I1666+I1667</f>
        <v>99.999999999999986</v>
      </c>
      <c r="J1665" s="64">
        <f>D1665/B1665*100</f>
        <v>71.027214094698749</v>
      </c>
      <c r="K1665" s="64">
        <f>D1665/F1665*100</f>
        <v>127.21381680894824</v>
      </c>
      <c r="L1665" s="64">
        <f>E1665/G1665*100</f>
        <v>139.53341758295292</v>
      </c>
    </row>
    <row r="1666" spans="1:12" s="50" customFormat="1" x14ac:dyDescent="0.2">
      <c r="A1666" s="14" t="s">
        <v>282</v>
      </c>
      <c r="B1666" s="76">
        <v>226</v>
      </c>
      <c r="C1666" s="76">
        <v>9037</v>
      </c>
      <c r="D1666" s="76">
        <v>4120</v>
      </c>
      <c r="E1666" s="76">
        <v>13157</v>
      </c>
      <c r="F1666" s="76">
        <v>133</v>
      </c>
      <c r="G1666" s="76">
        <v>5036</v>
      </c>
      <c r="H1666" s="67">
        <f>D1666/D1665*100</f>
        <v>9.1247342310418151</v>
      </c>
      <c r="I1666" s="67">
        <f>E1666/E1665*100</f>
        <v>2.7020865850653086</v>
      </c>
      <c r="J1666" s="65"/>
      <c r="K1666" s="65"/>
      <c r="L1666" s="65">
        <f>E1666/G1666</f>
        <v>2.612589356632248</v>
      </c>
    </row>
    <row r="1667" spans="1:12" s="50" customFormat="1" x14ac:dyDescent="0.2">
      <c r="A1667" s="14" t="s">
        <v>286</v>
      </c>
      <c r="B1667" s="76">
        <v>63344</v>
      </c>
      <c r="C1667" s="76">
        <v>432677</v>
      </c>
      <c r="D1667" s="76">
        <v>41032</v>
      </c>
      <c r="E1667" s="76">
        <v>473763</v>
      </c>
      <c r="F1667" s="76">
        <v>35360</v>
      </c>
      <c r="G1667" s="76">
        <v>343927</v>
      </c>
      <c r="H1667" s="67">
        <f>D1667/D1665*100</f>
        <v>90.875265768958187</v>
      </c>
      <c r="I1667" s="67">
        <f>E1667/E1665*100</f>
        <v>97.297913414934683</v>
      </c>
      <c r="J1667" s="64">
        <f>D1667/B1667*100</f>
        <v>64.776458701692349</v>
      </c>
      <c r="K1667" s="64">
        <f>D1667/F1667*100</f>
        <v>116.04072398190046</v>
      </c>
      <c r="L1667" s="64">
        <f>E1667/G1667*100</f>
        <v>137.75103437648107</v>
      </c>
    </row>
    <row r="1668" spans="1:12" s="50" customFormat="1" ht="45" x14ac:dyDescent="0.2">
      <c r="A1668" s="9" t="s">
        <v>520</v>
      </c>
      <c r="B1668" s="76"/>
      <c r="C1668" s="76"/>
      <c r="D1668" s="76"/>
      <c r="E1668" s="76"/>
      <c r="F1668" s="76"/>
      <c r="G1668" s="76"/>
      <c r="H1668" s="71"/>
      <c r="I1668" s="71"/>
      <c r="J1668" s="71"/>
      <c r="K1668" s="71"/>
      <c r="L1668" s="71"/>
    </row>
    <row r="1669" spans="1:12" s="50" customFormat="1" x14ac:dyDescent="0.2">
      <c r="A1669" s="10" t="s">
        <v>278</v>
      </c>
      <c r="B1669" s="76">
        <v>819780</v>
      </c>
      <c r="C1669" s="76">
        <v>3211649.7</v>
      </c>
      <c r="D1669" s="76">
        <v>1344186</v>
      </c>
      <c r="E1669" s="76">
        <v>4558505.5</v>
      </c>
      <c r="F1669" s="76">
        <v>128212</v>
      </c>
      <c r="G1669" s="76">
        <v>1135156</v>
      </c>
      <c r="H1669" s="67">
        <f>H1670+H1671</f>
        <v>100</v>
      </c>
      <c r="I1669" s="67">
        <f>I1670+I1671</f>
        <v>100</v>
      </c>
      <c r="J1669" s="64">
        <f>D1669/B1669*100</f>
        <v>163.96911366464172</v>
      </c>
      <c r="K1669" s="65"/>
      <c r="L1669" s="65">
        <f>E1669/G1669</f>
        <v>4.0157524604547747</v>
      </c>
    </row>
    <row r="1670" spans="1:12" s="50" customFormat="1" x14ac:dyDescent="0.2">
      <c r="A1670" s="14" t="s">
        <v>285</v>
      </c>
      <c r="B1670" s="76">
        <v>0</v>
      </c>
      <c r="C1670" s="76">
        <v>0</v>
      </c>
      <c r="D1670" s="76">
        <v>0</v>
      </c>
      <c r="E1670" s="76">
        <v>0</v>
      </c>
      <c r="F1670" s="76">
        <v>0</v>
      </c>
      <c r="G1670" s="76">
        <v>0</v>
      </c>
      <c r="H1670" s="67">
        <f>D1670/D1669*100</f>
        <v>0</v>
      </c>
      <c r="I1670" s="67">
        <f>E1670/E1669*100</f>
        <v>0</v>
      </c>
      <c r="J1670" s="64">
        <v>0</v>
      </c>
      <c r="K1670" s="64">
        <v>0</v>
      </c>
      <c r="L1670" s="64">
        <v>0</v>
      </c>
    </row>
    <row r="1671" spans="1:12" s="50" customFormat="1" x14ac:dyDescent="0.2">
      <c r="A1671" s="14" t="s">
        <v>281</v>
      </c>
      <c r="B1671" s="76">
        <v>819780</v>
      </c>
      <c r="C1671" s="76">
        <v>3211649.7</v>
      </c>
      <c r="D1671" s="76">
        <v>1344186</v>
      </c>
      <c r="E1671" s="76">
        <v>4558505.5</v>
      </c>
      <c r="F1671" s="76">
        <v>128212</v>
      </c>
      <c r="G1671" s="76">
        <v>1135156</v>
      </c>
      <c r="H1671" s="67">
        <f>D1671/D1669*100</f>
        <v>100</v>
      </c>
      <c r="I1671" s="67">
        <f>E1671/E1669*100</f>
        <v>100</v>
      </c>
      <c r="J1671" s="64">
        <f>D1671/B1671*100</f>
        <v>163.96911366464172</v>
      </c>
      <c r="K1671" s="65"/>
      <c r="L1671" s="65">
        <f t="shared" ref="K1671:L1674" si="291">E1671/G1671</f>
        <v>4.0157524604547747</v>
      </c>
    </row>
    <row r="1672" spans="1:12" s="50" customFormat="1" x14ac:dyDescent="0.2">
      <c r="A1672" s="10" t="s">
        <v>279</v>
      </c>
      <c r="B1672" s="76">
        <v>819780</v>
      </c>
      <c r="C1672" s="76">
        <v>3211649.7</v>
      </c>
      <c r="D1672" s="76">
        <v>1344186</v>
      </c>
      <c r="E1672" s="76">
        <v>4558505.5</v>
      </c>
      <c r="F1672" s="76">
        <v>128212</v>
      </c>
      <c r="G1672" s="76">
        <v>1135156</v>
      </c>
      <c r="H1672" s="67">
        <f>H1673+H1674</f>
        <v>100</v>
      </c>
      <c r="I1672" s="67">
        <f>I1673+I1674</f>
        <v>100</v>
      </c>
      <c r="J1672" s="64">
        <f>D1672/B1672*100</f>
        <v>163.96911366464172</v>
      </c>
      <c r="K1672" s="65"/>
      <c r="L1672" s="65">
        <f t="shared" si="291"/>
        <v>4.0157524604547747</v>
      </c>
    </row>
    <row r="1673" spans="1:12" s="50" customFormat="1" x14ac:dyDescent="0.2">
      <c r="A1673" s="14" t="s">
        <v>282</v>
      </c>
      <c r="B1673" s="76">
        <v>75757</v>
      </c>
      <c r="C1673" s="76">
        <v>366293</v>
      </c>
      <c r="D1673" s="76">
        <v>72862</v>
      </c>
      <c r="E1673" s="76">
        <v>439160</v>
      </c>
      <c r="F1673" s="76">
        <v>17381</v>
      </c>
      <c r="G1673" s="76">
        <v>146444</v>
      </c>
      <c r="H1673" s="67">
        <f>D1673/D1672*100</f>
        <v>5.4205295993262839</v>
      </c>
      <c r="I1673" s="67">
        <f>E1673/E1672*100</f>
        <v>9.6338591672204856</v>
      </c>
      <c r="J1673" s="64">
        <f>D1673/B1673*100</f>
        <v>96.178570957139272</v>
      </c>
      <c r="K1673" s="65">
        <f t="shared" si="291"/>
        <v>4.192048788907428</v>
      </c>
      <c r="L1673" s="65">
        <f t="shared" si="291"/>
        <v>2.9988254896069488</v>
      </c>
    </row>
    <row r="1674" spans="1:12" s="50" customFormat="1" x14ac:dyDescent="0.2">
      <c r="A1674" s="14" t="s">
        <v>286</v>
      </c>
      <c r="B1674" s="76">
        <v>744023</v>
      </c>
      <c r="C1674" s="76">
        <v>2845356.7</v>
      </c>
      <c r="D1674" s="76">
        <v>1271324</v>
      </c>
      <c r="E1674" s="76">
        <v>4119345.5</v>
      </c>
      <c r="F1674" s="76">
        <v>110831</v>
      </c>
      <c r="G1674" s="76">
        <v>988712</v>
      </c>
      <c r="H1674" s="67">
        <f>D1674/D1672*100</f>
        <v>94.579470400673713</v>
      </c>
      <c r="I1674" s="67">
        <f>E1674/E1672*100</f>
        <v>90.366140832779521</v>
      </c>
      <c r="J1674" s="64">
        <f>D1674/B1674*100</f>
        <v>170.87159939948094</v>
      </c>
      <c r="K1674" s="65"/>
      <c r="L1674" s="65">
        <f t="shared" si="291"/>
        <v>4.1663755471765285</v>
      </c>
    </row>
    <row r="1675" spans="1:12" s="50" customFormat="1" x14ac:dyDescent="0.2">
      <c r="A1675" s="9" t="s">
        <v>521</v>
      </c>
      <c r="B1675" s="76"/>
      <c r="C1675" s="76"/>
      <c r="D1675" s="76"/>
      <c r="E1675" s="76"/>
      <c r="F1675" s="76"/>
      <c r="G1675" s="76"/>
      <c r="H1675" s="71"/>
      <c r="I1675" s="71"/>
      <c r="J1675" s="71"/>
      <c r="K1675" s="71"/>
      <c r="L1675" s="71"/>
    </row>
    <row r="1676" spans="1:12" s="50" customFormat="1" x14ac:dyDescent="0.2">
      <c r="A1676" s="10" t="s">
        <v>278</v>
      </c>
      <c r="B1676" s="76">
        <v>192358</v>
      </c>
      <c r="C1676" s="76">
        <v>3112860.3</v>
      </c>
      <c r="D1676" s="76">
        <v>231477</v>
      </c>
      <c r="E1676" s="76">
        <v>3344337.3</v>
      </c>
      <c r="F1676" s="76">
        <v>84238</v>
      </c>
      <c r="G1676" s="76">
        <v>897609</v>
      </c>
      <c r="H1676" s="67">
        <f>H1677+H1678</f>
        <v>100</v>
      </c>
      <c r="I1676" s="67">
        <f>I1677+I1678</f>
        <v>100</v>
      </c>
      <c r="J1676" s="64">
        <f>D1676/B1676*100</f>
        <v>120.33655995591552</v>
      </c>
      <c r="K1676" s="65">
        <f>D1676/F1676</f>
        <v>2.7478928749495477</v>
      </c>
      <c r="L1676" s="65">
        <f>E1676/G1676</f>
        <v>3.7258286180285625</v>
      </c>
    </row>
    <row r="1677" spans="1:12" s="50" customFormat="1" x14ac:dyDescent="0.2">
      <c r="A1677" s="14" t="s">
        <v>285</v>
      </c>
      <c r="B1677" s="76">
        <v>0</v>
      </c>
      <c r="C1677" s="76">
        <v>0</v>
      </c>
      <c r="D1677" s="76">
        <v>0</v>
      </c>
      <c r="E1677" s="76">
        <v>0</v>
      </c>
      <c r="F1677" s="76">
        <v>0</v>
      </c>
      <c r="G1677" s="76">
        <v>0</v>
      </c>
      <c r="H1677" s="67">
        <f>D1677/D1676*100</f>
        <v>0</v>
      </c>
      <c r="I1677" s="67">
        <f>E1677/E1676*100</f>
        <v>0</v>
      </c>
      <c r="J1677" s="64">
        <v>0</v>
      </c>
      <c r="K1677" s="64">
        <v>0</v>
      </c>
      <c r="L1677" s="64">
        <v>0</v>
      </c>
    </row>
    <row r="1678" spans="1:12" s="50" customFormat="1" x14ac:dyDescent="0.2">
      <c r="A1678" s="14" t="s">
        <v>281</v>
      </c>
      <c r="B1678" s="76">
        <v>192358</v>
      </c>
      <c r="C1678" s="76">
        <v>3112860.3</v>
      </c>
      <c r="D1678" s="76">
        <v>231477</v>
      </c>
      <c r="E1678" s="76">
        <v>3344337.3</v>
      </c>
      <c r="F1678" s="76">
        <v>84238</v>
      </c>
      <c r="G1678" s="76">
        <v>897609</v>
      </c>
      <c r="H1678" s="67">
        <f>D1678/D1676*100</f>
        <v>100</v>
      </c>
      <c r="I1678" s="67">
        <f>E1678/E1676*100</f>
        <v>100</v>
      </c>
      <c r="J1678" s="64">
        <f>D1678/B1678*100</f>
        <v>120.33655995591552</v>
      </c>
      <c r="K1678" s="65">
        <f>D1678/F1678</f>
        <v>2.7478928749495477</v>
      </c>
      <c r="L1678" s="65">
        <f>E1678/G1678</f>
        <v>3.7258286180285625</v>
      </c>
    </row>
    <row r="1679" spans="1:12" s="50" customFormat="1" x14ac:dyDescent="0.2">
      <c r="A1679" s="10" t="s">
        <v>279</v>
      </c>
      <c r="B1679" s="76">
        <v>192358</v>
      </c>
      <c r="C1679" s="76">
        <v>3112860.3</v>
      </c>
      <c r="D1679" s="76">
        <v>231477</v>
      </c>
      <c r="E1679" s="76">
        <v>3344337.3</v>
      </c>
      <c r="F1679" s="76">
        <v>84238</v>
      </c>
      <c r="G1679" s="76">
        <v>897609</v>
      </c>
      <c r="H1679" s="67">
        <f>H1680+H1681</f>
        <v>100</v>
      </c>
      <c r="I1679" s="67">
        <f>I1680+I1681</f>
        <v>100</v>
      </c>
      <c r="J1679" s="64">
        <f>D1679/B1679*100</f>
        <v>120.33655995591552</v>
      </c>
      <c r="K1679" s="65">
        <f>D1679/F1679</f>
        <v>2.7478928749495477</v>
      </c>
      <c r="L1679" s="65">
        <f>E1679/G1679</f>
        <v>3.7258286180285625</v>
      </c>
    </row>
    <row r="1680" spans="1:12" s="50" customFormat="1" x14ac:dyDescent="0.2">
      <c r="A1680" s="14" t="s">
        <v>282</v>
      </c>
      <c r="B1680" s="76">
        <v>32130</v>
      </c>
      <c r="C1680" s="76">
        <v>37022</v>
      </c>
      <c r="D1680" s="76">
        <v>1707</v>
      </c>
      <c r="E1680" s="76">
        <v>38729</v>
      </c>
      <c r="F1680" s="76">
        <v>1021</v>
      </c>
      <c r="G1680" s="76">
        <v>2643</v>
      </c>
      <c r="H1680" s="67">
        <f>D1680/D1679*100</f>
        <v>0.73743827680503893</v>
      </c>
      <c r="I1680" s="67">
        <f>E1680/E1679*100</f>
        <v>1.1580470666041969</v>
      </c>
      <c r="J1680" s="64">
        <f>D1680/B1680*100</f>
        <v>5.3127917833800185</v>
      </c>
      <c r="K1680" s="64">
        <f>D1680/F1680*100</f>
        <v>167.18903036238981</v>
      </c>
      <c r="L1680" s="65"/>
    </row>
    <row r="1681" spans="1:12" s="50" customFormat="1" x14ac:dyDescent="0.2">
      <c r="A1681" s="14" t="s">
        <v>286</v>
      </c>
      <c r="B1681" s="76">
        <v>160228</v>
      </c>
      <c r="C1681" s="76">
        <v>3075838.3</v>
      </c>
      <c r="D1681" s="76">
        <v>229770</v>
      </c>
      <c r="E1681" s="76">
        <v>3305608.3</v>
      </c>
      <c r="F1681" s="76">
        <v>83217</v>
      </c>
      <c r="G1681" s="76">
        <v>894966</v>
      </c>
      <c r="H1681" s="67">
        <f>D1681/D1679*100</f>
        <v>99.262561723194963</v>
      </c>
      <c r="I1681" s="67">
        <f>E1681/E1679*100</f>
        <v>98.841952933395802</v>
      </c>
      <c r="J1681" s="64">
        <f>D1681/B1681*100</f>
        <v>143.40190228923782</v>
      </c>
      <c r="K1681" s="65">
        <f>D1681/F1681</f>
        <v>2.7610944879051154</v>
      </c>
      <c r="L1681" s="65">
        <f>E1681/G1681</f>
        <v>3.6935574088848067</v>
      </c>
    </row>
    <row r="1682" spans="1:12" s="50" customFormat="1" ht="45" x14ac:dyDescent="0.2">
      <c r="A1682" s="9" t="s">
        <v>522</v>
      </c>
      <c r="B1682" s="76"/>
      <c r="C1682" s="76"/>
      <c r="D1682" s="76"/>
      <c r="E1682" s="76"/>
      <c r="F1682" s="76"/>
      <c r="G1682" s="76"/>
      <c r="H1682" s="71"/>
      <c r="I1682" s="71"/>
      <c r="J1682" s="71"/>
      <c r="K1682" s="71"/>
      <c r="L1682" s="71"/>
    </row>
    <row r="1683" spans="1:12" s="50" customFormat="1" x14ac:dyDescent="0.2">
      <c r="A1683" s="10" t="s">
        <v>278</v>
      </c>
      <c r="B1683" s="76">
        <v>198839</v>
      </c>
      <c r="C1683" s="76">
        <v>1445038</v>
      </c>
      <c r="D1683" s="76">
        <v>168334</v>
      </c>
      <c r="E1683" s="76">
        <v>1613375</v>
      </c>
      <c r="F1683" s="76">
        <v>115306</v>
      </c>
      <c r="G1683" s="76">
        <v>1109494.2</v>
      </c>
      <c r="H1683" s="67">
        <f>H1684+H1685</f>
        <v>100</v>
      </c>
      <c r="I1683" s="67">
        <f>I1684+I1685</f>
        <v>100.00000000000001</v>
      </c>
      <c r="J1683" s="64">
        <f t="shared" ref="J1683:J1688" si="292">D1683/B1683*100</f>
        <v>84.658442257303648</v>
      </c>
      <c r="K1683" s="64">
        <f>D1683/F1683*100</f>
        <v>145.988933793558</v>
      </c>
      <c r="L1683" s="64">
        <f>E1683/G1683*100</f>
        <v>145.41536134213231</v>
      </c>
    </row>
    <row r="1684" spans="1:12" s="50" customFormat="1" x14ac:dyDescent="0.2">
      <c r="A1684" s="14" t="s">
        <v>285</v>
      </c>
      <c r="B1684" s="76">
        <v>929</v>
      </c>
      <c r="C1684" s="76">
        <v>10964</v>
      </c>
      <c r="D1684" s="76">
        <v>929</v>
      </c>
      <c r="E1684" s="76">
        <v>11893</v>
      </c>
      <c r="F1684" s="76">
        <v>0</v>
      </c>
      <c r="G1684" s="76">
        <v>750</v>
      </c>
      <c r="H1684" s="67">
        <f>D1684/D1683*100</f>
        <v>0.55187900245939625</v>
      </c>
      <c r="I1684" s="67">
        <f>E1684/E1683*100</f>
        <v>0.73715038351282247</v>
      </c>
      <c r="J1684" s="64">
        <f t="shared" si="292"/>
        <v>100</v>
      </c>
      <c r="K1684" s="64">
        <v>0</v>
      </c>
      <c r="L1684" s="65"/>
    </row>
    <row r="1685" spans="1:12" s="50" customFormat="1" x14ac:dyDescent="0.2">
      <c r="A1685" s="14" t="s">
        <v>281</v>
      </c>
      <c r="B1685" s="76">
        <v>197910</v>
      </c>
      <c r="C1685" s="76">
        <v>1434074</v>
      </c>
      <c r="D1685" s="76">
        <v>167405</v>
      </c>
      <c r="E1685" s="76">
        <v>1601482</v>
      </c>
      <c r="F1685" s="76">
        <v>115306</v>
      </c>
      <c r="G1685" s="76">
        <v>1108744.2</v>
      </c>
      <c r="H1685" s="67">
        <f>D1685/D1683*100</f>
        <v>99.448120997540599</v>
      </c>
      <c r="I1685" s="67">
        <f>E1685/E1683*100</f>
        <v>99.262849616487188</v>
      </c>
      <c r="J1685" s="64">
        <f t="shared" si="292"/>
        <v>84.586428174422707</v>
      </c>
      <c r="K1685" s="64">
        <f>D1685/F1685*100</f>
        <v>145.18325152203701</v>
      </c>
      <c r="L1685" s="64">
        <f>E1685/G1685*100</f>
        <v>144.44107125881695</v>
      </c>
    </row>
    <row r="1686" spans="1:12" s="50" customFormat="1" x14ac:dyDescent="0.2">
      <c r="A1686" s="10" t="s">
        <v>279</v>
      </c>
      <c r="B1686" s="76">
        <v>198839</v>
      </c>
      <c r="C1686" s="76">
        <v>1445038</v>
      </c>
      <c r="D1686" s="76">
        <v>168334</v>
      </c>
      <c r="E1686" s="76">
        <v>1613375</v>
      </c>
      <c r="F1686" s="76">
        <v>115306</v>
      </c>
      <c r="G1686" s="76">
        <v>1109494.2</v>
      </c>
      <c r="H1686" s="67">
        <f>H1687+H1688</f>
        <v>100</v>
      </c>
      <c r="I1686" s="67">
        <f>I1687+I1688</f>
        <v>100</v>
      </c>
      <c r="J1686" s="64">
        <f t="shared" si="292"/>
        <v>84.658442257303648</v>
      </c>
      <c r="K1686" s="64">
        <f>D1686/F1686*100</f>
        <v>145.988933793558</v>
      </c>
      <c r="L1686" s="64">
        <f>E1686/G1686*100</f>
        <v>145.41536134213231</v>
      </c>
    </row>
    <row r="1687" spans="1:12" s="50" customFormat="1" x14ac:dyDescent="0.2">
      <c r="A1687" s="14" t="s">
        <v>282</v>
      </c>
      <c r="B1687" s="76">
        <v>137203</v>
      </c>
      <c r="C1687" s="76">
        <v>621104</v>
      </c>
      <c r="D1687" s="76">
        <v>55445</v>
      </c>
      <c r="E1687" s="76">
        <v>676550</v>
      </c>
      <c r="F1687" s="76">
        <v>8358</v>
      </c>
      <c r="G1687" s="76">
        <v>91089</v>
      </c>
      <c r="H1687" s="67">
        <f>D1687/D1686*100</f>
        <v>32.937493316858152</v>
      </c>
      <c r="I1687" s="67">
        <f>E1687/E1686*100</f>
        <v>41.933834353451616</v>
      </c>
      <c r="J1687" s="64">
        <f t="shared" si="292"/>
        <v>40.410923959388647</v>
      </c>
      <c r="K1687" s="65"/>
      <c r="L1687" s="65"/>
    </row>
    <row r="1688" spans="1:12" s="50" customFormat="1" x14ac:dyDescent="0.2">
      <c r="A1688" s="14" t="s">
        <v>286</v>
      </c>
      <c r="B1688" s="76">
        <v>61636</v>
      </c>
      <c r="C1688" s="76">
        <v>823934</v>
      </c>
      <c r="D1688" s="76">
        <v>112889</v>
      </c>
      <c r="E1688" s="76">
        <v>936825</v>
      </c>
      <c r="F1688" s="76">
        <v>106948</v>
      </c>
      <c r="G1688" s="76">
        <v>1018405.2</v>
      </c>
      <c r="H1688" s="67">
        <f>D1688/D1686*100</f>
        <v>67.062506683141848</v>
      </c>
      <c r="I1688" s="67">
        <f>E1688/E1686*100</f>
        <v>58.066165646548384</v>
      </c>
      <c r="J1688" s="64">
        <f t="shared" si="292"/>
        <v>183.15432539425012</v>
      </c>
      <c r="K1688" s="64">
        <f>D1688/F1688*100</f>
        <v>105.55503609230654</v>
      </c>
      <c r="L1688" s="64">
        <f>E1688/G1688*100</f>
        <v>91.989416393396269</v>
      </c>
    </row>
    <row r="1689" spans="1:12" s="50" customFormat="1" ht="45" x14ac:dyDescent="0.2">
      <c r="A1689" s="9" t="s">
        <v>523</v>
      </c>
      <c r="B1689" s="76"/>
      <c r="C1689" s="76"/>
      <c r="D1689" s="76"/>
      <c r="E1689" s="76"/>
      <c r="F1689" s="76"/>
      <c r="G1689" s="76"/>
      <c r="H1689" s="71"/>
      <c r="I1689" s="71"/>
      <c r="J1689" s="71"/>
      <c r="K1689" s="71"/>
      <c r="L1689" s="71"/>
    </row>
    <row r="1690" spans="1:12" s="50" customFormat="1" x14ac:dyDescent="0.2">
      <c r="A1690" s="10" t="s">
        <v>278</v>
      </c>
      <c r="B1690" s="76">
        <v>36411</v>
      </c>
      <c r="C1690" s="76">
        <v>270955</v>
      </c>
      <c r="D1690" s="76">
        <v>15104</v>
      </c>
      <c r="E1690" s="76">
        <v>286086</v>
      </c>
      <c r="F1690" s="76">
        <v>102997</v>
      </c>
      <c r="G1690" s="76">
        <v>1282630</v>
      </c>
      <c r="H1690" s="67">
        <f>H1691+H1692</f>
        <v>100</v>
      </c>
      <c r="I1690" s="67">
        <f>I1691+I1692</f>
        <v>100</v>
      </c>
      <c r="J1690" s="64">
        <f>D1690/B1690*100</f>
        <v>41.481969734420915</v>
      </c>
      <c r="K1690" s="64">
        <f t="shared" ref="K1690:L1695" si="293">D1690/F1690*100</f>
        <v>14.664504791401692</v>
      </c>
      <c r="L1690" s="64">
        <f t="shared" si="293"/>
        <v>22.304639685645899</v>
      </c>
    </row>
    <row r="1691" spans="1:12" s="50" customFormat="1" x14ac:dyDescent="0.2">
      <c r="A1691" s="14" t="s">
        <v>285</v>
      </c>
      <c r="B1691" s="76">
        <v>0</v>
      </c>
      <c r="C1691" s="76">
        <v>0</v>
      </c>
      <c r="D1691" s="76">
        <v>0</v>
      </c>
      <c r="E1691" s="76">
        <v>0</v>
      </c>
      <c r="F1691" s="76">
        <v>44</v>
      </c>
      <c r="G1691" s="76">
        <v>528</v>
      </c>
      <c r="H1691" s="67">
        <f>D1691/D1690*100</f>
        <v>0</v>
      </c>
      <c r="I1691" s="67">
        <f>E1691/E1690*100</f>
        <v>0</v>
      </c>
      <c r="J1691" s="64">
        <v>0</v>
      </c>
      <c r="K1691" s="64">
        <f t="shared" si="293"/>
        <v>0</v>
      </c>
      <c r="L1691" s="64">
        <f t="shared" si="293"/>
        <v>0</v>
      </c>
    </row>
    <row r="1692" spans="1:12" s="50" customFormat="1" x14ac:dyDescent="0.2">
      <c r="A1692" s="14" t="s">
        <v>281</v>
      </c>
      <c r="B1692" s="76">
        <v>36411</v>
      </c>
      <c r="C1692" s="76">
        <v>270955</v>
      </c>
      <c r="D1692" s="76">
        <v>15104</v>
      </c>
      <c r="E1692" s="76">
        <v>286086</v>
      </c>
      <c r="F1692" s="76">
        <v>102953</v>
      </c>
      <c r="G1692" s="76">
        <v>1282102</v>
      </c>
      <c r="H1692" s="67">
        <f>D1692/D1690*100</f>
        <v>100</v>
      </c>
      <c r="I1692" s="67">
        <f>E1692/E1690*100</f>
        <v>100</v>
      </c>
      <c r="J1692" s="64">
        <f>D1692/B1692*100</f>
        <v>41.481969734420915</v>
      </c>
      <c r="K1692" s="64">
        <f t="shared" si="293"/>
        <v>14.670772099890241</v>
      </c>
      <c r="L1692" s="64">
        <f t="shared" si="293"/>
        <v>22.313825265072516</v>
      </c>
    </row>
    <row r="1693" spans="1:12" s="50" customFormat="1" x14ac:dyDescent="0.2">
      <c r="A1693" s="10" t="s">
        <v>279</v>
      </c>
      <c r="B1693" s="76">
        <v>36411</v>
      </c>
      <c r="C1693" s="76">
        <v>270955</v>
      </c>
      <c r="D1693" s="76">
        <v>15104</v>
      </c>
      <c r="E1693" s="76">
        <v>286086</v>
      </c>
      <c r="F1693" s="76">
        <v>102997</v>
      </c>
      <c r="G1693" s="76">
        <v>1282630</v>
      </c>
      <c r="H1693" s="67">
        <f>H1694+H1695</f>
        <v>100</v>
      </c>
      <c r="I1693" s="67">
        <f>I1694+I1695</f>
        <v>100</v>
      </c>
      <c r="J1693" s="64">
        <f>D1693/B1693*100</f>
        <v>41.481969734420915</v>
      </c>
      <c r="K1693" s="64">
        <f t="shared" si="293"/>
        <v>14.664504791401692</v>
      </c>
      <c r="L1693" s="64">
        <f t="shared" si="293"/>
        <v>22.304639685645899</v>
      </c>
    </row>
    <row r="1694" spans="1:12" s="50" customFormat="1" x14ac:dyDescent="0.2">
      <c r="A1694" s="14" t="s">
        <v>282</v>
      </c>
      <c r="B1694" s="76">
        <v>710</v>
      </c>
      <c r="C1694" s="76">
        <v>2114</v>
      </c>
      <c r="D1694" s="76">
        <v>2191</v>
      </c>
      <c r="E1694" s="76">
        <v>4305</v>
      </c>
      <c r="F1694" s="76">
        <v>2176</v>
      </c>
      <c r="G1694" s="76">
        <v>110571</v>
      </c>
      <c r="H1694" s="67">
        <f>D1694/D1693*100</f>
        <v>14.506091101694915</v>
      </c>
      <c r="I1694" s="67">
        <f>E1694/E1693*100</f>
        <v>1.5047922652628931</v>
      </c>
      <c r="J1694" s="65">
        <f>D1694/B1694</f>
        <v>3.0859154929577466</v>
      </c>
      <c r="K1694" s="64">
        <f t="shared" si="293"/>
        <v>100.68933823529412</v>
      </c>
      <c r="L1694" s="64">
        <f t="shared" si="293"/>
        <v>3.8934259435114091</v>
      </c>
    </row>
    <row r="1695" spans="1:12" s="50" customFormat="1" x14ac:dyDescent="0.2">
      <c r="A1695" s="14" t="s">
        <v>286</v>
      </c>
      <c r="B1695" s="76">
        <v>35701</v>
      </c>
      <c r="C1695" s="76">
        <v>268841</v>
      </c>
      <c r="D1695" s="76">
        <v>12913</v>
      </c>
      <c r="E1695" s="76">
        <v>281781</v>
      </c>
      <c r="F1695" s="76">
        <v>100821</v>
      </c>
      <c r="G1695" s="76">
        <v>1172059</v>
      </c>
      <c r="H1695" s="67">
        <f>D1695/D1693*100</f>
        <v>85.493908898305079</v>
      </c>
      <c r="I1695" s="67">
        <f>E1695/E1693*100</f>
        <v>98.495207734737107</v>
      </c>
      <c r="J1695" s="64">
        <f>D1695/B1695*100</f>
        <v>36.16985518612924</v>
      </c>
      <c r="K1695" s="64">
        <f t="shared" si="293"/>
        <v>12.80784757143849</v>
      </c>
      <c r="L1695" s="64">
        <f t="shared" si="293"/>
        <v>24.041537158112348</v>
      </c>
    </row>
    <row r="1696" spans="1:12" s="50" customFormat="1" ht="45" x14ac:dyDescent="0.2">
      <c r="A1696" s="9" t="s">
        <v>524</v>
      </c>
      <c r="B1696" s="76"/>
      <c r="C1696" s="76"/>
      <c r="D1696" s="76"/>
      <c r="E1696" s="76"/>
      <c r="F1696" s="76"/>
      <c r="G1696" s="76"/>
      <c r="H1696" s="71"/>
      <c r="I1696" s="71"/>
      <c r="J1696" s="71"/>
      <c r="K1696" s="71"/>
      <c r="L1696" s="71"/>
    </row>
    <row r="1697" spans="1:12" s="50" customFormat="1" x14ac:dyDescent="0.2">
      <c r="A1697" s="10" t="s">
        <v>278</v>
      </c>
      <c r="B1697" s="76">
        <v>49573.533000000003</v>
      </c>
      <c r="C1697" s="76">
        <v>264978.886</v>
      </c>
      <c r="D1697" s="76">
        <v>47291.402000000002</v>
      </c>
      <c r="E1697" s="76">
        <v>311995.61</v>
      </c>
      <c r="F1697" s="76">
        <v>50516.74</v>
      </c>
      <c r="G1697" s="76">
        <v>261887.758</v>
      </c>
      <c r="H1697" s="67">
        <f>H1698+H1699</f>
        <v>100</v>
      </c>
      <c r="I1697" s="67">
        <f>I1698+I1699</f>
        <v>100</v>
      </c>
      <c r="J1697" s="64">
        <f t="shared" ref="J1697:J1702" si="294">D1697/B1697*100</f>
        <v>95.396472952613635</v>
      </c>
      <c r="K1697" s="64">
        <f t="shared" ref="K1697:L1700" si="295">D1697/F1697*100</f>
        <v>93.615308509614835</v>
      </c>
      <c r="L1697" s="64">
        <f t="shared" si="295"/>
        <v>119.13333115784664</v>
      </c>
    </row>
    <row r="1698" spans="1:12" s="50" customFormat="1" x14ac:dyDescent="0.2">
      <c r="A1698" s="14" t="s">
        <v>285</v>
      </c>
      <c r="B1698" s="76">
        <v>2152.1260000000002</v>
      </c>
      <c r="C1698" s="76">
        <v>8780.9519999999993</v>
      </c>
      <c r="D1698" s="76">
        <v>970.41499999999996</v>
      </c>
      <c r="E1698" s="76">
        <v>9751.3670000000002</v>
      </c>
      <c r="F1698" s="76">
        <v>791.346</v>
      </c>
      <c r="G1698" s="76">
        <v>8001.6719999999996</v>
      </c>
      <c r="H1698" s="67">
        <f>D1698/D1697*100</f>
        <v>2.0519903385397624</v>
      </c>
      <c r="I1698" s="67">
        <f>E1698/E1697*100</f>
        <v>3.1254821181618548</v>
      </c>
      <c r="J1698" s="64">
        <f t="shared" si="294"/>
        <v>45.090993742931403</v>
      </c>
      <c r="K1698" s="64">
        <f t="shared" si="295"/>
        <v>122.62840780139155</v>
      </c>
      <c r="L1698" s="64">
        <f t="shared" si="295"/>
        <v>121.86661737696822</v>
      </c>
    </row>
    <row r="1699" spans="1:12" s="50" customFormat="1" x14ac:dyDescent="0.2">
      <c r="A1699" s="14" t="s">
        <v>281</v>
      </c>
      <c r="B1699" s="76">
        <v>47421.406999999999</v>
      </c>
      <c r="C1699" s="76">
        <v>256197.93400000001</v>
      </c>
      <c r="D1699" s="76">
        <v>46320.987000000001</v>
      </c>
      <c r="E1699" s="76">
        <v>302244.24300000002</v>
      </c>
      <c r="F1699" s="76">
        <v>49725.394</v>
      </c>
      <c r="G1699" s="76">
        <v>253886.08600000001</v>
      </c>
      <c r="H1699" s="67">
        <f>D1699/D1697*100</f>
        <v>97.948009661460233</v>
      </c>
      <c r="I1699" s="67">
        <f>E1699/E1697*100</f>
        <v>96.874517881838145</v>
      </c>
      <c r="J1699" s="64">
        <f t="shared" si="294"/>
        <v>97.679486819106828</v>
      </c>
      <c r="K1699" s="64">
        <f t="shared" si="295"/>
        <v>93.153584665412609</v>
      </c>
      <c r="L1699" s="64">
        <f t="shared" si="295"/>
        <v>119.04718677651363</v>
      </c>
    </row>
    <row r="1700" spans="1:12" s="50" customFormat="1" x14ac:dyDescent="0.2">
      <c r="A1700" s="10" t="s">
        <v>279</v>
      </c>
      <c r="B1700" s="76">
        <v>49573.533000000003</v>
      </c>
      <c r="C1700" s="76">
        <v>264978.886</v>
      </c>
      <c r="D1700" s="76">
        <v>47291.402000000002</v>
      </c>
      <c r="E1700" s="76">
        <v>311995.61</v>
      </c>
      <c r="F1700" s="76">
        <v>50516.74</v>
      </c>
      <c r="G1700" s="76">
        <v>261887.758</v>
      </c>
      <c r="H1700" s="67">
        <f>H1701+H1702</f>
        <v>99.999999999999986</v>
      </c>
      <c r="I1700" s="67">
        <f>I1701+I1702</f>
        <v>100.00000000000001</v>
      </c>
      <c r="J1700" s="64">
        <f t="shared" si="294"/>
        <v>95.396472952613635</v>
      </c>
      <c r="K1700" s="64">
        <f t="shared" si="295"/>
        <v>93.615308509614835</v>
      </c>
      <c r="L1700" s="64">
        <f t="shared" si="295"/>
        <v>119.13333115784664</v>
      </c>
    </row>
    <row r="1701" spans="1:12" s="50" customFormat="1" x14ac:dyDescent="0.2">
      <c r="A1701" s="14" t="s">
        <v>282</v>
      </c>
      <c r="B1701" s="76">
        <v>2658.652</v>
      </c>
      <c r="C1701" s="76">
        <v>10976.602000000001</v>
      </c>
      <c r="D1701" s="76">
        <v>3614.6640000000002</v>
      </c>
      <c r="E1701" s="76">
        <v>14549.187</v>
      </c>
      <c r="F1701" s="76">
        <v>368.315</v>
      </c>
      <c r="G1701" s="76">
        <v>2471.7979999999998</v>
      </c>
      <c r="H1701" s="67">
        <f>D1701/D1700*100</f>
        <v>7.6433851548744531</v>
      </c>
      <c r="I1701" s="67">
        <f>E1701/E1700*100</f>
        <v>4.6632665760906065</v>
      </c>
      <c r="J1701" s="64">
        <f t="shared" si="294"/>
        <v>135.95852334190411</v>
      </c>
      <c r="K1701" s="65"/>
      <c r="L1701" s="65"/>
    </row>
    <row r="1702" spans="1:12" s="50" customFormat="1" x14ac:dyDescent="0.2">
      <c r="A1702" s="14" t="s">
        <v>286</v>
      </c>
      <c r="B1702" s="76">
        <v>46914.881000000001</v>
      </c>
      <c r="C1702" s="76">
        <v>254002.28400000001</v>
      </c>
      <c r="D1702" s="76">
        <v>43676.737999999998</v>
      </c>
      <c r="E1702" s="76">
        <v>297446.42300000001</v>
      </c>
      <c r="F1702" s="76">
        <v>50148.425000000003</v>
      </c>
      <c r="G1702" s="76">
        <v>259415.96100000001</v>
      </c>
      <c r="H1702" s="67">
        <f>D1702/D1700*100</f>
        <v>92.356614845125534</v>
      </c>
      <c r="I1702" s="67">
        <f>E1702/E1700*100</f>
        <v>95.336733423909408</v>
      </c>
      <c r="J1702" s="64">
        <f t="shared" si="294"/>
        <v>93.097833926084121</v>
      </c>
      <c r="K1702" s="64">
        <f>D1702/F1702*100</f>
        <v>87.094934686383468</v>
      </c>
      <c r="L1702" s="64">
        <f>E1702/G1702*100</f>
        <v>114.66003165472152</v>
      </c>
    </row>
    <row r="1703" spans="1:12" s="50" customFormat="1" ht="22.5" x14ac:dyDescent="0.2">
      <c r="A1703" s="9" t="s">
        <v>525</v>
      </c>
      <c r="B1703" s="76"/>
      <c r="C1703" s="76"/>
      <c r="D1703" s="76"/>
      <c r="E1703" s="76"/>
      <c r="F1703" s="76"/>
      <c r="G1703" s="76"/>
      <c r="H1703" s="71"/>
      <c r="I1703" s="71"/>
      <c r="J1703" s="71"/>
      <c r="K1703" s="71"/>
      <c r="L1703" s="71"/>
    </row>
    <row r="1704" spans="1:12" s="50" customFormat="1" x14ac:dyDescent="0.2">
      <c r="A1704" s="10" t="s">
        <v>278</v>
      </c>
      <c r="B1704" s="76">
        <v>35597.061999999998</v>
      </c>
      <c r="C1704" s="76">
        <v>421886.93599999999</v>
      </c>
      <c r="D1704" s="76">
        <v>36661.165999999997</v>
      </c>
      <c r="E1704" s="76">
        <v>458548.10200000001</v>
      </c>
      <c r="F1704" s="76">
        <v>46863.184000000001</v>
      </c>
      <c r="G1704" s="76">
        <v>330262.96100000001</v>
      </c>
      <c r="H1704" s="67">
        <f>H1705+H1706</f>
        <v>100.00000000000001</v>
      </c>
      <c r="I1704" s="67">
        <f>I1705+I1706</f>
        <v>100</v>
      </c>
      <c r="J1704" s="64">
        <f>D1704/B1704*100</f>
        <v>102.98930288123216</v>
      </c>
      <c r="K1704" s="64">
        <f t="shared" ref="K1704:L1709" si="296">D1704/F1704*100</f>
        <v>78.230207320100149</v>
      </c>
      <c r="L1704" s="64">
        <f t="shared" si="296"/>
        <v>138.84333278293352</v>
      </c>
    </row>
    <row r="1705" spans="1:12" s="50" customFormat="1" x14ac:dyDescent="0.2">
      <c r="A1705" s="14" t="s">
        <v>285</v>
      </c>
      <c r="B1705" s="76">
        <v>8507</v>
      </c>
      <c r="C1705" s="76">
        <v>67601.8</v>
      </c>
      <c r="D1705" s="76">
        <v>7002</v>
      </c>
      <c r="E1705" s="76">
        <v>74603.8</v>
      </c>
      <c r="F1705" s="76">
        <v>6427.9</v>
      </c>
      <c r="G1705" s="76">
        <v>50311.7</v>
      </c>
      <c r="H1705" s="67">
        <f>D1705/D1704*100</f>
        <v>19.099228867952537</v>
      </c>
      <c r="I1705" s="67">
        <f>E1705/E1704*100</f>
        <v>16.269569032040177</v>
      </c>
      <c r="J1705" s="64">
        <f>D1705/B1705*100</f>
        <v>82.308686963676962</v>
      </c>
      <c r="K1705" s="64">
        <f t="shared" si="296"/>
        <v>108.93137727718229</v>
      </c>
      <c r="L1705" s="64">
        <f t="shared" si="296"/>
        <v>148.28320251551827</v>
      </c>
    </row>
    <row r="1706" spans="1:12" s="50" customFormat="1" x14ac:dyDescent="0.2">
      <c r="A1706" s="14" t="s">
        <v>281</v>
      </c>
      <c r="B1706" s="76">
        <v>27090.062000000002</v>
      </c>
      <c r="C1706" s="76">
        <v>354285.136</v>
      </c>
      <c r="D1706" s="76">
        <v>29659.166000000001</v>
      </c>
      <c r="E1706" s="76">
        <v>383944.30200000003</v>
      </c>
      <c r="F1706" s="76">
        <v>40435.284</v>
      </c>
      <c r="G1706" s="76">
        <v>279951.261</v>
      </c>
      <c r="H1706" s="67">
        <f>D1706/D1704*100</f>
        <v>80.900771132047481</v>
      </c>
      <c r="I1706" s="67">
        <f>E1706/E1704*100</f>
        <v>83.730430967959819</v>
      </c>
      <c r="J1706" s="64">
        <f>D1706/B1706*100</f>
        <v>109.48356633513797</v>
      </c>
      <c r="K1706" s="64">
        <f t="shared" si="296"/>
        <v>73.349716054918773</v>
      </c>
      <c r="L1706" s="64">
        <f t="shared" si="296"/>
        <v>137.14683785617956</v>
      </c>
    </row>
    <row r="1707" spans="1:12" s="50" customFormat="1" x14ac:dyDescent="0.2">
      <c r="A1707" s="10" t="s">
        <v>279</v>
      </c>
      <c r="B1707" s="76">
        <v>35597.061999999998</v>
      </c>
      <c r="C1707" s="76">
        <v>421886.93599999999</v>
      </c>
      <c r="D1707" s="76">
        <v>36661.165999999997</v>
      </c>
      <c r="E1707" s="76">
        <v>458548.10200000001</v>
      </c>
      <c r="F1707" s="76">
        <v>46863.184000000001</v>
      </c>
      <c r="G1707" s="76">
        <v>330262.96100000001</v>
      </c>
      <c r="H1707" s="67">
        <f>H1708+H1709</f>
        <v>100</v>
      </c>
      <c r="I1707" s="67">
        <f>I1708+I1709</f>
        <v>99.999999999999986</v>
      </c>
      <c r="J1707" s="64">
        <f>D1707/B1707*100</f>
        <v>102.98930288123216</v>
      </c>
      <c r="K1707" s="64">
        <f t="shared" si="296"/>
        <v>78.230207320100149</v>
      </c>
      <c r="L1707" s="64">
        <f t="shared" si="296"/>
        <v>138.84333278293352</v>
      </c>
    </row>
    <row r="1708" spans="1:12" s="50" customFormat="1" x14ac:dyDescent="0.2">
      <c r="A1708" s="14" t="s">
        <v>282</v>
      </c>
      <c r="B1708" s="76">
        <v>145.11699999999999</v>
      </c>
      <c r="C1708" s="76">
        <v>41387.476000000002</v>
      </c>
      <c r="D1708" s="76">
        <v>1297.22</v>
      </c>
      <c r="E1708" s="76">
        <v>42684.762999999999</v>
      </c>
      <c r="F1708" s="76">
        <v>6336.3</v>
      </c>
      <c r="G1708" s="76">
        <v>45586.894</v>
      </c>
      <c r="H1708" s="67">
        <f>D1708/D1707*100</f>
        <v>3.5384035521401591</v>
      </c>
      <c r="I1708" s="67">
        <f>E1708/E1707*100</f>
        <v>9.3086772824544362</v>
      </c>
      <c r="J1708" s="65"/>
      <c r="K1708" s="64">
        <f t="shared" si="296"/>
        <v>20.472831147515112</v>
      </c>
      <c r="L1708" s="64">
        <f t="shared" si="296"/>
        <v>93.633847921290709</v>
      </c>
    </row>
    <row r="1709" spans="1:12" s="50" customFormat="1" x14ac:dyDescent="0.2">
      <c r="A1709" s="14" t="s">
        <v>286</v>
      </c>
      <c r="B1709" s="76">
        <v>35451.945</v>
      </c>
      <c r="C1709" s="76">
        <v>380499.46</v>
      </c>
      <c r="D1709" s="76">
        <v>35363.946000000004</v>
      </c>
      <c r="E1709" s="76">
        <v>415863.33899999998</v>
      </c>
      <c r="F1709" s="76">
        <v>40526.883999999998</v>
      </c>
      <c r="G1709" s="76">
        <v>284676.06699999998</v>
      </c>
      <c r="H1709" s="67">
        <f>D1709/D1707*100</f>
        <v>96.461596447859847</v>
      </c>
      <c r="I1709" s="67">
        <f>E1709/E1707*100</f>
        <v>90.691322717545546</v>
      </c>
      <c r="J1709" s="64">
        <f>D1709/B1709*100</f>
        <v>99.751779486287717</v>
      </c>
      <c r="K1709" s="64">
        <f t="shared" si="296"/>
        <v>87.260461475399893</v>
      </c>
      <c r="L1709" s="64">
        <f t="shared" si="296"/>
        <v>146.08300001559314</v>
      </c>
    </row>
    <row r="1710" spans="1:12" s="50" customFormat="1" ht="22.5" x14ac:dyDescent="0.2">
      <c r="A1710" s="9" t="s">
        <v>526</v>
      </c>
      <c r="B1710" s="76"/>
      <c r="C1710" s="76"/>
      <c r="D1710" s="76"/>
      <c r="E1710" s="76"/>
      <c r="F1710" s="76"/>
      <c r="G1710" s="76"/>
      <c r="H1710" s="71"/>
      <c r="I1710" s="71"/>
      <c r="J1710" s="71"/>
      <c r="K1710" s="71"/>
      <c r="L1710" s="71"/>
    </row>
    <row r="1711" spans="1:12" s="50" customFormat="1" x14ac:dyDescent="0.2">
      <c r="A1711" s="10" t="s">
        <v>278</v>
      </c>
      <c r="B1711" s="76">
        <v>15498</v>
      </c>
      <c r="C1711" s="76">
        <v>120472</v>
      </c>
      <c r="D1711" s="76">
        <v>61752</v>
      </c>
      <c r="E1711" s="76">
        <v>182304</v>
      </c>
      <c r="F1711" s="76">
        <v>4951</v>
      </c>
      <c r="G1711" s="76">
        <v>66108</v>
      </c>
      <c r="H1711" s="67">
        <f>H1712+H1713</f>
        <v>100</v>
      </c>
      <c r="I1711" s="67">
        <f>I1712+I1713</f>
        <v>100</v>
      </c>
      <c r="J1711" s="65">
        <f>D1711/B1711</f>
        <v>3.9845141308555942</v>
      </c>
      <c r="K1711" s="65"/>
      <c r="L1711" s="65">
        <f>E1711/G1711</f>
        <v>2.7576692684697766</v>
      </c>
    </row>
    <row r="1712" spans="1:12" s="50" customFormat="1" x14ac:dyDescent="0.2">
      <c r="A1712" s="14" t="s">
        <v>285</v>
      </c>
      <c r="B1712" s="76">
        <v>599</v>
      </c>
      <c r="C1712" s="76">
        <v>3492</v>
      </c>
      <c r="D1712" s="76">
        <v>599</v>
      </c>
      <c r="E1712" s="76">
        <v>4091</v>
      </c>
      <c r="F1712" s="76">
        <v>722</v>
      </c>
      <c r="G1712" s="76">
        <v>4393</v>
      </c>
      <c r="H1712" s="67">
        <f>D1712/D1711*100</f>
        <v>0.97000906853219326</v>
      </c>
      <c r="I1712" s="67">
        <f>E1712/E1711*100</f>
        <v>2.244053888011234</v>
      </c>
      <c r="J1712" s="64">
        <f>D1712/B1712*100</f>
        <v>100</v>
      </c>
      <c r="K1712" s="64">
        <f>D1712/F1712*100</f>
        <v>82.963988919667585</v>
      </c>
      <c r="L1712" s="64">
        <f>E1712/G1712*100</f>
        <v>93.12542681538811</v>
      </c>
    </row>
    <row r="1713" spans="1:12" s="50" customFormat="1" x14ac:dyDescent="0.2">
      <c r="A1713" s="14" t="s">
        <v>281</v>
      </c>
      <c r="B1713" s="76">
        <v>14899</v>
      </c>
      <c r="C1713" s="76">
        <v>116980</v>
      </c>
      <c r="D1713" s="76">
        <v>61153</v>
      </c>
      <c r="E1713" s="76">
        <v>178213</v>
      </c>
      <c r="F1713" s="76">
        <v>4229</v>
      </c>
      <c r="G1713" s="76">
        <v>61715</v>
      </c>
      <c r="H1713" s="67">
        <f>D1713/D1711*100</f>
        <v>99.029990931467808</v>
      </c>
      <c r="I1713" s="67">
        <f>E1713/E1711*100</f>
        <v>97.755946111988763</v>
      </c>
      <c r="J1713" s="65">
        <f>D1713/B1713</f>
        <v>4.1045036579636216</v>
      </c>
      <c r="K1713" s="65"/>
      <c r="L1713" s="65">
        <f>E1713/G1713</f>
        <v>2.8876772259580328</v>
      </c>
    </row>
    <row r="1714" spans="1:12" s="50" customFormat="1" x14ac:dyDescent="0.2">
      <c r="A1714" s="10" t="s">
        <v>279</v>
      </c>
      <c r="B1714" s="76">
        <v>15498</v>
      </c>
      <c r="C1714" s="76">
        <v>120472</v>
      </c>
      <c r="D1714" s="76">
        <v>61752</v>
      </c>
      <c r="E1714" s="76">
        <v>182304</v>
      </c>
      <c r="F1714" s="76">
        <v>4951</v>
      </c>
      <c r="G1714" s="76">
        <v>66108</v>
      </c>
      <c r="H1714" s="67">
        <f>H1715+H1716</f>
        <v>100</v>
      </c>
      <c r="I1714" s="67">
        <f>I1715+I1716</f>
        <v>100</v>
      </c>
      <c r="J1714" s="65">
        <f>D1714/B1714</f>
        <v>3.9845141308555942</v>
      </c>
      <c r="K1714" s="65"/>
      <c r="L1714" s="65">
        <f>E1714/G1714</f>
        <v>2.7576692684697766</v>
      </c>
    </row>
    <row r="1715" spans="1:12" s="50" customFormat="1" x14ac:dyDescent="0.2">
      <c r="A1715" s="14" t="s">
        <v>282</v>
      </c>
      <c r="B1715" s="76">
        <v>548</v>
      </c>
      <c r="C1715" s="76">
        <v>1591</v>
      </c>
      <c r="D1715" s="76">
        <v>312</v>
      </c>
      <c r="E1715" s="76">
        <v>1903</v>
      </c>
      <c r="F1715" s="76">
        <v>12</v>
      </c>
      <c r="G1715" s="76">
        <v>2107</v>
      </c>
      <c r="H1715" s="67">
        <f>D1715/D1714*100</f>
        <v>0.50524679362611735</v>
      </c>
      <c r="I1715" s="67">
        <f>E1715/E1714*100</f>
        <v>1.043860803931894</v>
      </c>
      <c r="J1715" s="64">
        <f>D1715/B1715*100</f>
        <v>56.934306569343065</v>
      </c>
      <c r="K1715" s="65"/>
      <c r="L1715" s="64">
        <f>E1715/G1715*100</f>
        <v>90.31798766018035</v>
      </c>
    </row>
    <row r="1716" spans="1:12" s="50" customFormat="1" x14ac:dyDescent="0.2">
      <c r="A1716" s="14" t="s">
        <v>286</v>
      </c>
      <c r="B1716" s="76">
        <v>14950</v>
      </c>
      <c r="C1716" s="76">
        <v>118881</v>
      </c>
      <c r="D1716" s="76">
        <v>61440</v>
      </c>
      <c r="E1716" s="76">
        <v>180401</v>
      </c>
      <c r="F1716" s="76">
        <v>4939</v>
      </c>
      <c r="G1716" s="76">
        <v>64001</v>
      </c>
      <c r="H1716" s="67">
        <f>D1716/D1714*100</f>
        <v>99.494753206373886</v>
      </c>
      <c r="I1716" s="67">
        <f>E1716/E1714*100</f>
        <v>98.956139196068108</v>
      </c>
      <c r="J1716" s="65">
        <f>D1716/B1716</f>
        <v>4.109698996655518</v>
      </c>
      <c r="K1716" s="65"/>
      <c r="L1716" s="65">
        <f>E1716/G1716</f>
        <v>2.8187215824752738</v>
      </c>
    </row>
    <row r="1717" spans="1:12" s="50" customFormat="1" ht="22.5" x14ac:dyDescent="0.2">
      <c r="A1717" s="9" t="s">
        <v>527</v>
      </c>
      <c r="B1717" s="76"/>
      <c r="C1717" s="76"/>
      <c r="D1717" s="76"/>
      <c r="E1717" s="76"/>
      <c r="F1717" s="76"/>
      <c r="G1717" s="76"/>
      <c r="H1717" s="71"/>
      <c r="I1717" s="71"/>
      <c r="J1717" s="71"/>
      <c r="K1717" s="71"/>
      <c r="L1717" s="71"/>
    </row>
    <row r="1718" spans="1:12" s="50" customFormat="1" x14ac:dyDescent="0.2">
      <c r="A1718" s="10" t="s">
        <v>278</v>
      </c>
      <c r="B1718" s="76">
        <v>128858</v>
      </c>
      <c r="C1718" s="76">
        <v>1278290.8999999999</v>
      </c>
      <c r="D1718" s="76">
        <v>122546</v>
      </c>
      <c r="E1718" s="76">
        <v>1400836.9</v>
      </c>
      <c r="F1718" s="76">
        <v>139877</v>
      </c>
      <c r="G1718" s="76">
        <v>1753304.1</v>
      </c>
      <c r="H1718" s="67">
        <f>H1719+H1720</f>
        <v>100</v>
      </c>
      <c r="I1718" s="67">
        <f>I1719+I1720</f>
        <v>100</v>
      </c>
      <c r="J1718" s="64">
        <f t="shared" ref="J1718:J1723" si="297">D1718/B1718*100</f>
        <v>95.101584690124014</v>
      </c>
      <c r="K1718" s="64">
        <f t="shared" ref="K1718:L1721" si="298">D1718/F1718*100</f>
        <v>87.609828635158024</v>
      </c>
      <c r="L1718" s="64">
        <f t="shared" si="298"/>
        <v>79.896972806942031</v>
      </c>
    </row>
    <row r="1719" spans="1:12" s="50" customFormat="1" x14ac:dyDescent="0.2">
      <c r="A1719" s="14" t="s">
        <v>285</v>
      </c>
      <c r="B1719" s="76">
        <v>35386</v>
      </c>
      <c r="C1719" s="76">
        <v>314318</v>
      </c>
      <c r="D1719" s="76">
        <v>13632</v>
      </c>
      <c r="E1719" s="76">
        <v>327950</v>
      </c>
      <c r="F1719" s="76">
        <v>30889</v>
      </c>
      <c r="G1719" s="76">
        <v>352495</v>
      </c>
      <c r="H1719" s="67">
        <f>D1719/D1718*100</f>
        <v>11.123986095017381</v>
      </c>
      <c r="I1719" s="67">
        <f>E1719/E1718*100</f>
        <v>23.411005235513144</v>
      </c>
      <c r="J1719" s="64">
        <f t="shared" si="297"/>
        <v>38.523709941784887</v>
      </c>
      <c r="K1719" s="64">
        <f t="shared" si="298"/>
        <v>44.132215351743334</v>
      </c>
      <c r="L1719" s="64">
        <f t="shared" si="298"/>
        <v>93.036780663555504</v>
      </c>
    </row>
    <row r="1720" spans="1:12" s="50" customFormat="1" x14ac:dyDescent="0.2">
      <c r="A1720" s="14" t="s">
        <v>281</v>
      </c>
      <c r="B1720" s="76">
        <v>93472</v>
      </c>
      <c r="C1720" s="76">
        <v>963972.9</v>
      </c>
      <c r="D1720" s="76">
        <v>108914</v>
      </c>
      <c r="E1720" s="76">
        <v>1072886.8999999999</v>
      </c>
      <c r="F1720" s="76">
        <v>108988</v>
      </c>
      <c r="G1720" s="76">
        <v>1400809.1</v>
      </c>
      <c r="H1720" s="67">
        <f>D1720/D1718*100</f>
        <v>88.876013904982614</v>
      </c>
      <c r="I1720" s="67">
        <f>E1720/E1718*100</f>
        <v>76.588994764486856</v>
      </c>
      <c r="J1720" s="64">
        <f t="shared" si="297"/>
        <v>116.52045532351933</v>
      </c>
      <c r="K1720" s="64">
        <f t="shared" si="298"/>
        <v>99.932102616801856</v>
      </c>
      <c r="L1720" s="64">
        <f t="shared" si="298"/>
        <v>76.590514724668751</v>
      </c>
    </row>
    <row r="1721" spans="1:12" s="50" customFormat="1" x14ac:dyDescent="0.2">
      <c r="A1721" s="10" t="s">
        <v>279</v>
      </c>
      <c r="B1721" s="76">
        <v>128858</v>
      </c>
      <c r="C1721" s="76">
        <v>1278290.8999999999</v>
      </c>
      <c r="D1721" s="76">
        <v>122546</v>
      </c>
      <c r="E1721" s="76">
        <v>1400836.9</v>
      </c>
      <c r="F1721" s="76">
        <v>139877</v>
      </c>
      <c r="G1721" s="76">
        <v>1753304.1</v>
      </c>
      <c r="H1721" s="67">
        <f>H1722+H1723</f>
        <v>100</v>
      </c>
      <c r="I1721" s="67">
        <f>I1722+I1723</f>
        <v>100</v>
      </c>
      <c r="J1721" s="64">
        <f t="shared" si="297"/>
        <v>95.101584690124014</v>
      </c>
      <c r="K1721" s="64">
        <f t="shared" si="298"/>
        <v>87.609828635158024</v>
      </c>
      <c r="L1721" s="64">
        <f t="shared" si="298"/>
        <v>79.896972806942031</v>
      </c>
    </row>
    <row r="1722" spans="1:12" s="50" customFormat="1" x14ac:dyDescent="0.2">
      <c r="A1722" s="14" t="s">
        <v>282</v>
      </c>
      <c r="B1722" s="76">
        <v>74</v>
      </c>
      <c r="C1722" s="76">
        <v>16423</v>
      </c>
      <c r="D1722" s="76">
        <v>19</v>
      </c>
      <c r="E1722" s="76">
        <v>16442</v>
      </c>
      <c r="F1722" s="76">
        <v>2</v>
      </c>
      <c r="G1722" s="76">
        <v>1162</v>
      </c>
      <c r="H1722" s="67">
        <f>D1722/D1721*100</f>
        <v>1.5504382027973169E-2</v>
      </c>
      <c r="I1722" s="67">
        <f>E1722/E1721*100</f>
        <v>1.1737269342348136</v>
      </c>
      <c r="J1722" s="64">
        <f t="shared" si="297"/>
        <v>25.675675675675674</v>
      </c>
      <c r="K1722" s="65"/>
      <c r="L1722" s="65"/>
    </row>
    <row r="1723" spans="1:12" s="50" customFormat="1" x14ac:dyDescent="0.2">
      <c r="A1723" s="14" t="s">
        <v>286</v>
      </c>
      <c r="B1723" s="76">
        <v>128784</v>
      </c>
      <c r="C1723" s="76">
        <v>1261867.8999999999</v>
      </c>
      <c r="D1723" s="76">
        <v>122527</v>
      </c>
      <c r="E1723" s="76">
        <v>1384394.9</v>
      </c>
      <c r="F1723" s="76">
        <v>139875</v>
      </c>
      <c r="G1723" s="76">
        <v>1752142.1</v>
      </c>
      <c r="H1723" s="67">
        <f>D1723/D1721*100</f>
        <v>99.98449561797203</v>
      </c>
      <c r="I1723" s="67">
        <f>E1723/E1721*100</f>
        <v>98.826273065765193</v>
      </c>
      <c r="J1723" s="64">
        <f t="shared" si="297"/>
        <v>95.141477202136912</v>
      </c>
      <c r="K1723" s="64">
        <f>D1723/F1723*100</f>
        <v>87.597497765862371</v>
      </c>
      <c r="L1723" s="64">
        <f>E1723/G1723*100</f>
        <v>79.011565329090587</v>
      </c>
    </row>
    <row r="1724" spans="1:12" s="50" customFormat="1" ht="22.5" x14ac:dyDescent="0.2">
      <c r="A1724" s="9" t="s">
        <v>528</v>
      </c>
      <c r="B1724" s="76"/>
      <c r="C1724" s="76"/>
      <c r="D1724" s="76"/>
      <c r="E1724" s="76"/>
      <c r="F1724" s="76"/>
      <c r="G1724" s="76"/>
      <c r="H1724" s="71"/>
      <c r="I1724" s="71"/>
      <c r="J1724" s="71"/>
      <c r="K1724" s="71"/>
      <c r="L1724" s="71"/>
    </row>
    <row r="1725" spans="1:12" s="50" customFormat="1" x14ac:dyDescent="0.2">
      <c r="A1725" s="10" t="s">
        <v>278</v>
      </c>
      <c r="B1725" s="76">
        <v>46979</v>
      </c>
      <c r="C1725" s="76">
        <v>536625.69999999995</v>
      </c>
      <c r="D1725" s="76">
        <v>63021</v>
      </c>
      <c r="E1725" s="76">
        <v>599646.69999999995</v>
      </c>
      <c r="F1725" s="76">
        <v>35759</v>
      </c>
      <c r="G1725" s="76">
        <v>830327</v>
      </c>
      <c r="H1725" s="67">
        <f>H1726+H1727</f>
        <v>100</v>
      </c>
      <c r="I1725" s="67">
        <f>I1726+I1727</f>
        <v>100</v>
      </c>
      <c r="J1725" s="64">
        <f>D1725/B1725*100</f>
        <v>134.14717214074375</v>
      </c>
      <c r="K1725" s="64">
        <f t="shared" ref="K1725:L1728" si="299">D1725/F1725*100</f>
        <v>176.23814983640483</v>
      </c>
      <c r="L1725" s="64">
        <f t="shared" si="299"/>
        <v>72.21813815520872</v>
      </c>
    </row>
    <row r="1726" spans="1:12" s="50" customFormat="1" x14ac:dyDescent="0.2">
      <c r="A1726" s="14" t="s">
        <v>285</v>
      </c>
      <c r="B1726" s="76">
        <v>0</v>
      </c>
      <c r="C1726" s="76">
        <v>11</v>
      </c>
      <c r="D1726" s="76">
        <v>0</v>
      </c>
      <c r="E1726" s="76">
        <v>11</v>
      </c>
      <c r="F1726" s="76">
        <v>3</v>
      </c>
      <c r="G1726" s="76">
        <v>18</v>
      </c>
      <c r="H1726" s="67">
        <f>D1726/D1725*100</f>
        <v>0</v>
      </c>
      <c r="I1726" s="67">
        <f>E1726/E1725*100</f>
        <v>1.8344134971475707E-3</v>
      </c>
      <c r="J1726" s="64">
        <v>0</v>
      </c>
      <c r="K1726" s="64">
        <f t="shared" si="299"/>
        <v>0</v>
      </c>
      <c r="L1726" s="64">
        <f t="shared" si="299"/>
        <v>61.111111111111114</v>
      </c>
    </row>
    <row r="1727" spans="1:12" s="50" customFormat="1" x14ac:dyDescent="0.2">
      <c r="A1727" s="14" t="s">
        <v>281</v>
      </c>
      <c r="B1727" s="76">
        <v>46979</v>
      </c>
      <c r="C1727" s="76">
        <v>536614.69999999995</v>
      </c>
      <c r="D1727" s="76">
        <v>63021</v>
      </c>
      <c r="E1727" s="76">
        <v>599635.69999999995</v>
      </c>
      <c r="F1727" s="76">
        <v>35756</v>
      </c>
      <c r="G1727" s="76">
        <v>830309</v>
      </c>
      <c r="H1727" s="67">
        <f>D1727/D1725*100</f>
        <v>100</v>
      </c>
      <c r="I1727" s="67">
        <f>E1727/E1725*100</f>
        <v>99.99816558650285</v>
      </c>
      <c r="J1727" s="64">
        <f>D1727/B1727*100</f>
        <v>134.14717214074375</v>
      </c>
      <c r="K1727" s="64">
        <f t="shared" si="299"/>
        <v>176.25293657008615</v>
      </c>
      <c r="L1727" s="64">
        <f t="shared" si="299"/>
        <v>72.218378940852133</v>
      </c>
    </row>
    <row r="1728" spans="1:12" s="50" customFormat="1" x14ac:dyDescent="0.2">
      <c r="A1728" s="10" t="s">
        <v>279</v>
      </c>
      <c r="B1728" s="76">
        <v>46979</v>
      </c>
      <c r="C1728" s="76">
        <v>536625.69999999995</v>
      </c>
      <c r="D1728" s="76">
        <v>63021</v>
      </c>
      <c r="E1728" s="76">
        <v>599646.69999999995</v>
      </c>
      <c r="F1728" s="76">
        <v>35759</v>
      </c>
      <c r="G1728" s="76">
        <v>830327</v>
      </c>
      <c r="H1728" s="67">
        <f>H1729+H1730</f>
        <v>100</v>
      </c>
      <c r="I1728" s="67">
        <f>I1729+I1730</f>
        <v>100</v>
      </c>
      <c r="J1728" s="64">
        <f>D1728/B1728*100</f>
        <v>134.14717214074375</v>
      </c>
      <c r="K1728" s="64">
        <f t="shared" si="299"/>
        <v>176.23814983640483</v>
      </c>
      <c r="L1728" s="64">
        <f t="shared" si="299"/>
        <v>72.21813815520872</v>
      </c>
    </row>
    <row r="1729" spans="1:12" s="50" customFormat="1" x14ac:dyDescent="0.2">
      <c r="A1729" s="14" t="s">
        <v>282</v>
      </c>
      <c r="B1729" s="76">
        <v>74</v>
      </c>
      <c r="C1729" s="76">
        <v>460</v>
      </c>
      <c r="D1729" s="76">
        <v>17</v>
      </c>
      <c r="E1729" s="76">
        <v>477</v>
      </c>
      <c r="F1729" s="76">
        <v>0</v>
      </c>
      <c r="G1729" s="76">
        <v>517</v>
      </c>
      <c r="H1729" s="67">
        <f>D1729/D1728*100</f>
        <v>2.697513527236953E-2</v>
      </c>
      <c r="I1729" s="67">
        <f>E1729/E1728*100</f>
        <v>7.9546839830853741E-2</v>
      </c>
      <c r="J1729" s="64">
        <f>D1729/B1729*100</f>
        <v>22.972972972972975</v>
      </c>
      <c r="K1729" s="64">
        <v>0</v>
      </c>
      <c r="L1729" s="64">
        <f>E1729/G1729*100</f>
        <v>92.263056092843328</v>
      </c>
    </row>
    <row r="1730" spans="1:12" s="50" customFormat="1" x14ac:dyDescent="0.2">
      <c r="A1730" s="14" t="s">
        <v>286</v>
      </c>
      <c r="B1730" s="76">
        <v>46905</v>
      </c>
      <c r="C1730" s="76">
        <v>536165.69999999995</v>
      </c>
      <c r="D1730" s="76">
        <v>63004</v>
      </c>
      <c r="E1730" s="76">
        <v>599169.69999999995</v>
      </c>
      <c r="F1730" s="76">
        <v>35759</v>
      </c>
      <c r="G1730" s="76">
        <v>829810</v>
      </c>
      <c r="H1730" s="67">
        <f>D1730/D1728*100</f>
        <v>99.973024864727634</v>
      </c>
      <c r="I1730" s="67">
        <f>E1730/E1728*100</f>
        <v>99.920453160169146</v>
      </c>
      <c r="J1730" s="64">
        <f>D1730/B1730*100</f>
        <v>134.3225668905234</v>
      </c>
      <c r="K1730" s="64">
        <f>D1730/F1730*100</f>
        <v>176.19060935708492</v>
      </c>
      <c r="L1730" s="64">
        <f>E1730/G1730*100</f>
        <v>72.205649486026914</v>
      </c>
    </row>
    <row r="1731" spans="1:12" s="50" customFormat="1" ht="22.5" x14ac:dyDescent="0.2">
      <c r="A1731" s="9" t="s">
        <v>529</v>
      </c>
      <c r="B1731" s="76"/>
      <c r="C1731" s="76"/>
      <c r="D1731" s="76"/>
      <c r="E1731" s="76"/>
      <c r="F1731" s="76"/>
      <c r="G1731" s="76"/>
      <c r="H1731" s="71"/>
      <c r="I1731" s="71"/>
      <c r="J1731" s="71"/>
      <c r="K1731" s="71"/>
      <c r="L1731" s="71"/>
    </row>
    <row r="1732" spans="1:12" s="50" customFormat="1" x14ac:dyDescent="0.2">
      <c r="A1732" s="10" t="s">
        <v>278</v>
      </c>
      <c r="B1732" s="76">
        <v>41622</v>
      </c>
      <c r="C1732" s="76">
        <v>522747.2</v>
      </c>
      <c r="D1732" s="76">
        <v>27381</v>
      </c>
      <c r="E1732" s="76">
        <v>550128.19999999995</v>
      </c>
      <c r="F1732" s="76">
        <v>70881</v>
      </c>
      <c r="G1732" s="76">
        <v>647365.1</v>
      </c>
      <c r="H1732" s="67">
        <f>H1733+H1734</f>
        <v>100</v>
      </c>
      <c r="I1732" s="67">
        <f>I1733+I1734</f>
        <v>100.00000000000001</v>
      </c>
      <c r="J1732" s="64">
        <f>D1732/B1732*100</f>
        <v>65.784921435779154</v>
      </c>
      <c r="K1732" s="64">
        <f t="shared" ref="K1732:L1735" si="300">D1732/F1732*100</f>
        <v>38.62953400770305</v>
      </c>
      <c r="L1732" s="64">
        <f t="shared" si="300"/>
        <v>84.979588797727885</v>
      </c>
    </row>
    <row r="1733" spans="1:12" s="50" customFormat="1" x14ac:dyDescent="0.2">
      <c r="A1733" s="14" t="s">
        <v>285</v>
      </c>
      <c r="B1733" s="76">
        <v>33102</v>
      </c>
      <c r="C1733" s="76">
        <v>301018</v>
      </c>
      <c r="D1733" s="76">
        <v>13348</v>
      </c>
      <c r="E1733" s="76">
        <v>314366</v>
      </c>
      <c r="F1733" s="76">
        <v>28992</v>
      </c>
      <c r="G1733" s="76">
        <v>327656</v>
      </c>
      <c r="H1733" s="67">
        <f>D1733/D1732*100</f>
        <v>48.749132610204157</v>
      </c>
      <c r="I1733" s="67">
        <f>E1733/E1732*100</f>
        <v>57.144134767132471</v>
      </c>
      <c r="J1733" s="64">
        <f>D1733/B1733*100</f>
        <v>40.323847501661533</v>
      </c>
      <c r="K1733" s="64">
        <f t="shared" si="300"/>
        <v>46.040286975717436</v>
      </c>
      <c r="L1733" s="64">
        <f t="shared" si="300"/>
        <v>95.943916790780577</v>
      </c>
    </row>
    <row r="1734" spans="1:12" s="50" customFormat="1" x14ac:dyDescent="0.2">
      <c r="A1734" s="14" t="s">
        <v>281</v>
      </c>
      <c r="B1734" s="76">
        <v>8520</v>
      </c>
      <c r="C1734" s="76">
        <v>221729.2</v>
      </c>
      <c r="D1734" s="76">
        <v>14033</v>
      </c>
      <c r="E1734" s="76">
        <v>235762.2</v>
      </c>
      <c r="F1734" s="76">
        <v>41889</v>
      </c>
      <c r="G1734" s="76">
        <v>319709.09999999998</v>
      </c>
      <c r="H1734" s="67">
        <f>D1734/D1732*100</f>
        <v>51.250867389795843</v>
      </c>
      <c r="I1734" s="67">
        <f>E1734/E1732*100</f>
        <v>42.855865232867544</v>
      </c>
      <c r="J1734" s="64">
        <f>D1734/B1734*100</f>
        <v>164.70657276995303</v>
      </c>
      <c r="K1734" s="64">
        <f t="shared" si="300"/>
        <v>33.500441643390864</v>
      </c>
      <c r="L1734" s="64">
        <f t="shared" si="300"/>
        <v>73.742724245259211</v>
      </c>
    </row>
    <row r="1735" spans="1:12" s="50" customFormat="1" x14ac:dyDescent="0.2">
      <c r="A1735" s="10" t="s">
        <v>279</v>
      </c>
      <c r="B1735" s="76">
        <v>41622</v>
      </c>
      <c r="C1735" s="76">
        <v>522747.2</v>
      </c>
      <c r="D1735" s="76">
        <v>27381</v>
      </c>
      <c r="E1735" s="76">
        <v>550128.19999999995</v>
      </c>
      <c r="F1735" s="76">
        <v>70881</v>
      </c>
      <c r="G1735" s="76">
        <v>647365.1</v>
      </c>
      <c r="H1735" s="67">
        <f>H1736+H1737</f>
        <v>99.999999999999986</v>
      </c>
      <c r="I1735" s="67">
        <f>I1736+I1737</f>
        <v>100</v>
      </c>
      <c r="J1735" s="64">
        <f>D1735/B1735*100</f>
        <v>65.784921435779154</v>
      </c>
      <c r="K1735" s="64">
        <f t="shared" si="300"/>
        <v>38.62953400770305</v>
      </c>
      <c r="L1735" s="64">
        <f t="shared" si="300"/>
        <v>84.979588797727885</v>
      </c>
    </row>
    <row r="1736" spans="1:12" s="50" customFormat="1" x14ac:dyDescent="0.2">
      <c r="A1736" s="14" t="s">
        <v>282</v>
      </c>
      <c r="B1736" s="76">
        <v>0</v>
      </c>
      <c r="C1736" s="76">
        <v>11721</v>
      </c>
      <c r="D1736" s="76">
        <v>1</v>
      </c>
      <c r="E1736" s="76">
        <v>11722</v>
      </c>
      <c r="F1736" s="76">
        <v>2</v>
      </c>
      <c r="G1736" s="76">
        <v>636</v>
      </c>
      <c r="H1736" s="67">
        <f>D1736/D1735*100</f>
        <v>3.652167561447719E-3</v>
      </c>
      <c r="I1736" s="67">
        <f>E1736/E1735*100</f>
        <v>2.1307760627431933</v>
      </c>
      <c r="J1736" s="64">
        <v>0</v>
      </c>
      <c r="K1736" s="64">
        <f>D1736/F1736*100</f>
        <v>50</v>
      </c>
      <c r="L1736" s="65"/>
    </row>
    <row r="1737" spans="1:12" s="50" customFormat="1" x14ac:dyDescent="0.2">
      <c r="A1737" s="14" t="s">
        <v>286</v>
      </c>
      <c r="B1737" s="76">
        <v>41622</v>
      </c>
      <c r="C1737" s="76">
        <v>511026.2</v>
      </c>
      <c r="D1737" s="76">
        <v>27380</v>
      </c>
      <c r="E1737" s="76">
        <v>538406.19999999995</v>
      </c>
      <c r="F1737" s="76">
        <v>70879</v>
      </c>
      <c r="G1737" s="76">
        <v>646729.1</v>
      </c>
      <c r="H1737" s="67">
        <f>D1737/D1735*100</f>
        <v>99.996347832438545</v>
      </c>
      <c r="I1737" s="67">
        <f>E1737/E1735*100</f>
        <v>97.869223937256805</v>
      </c>
      <c r="J1737" s="64">
        <f>D1737/B1737*100</f>
        <v>65.782518860218147</v>
      </c>
      <c r="K1737" s="64">
        <f>D1737/F1737*100</f>
        <v>38.629213166099973</v>
      </c>
      <c r="L1737" s="64">
        <f>E1737/G1737*100</f>
        <v>83.250653171474738</v>
      </c>
    </row>
    <row r="1738" spans="1:12" s="50" customFormat="1" ht="22.5" x14ac:dyDescent="0.2">
      <c r="A1738" s="9" t="s">
        <v>530</v>
      </c>
      <c r="B1738" s="76"/>
      <c r="C1738" s="76"/>
      <c r="D1738" s="76"/>
      <c r="E1738" s="76"/>
      <c r="F1738" s="76"/>
      <c r="G1738" s="76"/>
      <c r="H1738" s="71"/>
      <c r="I1738" s="71"/>
      <c r="J1738" s="71"/>
      <c r="K1738" s="71"/>
      <c r="L1738" s="71"/>
    </row>
    <row r="1739" spans="1:12" s="50" customFormat="1" x14ac:dyDescent="0.2">
      <c r="A1739" s="10" t="s">
        <v>278</v>
      </c>
      <c r="B1739" s="76">
        <v>1757796</v>
      </c>
      <c r="C1739" s="76">
        <v>10012392.6</v>
      </c>
      <c r="D1739" s="76">
        <v>940355</v>
      </c>
      <c r="E1739" s="76">
        <v>10952825.6</v>
      </c>
      <c r="F1739" s="76">
        <v>592833</v>
      </c>
      <c r="G1739" s="76">
        <v>6045121</v>
      </c>
      <c r="H1739" s="67">
        <f>H1740+H1741</f>
        <v>100</v>
      </c>
      <c r="I1739" s="67">
        <f>I1740+I1741</f>
        <v>100</v>
      </c>
      <c r="J1739" s="64">
        <f t="shared" ref="J1739:J1744" si="301">D1739/B1739*100</f>
        <v>53.496253262608406</v>
      </c>
      <c r="K1739" s="64">
        <f t="shared" ref="K1739:L1742" si="302">D1739/F1739*100</f>
        <v>158.62055587323917</v>
      </c>
      <c r="L1739" s="64">
        <f t="shared" si="302"/>
        <v>181.18455528020036</v>
      </c>
    </row>
    <row r="1740" spans="1:12" s="50" customFormat="1" x14ac:dyDescent="0.2">
      <c r="A1740" s="14" t="s">
        <v>285</v>
      </c>
      <c r="B1740" s="76">
        <v>162</v>
      </c>
      <c r="C1740" s="76">
        <v>1102</v>
      </c>
      <c r="D1740" s="76">
        <v>162</v>
      </c>
      <c r="E1740" s="76">
        <v>1264</v>
      </c>
      <c r="F1740" s="76">
        <v>94</v>
      </c>
      <c r="G1740" s="76">
        <v>720</v>
      </c>
      <c r="H1740" s="67">
        <f>D1740/D1739*100</f>
        <v>1.7227536409122089E-2</v>
      </c>
      <c r="I1740" s="67">
        <f>E1740/E1739*100</f>
        <v>1.1540401045005227E-2</v>
      </c>
      <c r="J1740" s="64">
        <f t="shared" si="301"/>
        <v>100</v>
      </c>
      <c r="K1740" s="64">
        <f t="shared" si="302"/>
        <v>172.34042553191489</v>
      </c>
      <c r="L1740" s="64">
        <f t="shared" si="302"/>
        <v>175.55555555555554</v>
      </c>
    </row>
    <row r="1741" spans="1:12" s="50" customFormat="1" x14ac:dyDescent="0.2">
      <c r="A1741" s="14" t="s">
        <v>281</v>
      </c>
      <c r="B1741" s="76">
        <v>1757634</v>
      </c>
      <c r="C1741" s="76">
        <v>10011290.6</v>
      </c>
      <c r="D1741" s="76">
        <v>940193</v>
      </c>
      <c r="E1741" s="76">
        <v>10951561.6</v>
      </c>
      <c r="F1741" s="76">
        <v>592739</v>
      </c>
      <c r="G1741" s="76">
        <v>6044401</v>
      </c>
      <c r="H1741" s="67">
        <f>D1741/D1739*100</f>
        <v>99.982772463590877</v>
      </c>
      <c r="I1741" s="67">
        <f>E1741/E1739*100</f>
        <v>99.988459598954989</v>
      </c>
      <c r="J1741" s="64">
        <f t="shared" si="301"/>
        <v>53.491967042057674</v>
      </c>
      <c r="K1741" s="64">
        <f t="shared" si="302"/>
        <v>158.61838009646743</v>
      </c>
      <c r="L1741" s="64">
        <f t="shared" si="302"/>
        <v>181.18522579822218</v>
      </c>
    </row>
    <row r="1742" spans="1:12" s="50" customFormat="1" x14ac:dyDescent="0.2">
      <c r="A1742" s="10" t="s">
        <v>279</v>
      </c>
      <c r="B1742" s="76">
        <v>1757796</v>
      </c>
      <c r="C1742" s="76">
        <v>10012392.6</v>
      </c>
      <c r="D1742" s="76">
        <v>940355</v>
      </c>
      <c r="E1742" s="76">
        <v>10952825.6</v>
      </c>
      <c r="F1742" s="76">
        <v>592833</v>
      </c>
      <c r="G1742" s="76">
        <v>6045121</v>
      </c>
      <c r="H1742" s="67">
        <f>H1743+H1744</f>
        <v>100</v>
      </c>
      <c r="I1742" s="67">
        <f>I1743+I1744</f>
        <v>100</v>
      </c>
      <c r="J1742" s="64">
        <f t="shared" si="301"/>
        <v>53.496253262608406</v>
      </c>
      <c r="K1742" s="64">
        <f t="shared" si="302"/>
        <v>158.62055587323917</v>
      </c>
      <c r="L1742" s="64">
        <f t="shared" si="302"/>
        <v>181.18455528020036</v>
      </c>
    </row>
    <row r="1743" spans="1:12" s="50" customFormat="1" x14ac:dyDescent="0.2">
      <c r="A1743" s="14" t="s">
        <v>282</v>
      </c>
      <c r="B1743" s="76">
        <v>5934</v>
      </c>
      <c r="C1743" s="76">
        <v>24577</v>
      </c>
      <c r="D1743" s="76">
        <v>4497</v>
      </c>
      <c r="E1743" s="76">
        <v>29075</v>
      </c>
      <c r="F1743" s="76">
        <v>705</v>
      </c>
      <c r="G1743" s="76">
        <v>14319</v>
      </c>
      <c r="H1743" s="67">
        <f>D1743/D1742*100</f>
        <v>0.47822364957914831</v>
      </c>
      <c r="I1743" s="67">
        <f>E1743/E1742*100</f>
        <v>0.26545661422747385</v>
      </c>
      <c r="J1743" s="64">
        <f t="shared" si="301"/>
        <v>75.783619817997987</v>
      </c>
      <c r="K1743" s="65"/>
      <c r="L1743" s="65">
        <f>E1743/G1743</f>
        <v>2.0305188909840073</v>
      </c>
    </row>
    <row r="1744" spans="1:12" s="50" customFormat="1" x14ac:dyDescent="0.2">
      <c r="A1744" s="14" t="s">
        <v>286</v>
      </c>
      <c r="B1744" s="76">
        <v>1751862</v>
      </c>
      <c r="C1744" s="76">
        <v>9987815.5999999996</v>
      </c>
      <c r="D1744" s="76">
        <v>935858</v>
      </c>
      <c r="E1744" s="76">
        <v>10923750.6</v>
      </c>
      <c r="F1744" s="76">
        <v>592128</v>
      </c>
      <c r="G1744" s="76">
        <v>6030802</v>
      </c>
      <c r="H1744" s="67">
        <f>D1744/D1742*100</f>
        <v>99.521776350420851</v>
      </c>
      <c r="I1744" s="67">
        <f>E1744/E1742*100</f>
        <v>99.734543385772525</v>
      </c>
      <c r="J1744" s="64">
        <f t="shared" si="301"/>
        <v>53.420760311029071</v>
      </c>
      <c r="K1744" s="64">
        <f>D1744/F1744*100</f>
        <v>158.04994865974925</v>
      </c>
      <c r="L1744" s="64">
        <f>E1744/G1744*100</f>
        <v>181.13263542726156</v>
      </c>
    </row>
    <row r="1745" spans="1:12" s="50" customFormat="1" x14ac:dyDescent="0.2">
      <c r="A1745" s="9" t="s">
        <v>531</v>
      </c>
      <c r="B1745" s="76"/>
      <c r="C1745" s="76"/>
      <c r="D1745" s="76"/>
      <c r="E1745" s="76"/>
      <c r="F1745" s="76"/>
      <c r="G1745" s="76"/>
      <c r="H1745" s="71"/>
      <c r="I1745" s="71"/>
      <c r="J1745" s="71"/>
      <c r="K1745" s="71"/>
      <c r="L1745" s="71"/>
    </row>
    <row r="1746" spans="1:12" s="50" customFormat="1" x14ac:dyDescent="0.2">
      <c r="A1746" s="10" t="s">
        <v>278</v>
      </c>
      <c r="B1746" s="76">
        <v>17742</v>
      </c>
      <c r="C1746" s="76">
        <v>147339</v>
      </c>
      <c r="D1746" s="76">
        <v>22449</v>
      </c>
      <c r="E1746" s="76">
        <v>169939</v>
      </c>
      <c r="F1746" s="76">
        <v>16632</v>
      </c>
      <c r="G1746" s="76">
        <v>160281</v>
      </c>
      <c r="H1746" s="67">
        <f>H1747+H1748</f>
        <v>100</v>
      </c>
      <c r="I1746" s="67">
        <f>I1747+I1748</f>
        <v>100</v>
      </c>
      <c r="J1746" s="64">
        <f t="shared" ref="J1746:J1751" si="303">D1746/B1746*100</f>
        <v>126.53026716266487</v>
      </c>
      <c r="K1746" s="64">
        <f>D1746/F1746*100</f>
        <v>134.97474747474746</v>
      </c>
      <c r="L1746" s="64">
        <f>E1746/G1746*100</f>
        <v>106.02566742159082</v>
      </c>
    </row>
    <row r="1747" spans="1:12" s="50" customFormat="1" x14ac:dyDescent="0.2">
      <c r="A1747" s="14" t="s">
        <v>285</v>
      </c>
      <c r="B1747" s="76">
        <v>10183</v>
      </c>
      <c r="C1747" s="76">
        <v>90434</v>
      </c>
      <c r="D1747" s="76">
        <v>12911</v>
      </c>
      <c r="E1747" s="76">
        <v>103345</v>
      </c>
      <c r="F1747" s="76">
        <v>12339</v>
      </c>
      <c r="G1747" s="76">
        <v>80679</v>
      </c>
      <c r="H1747" s="67">
        <f>D1747/D1746*100</f>
        <v>57.512584079469022</v>
      </c>
      <c r="I1747" s="67">
        <f>E1747/E1746*100</f>
        <v>60.812997605022979</v>
      </c>
      <c r="J1747" s="64">
        <f t="shared" si="303"/>
        <v>126.78974761857999</v>
      </c>
      <c r="K1747" s="64">
        <f>D1747/F1747*100</f>
        <v>104.63570791798362</v>
      </c>
      <c r="L1747" s="64">
        <f>E1747/G1747*100</f>
        <v>128.09405173589161</v>
      </c>
    </row>
    <row r="1748" spans="1:12" s="50" customFormat="1" x14ac:dyDescent="0.2">
      <c r="A1748" s="14" t="s">
        <v>281</v>
      </c>
      <c r="B1748" s="76">
        <v>7559</v>
      </c>
      <c r="C1748" s="76">
        <v>56905</v>
      </c>
      <c r="D1748" s="76">
        <v>9538</v>
      </c>
      <c r="E1748" s="76">
        <v>66594</v>
      </c>
      <c r="F1748" s="76">
        <v>4293</v>
      </c>
      <c r="G1748" s="76">
        <v>79602</v>
      </c>
      <c r="H1748" s="67">
        <f>D1748/D1746*100</f>
        <v>42.487415920530978</v>
      </c>
      <c r="I1748" s="67">
        <f>E1748/E1746*100</f>
        <v>39.187002394977021</v>
      </c>
      <c r="J1748" s="64">
        <f t="shared" si="303"/>
        <v>126.18071173435639</v>
      </c>
      <c r="K1748" s="65">
        <f>D1748/F1748</f>
        <v>2.2217563475425113</v>
      </c>
      <c r="L1748" s="64">
        <f>E1748/G1748*100</f>
        <v>83.658702042662242</v>
      </c>
    </row>
    <row r="1749" spans="1:12" s="50" customFormat="1" x14ac:dyDescent="0.2">
      <c r="A1749" s="10" t="s">
        <v>279</v>
      </c>
      <c r="B1749" s="76">
        <v>17742</v>
      </c>
      <c r="C1749" s="76">
        <v>147339</v>
      </c>
      <c r="D1749" s="76">
        <v>22449</v>
      </c>
      <c r="E1749" s="76">
        <v>169939</v>
      </c>
      <c r="F1749" s="76">
        <v>16632</v>
      </c>
      <c r="G1749" s="76">
        <v>160281</v>
      </c>
      <c r="H1749" s="67">
        <f>H1750+H1751</f>
        <v>99.999999999999986</v>
      </c>
      <c r="I1749" s="67">
        <f>I1750+I1751</f>
        <v>100</v>
      </c>
      <c r="J1749" s="64">
        <f t="shared" si="303"/>
        <v>126.53026716266487</v>
      </c>
      <c r="K1749" s="64">
        <f>D1749/F1749*100</f>
        <v>134.97474747474746</v>
      </c>
      <c r="L1749" s="64">
        <f>E1749/G1749*100</f>
        <v>106.02566742159082</v>
      </c>
    </row>
    <row r="1750" spans="1:12" s="50" customFormat="1" x14ac:dyDescent="0.2">
      <c r="A1750" s="14" t="s">
        <v>282</v>
      </c>
      <c r="B1750" s="76">
        <v>653</v>
      </c>
      <c r="C1750" s="76">
        <v>9328</v>
      </c>
      <c r="D1750" s="76">
        <v>821</v>
      </c>
      <c r="E1750" s="76">
        <v>10155</v>
      </c>
      <c r="F1750" s="76">
        <v>1038</v>
      </c>
      <c r="G1750" s="76">
        <v>11415</v>
      </c>
      <c r="H1750" s="67">
        <f>D1750/D1749*100</f>
        <v>3.6571784934740967</v>
      </c>
      <c r="I1750" s="67">
        <f>E1750/E1749*100</f>
        <v>5.9756736240651058</v>
      </c>
      <c r="J1750" s="64">
        <f t="shared" si="303"/>
        <v>125.72741194486983</v>
      </c>
      <c r="K1750" s="64">
        <f>D1750/F1750*100</f>
        <v>79.094412331406545</v>
      </c>
      <c r="L1750" s="64">
        <f>E1750/G1750*100</f>
        <v>88.961892247043366</v>
      </c>
    </row>
    <row r="1751" spans="1:12" s="50" customFormat="1" x14ac:dyDescent="0.2">
      <c r="A1751" s="14" t="s">
        <v>286</v>
      </c>
      <c r="B1751" s="76">
        <v>17089</v>
      </c>
      <c r="C1751" s="76">
        <v>138011</v>
      </c>
      <c r="D1751" s="76">
        <v>21628</v>
      </c>
      <c r="E1751" s="76">
        <v>159784</v>
      </c>
      <c r="F1751" s="76">
        <v>15594</v>
      </c>
      <c r="G1751" s="76">
        <v>148866</v>
      </c>
      <c r="H1751" s="67">
        <f>D1751/D1749*100</f>
        <v>96.342821506525894</v>
      </c>
      <c r="I1751" s="67">
        <f>E1751/E1749*100</f>
        <v>94.024326375934891</v>
      </c>
      <c r="J1751" s="64">
        <f t="shared" si="303"/>
        <v>126.56094563754461</v>
      </c>
      <c r="K1751" s="64">
        <f>D1751/F1751*100</f>
        <v>138.69436962934464</v>
      </c>
      <c r="L1751" s="64">
        <f>E1751/G1751*100</f>
        <v>107.33411255760214</v>
      </c>
    </row>
    <row r="1752" spans="1:12" s="50" customFormat="1" ht="22.5" x14ac:dyDescent="0.2">
      <c r="A1752" s="9" t="s">
        <v>532</v>
      </c>
      <c r="B1752" s="76"/>
      <c r="C1752" s="76"/>
      <c r="D1752" s="76"/>
      <c r="E1752" s="76"/>
      <c r="F1752" s="76"/>
      <c r="G1752" s="76"/>
      <c r="H1752" s="71"/>
      <c r="I1752" s="71"/>
      <c r="J1752" s="71"/>
      <c r="K1752" s="71"/>
      <c r="L1752" s="71"/>
    </row>
    <row r="1753" spans="1:12" s="50" customFormat="1" x14ac:dyDescent="0.2">
      <c r="A1753" s="10" t="s">
        <v>278</v>
      </c>
      <c r="B1753" s="76">
        <v>3399</v>
      </c>
      <c r="C1753" s="76">
        <v>5194</v>
      </c>
      <c r="D1753" s="76">
        <v>381</v>
      </c>
      <c r="E1753" s="76">
        <v>5575</v>
      </c>
      <c r="F1753" s="76">
        <v>170</v>
      </c>
      <c r="G1753" s="76">
        <v>2804</v>
      </c>
      <c r="H1753" s="67">
        <f>H1754+H1755+H1756</f>
        <v>100</v>
      </c>
      <c r="I1753" s="67">
        <f>I1754+I1755+I1756</f>
        <v>100</v>
      </c>
      <c r="J1753" s="64">
        <f>D1753/B1753*100</f>
        <v>11.209179170344219</v>
      </c>
      <c r="K1753" s="65">
        <f>D1753/F1753</f>
        <v>2.2411764705882353</v>
      </c>
      <c r="L1753" s="64">
        <f>E1753/G1753*100</f>
        <v>198.82310984308131</v>
      </c>
    </row>
    <row r="1754" spans="1:12" s="50" customFormat="1" x14ac:dyDescent="0.2">
      <c r="A1754" s="14" t="s">
        <v>285</v>
      </c>
      <c r="B1754" s="76">
        <v>176</v>
      </c>
      <c r="C1754" s="76">
        <v>1157</v>
      </c>
      <c r="D1754" s="76">
        <v>201</v>
      </c>
      <c r="E1754" s="76">
        <v>1358</v>
      </c>
      <c r="F1754" s="76">
        <v>73</v>
      </c>
      <c r="G1754" s="76">
        <v>1092</v>
      </c>
      <c r="H1754" s="67">
        <f>D1754/D1753*100</f>
        <v>52.755905511811022</v>
      </c>
      <c r="I1754" s="67">
        <f>E1754/E1753*100</f>
        <v>24.358744394618835</v>
      </c>
      <c r="J1754" s="64">
        <f>D1754/B1754*100</f>
        <v>114.20454545454545</v>
      </c>
      <c r="K1754" s="65">
        <f>D1754/F1754</f>
        <v>2.7534246575342465</v>
      </c>
      <c r="L1754" s="64">
        <f>E1754/G1754*100</f>
        <v>124.35897435897436</v>
      </c>
    </row>
    <row r="1755" spans="1:12" s="50" customFormat="1" x14ac:dyDescent="0.2">
      <c r="A1755" s="14" t="s">
        <v>281</v>
      </c>
      <c r="B1755" s="76">
        <v>3223</v>
      </c>
      <c r="C1755" s="76">
        <v>4037</v>
      </c>
      <c r="D1755" s="76">
        <v>180</v>
      </c>
      <c r="E1755" s="76">
        <v>4217</v>
      </c>
      <c r="F1755" s="76">
        <v>97</v>
      </c>
      <c r="G1755" s="76">
        <v>1093</v>
      </c>
      <c r="H1755" s="67">
        <f>D1755/D1753*100</f>
        <v>47.244094488188978</v>
      </c>
      <c r="I1755" s="67">
        <f>E1755/E1753*100</f>
        <v>75.641255605381161</v>
      </c>
      <c r="J1755" s="64">
        <f>D1755/B1755*100</f>
        <v>5.5848588271796462</v>
      </c>
      <c r="K1755" s="64">
        <f>D1755/F1755*100</f>
        <v>185.56701030927834</v>
      </c>
      <c r="L1755" s="65">
        <f>E1755/G1755</f>
        <v>3.8581884720951511</v>
      </c>
    </row>
    <row r="1756" spans="1:12" s="50" customFormat="1" x14ac:dyDescent="0.2">
      <c r="A1756" s="14" t="s">
        <v>307</v>
      </c>
      <c r="B1756" s="76">
        <v>0</v>
      </c>
      <c r="C1756" s="76">
        <v>0</v>
      </c>
      <c r="D1756" s="76">
        <v>0</v>
      </c>
      <c r="E1756" s="76">
        <v>0</v>
      </c>
      <c r="F1756" s="76">
        <v>0</v>
      </c>
      <c r="G1756" s="76">
        <v>619</v>
      </c>
      <c r="H1756" s="67">
        <f>D1756/D1753*100</f>
        <v>0</v>
      </c>
      <c r="I1756" s="67">
        <f>E1756/E1753*100</f>
        <v>0</v>
      </c>
      <c r="J1756" s="64">
        <v>0</v>
      </c>
      <c r="K1756" s="64">
        <v>0</v>
      </c>
      <c r="L1756" s="64">
        <f>E1756/G1756*100</f>
        <v>0</v>
      </c>
    </row>
    <row r="1757" spans="1:12" s="50" customFormat="1" x14ac:dyDescent="0.2">
      <c r="A1757" s="10" t="s">
        <v>279</v>
      </c>
      <c r="B1757" s="76">
        <v>3399</v>
      </c>
      <c r="C1757" s="76">
        <v>5194</v>
      </c>
      <c r="D1757" s="76">
        <v>381</v>
      </c>
      <c r="E1757" s="76">
        <v>5575</v>
      </c>
      <c r="F1757" s="76">
        <v>170</v>
      </c>
      <c r="G1757" s="76">
        <v>2804</v>
      </c>
      <c r="H1757" s="67">
        <f>H1758+H1759</f>
        <v>100</v>
      </c>
      <c r="I1757" s="67">
        <f>I1758+I1759</f>
        <v>100</v>
      </c>
      <c r="J1757" s="64">
        <f>D1757/B1757*100</f>
        <v>11.209179170344219</v>
      </c>
      <c r="K1757" s="65">
        <f>D1757/F1757</f>
        <v>2.2411764705882353</v>
      </c>
      <c r="L1757" s="64">
        <f>E1757/G1757*100</f>
        <v>198.82310984308131</v>
      </c>
    </row>
    <row r="1758" spans="1:12" s="50" customFormat="1" x14ac:dyDescent="0.2">
      <c r="A1758" s="14" t="s">
        <v>282</v>
      </c>
      <c r="B1758" s="76">
        <v>0</v>
      </c>
      <c r="C1758" s="76">
        <v>79</v>
      </c>
      <c r="D1758" s="76">
        <v>17</v>
      </c>
      <c r="E1758" s="76">
        <v>97</v>
      </c>
      <c r="F1758" s="76">
        <v>1</v>
      </c>
      <c r="G1758" s="76">
        <v>2804</v>
      </c>
      <c r="H1758" s="67">
        <f>D1758/D1757*100</f>
        <v>4.4619422572178475</v>
      </c>
      <c r="I1758" s="67">
        <f>E1758/E1757*100</f>
        <v>1.7399103139013452</v>
      </c>
      <c r="J1758" s="64">
        <v>0</v>
      </c>
      <c r="K1758" s="65"/>
      <c r="L1758" s="64">
        <f>E1758/G1758*100</f>
        <v>3.4593437945791727</v>
      </c>
    </row>
    <row r="1759" spans="1:12" s="50" customFormat="1" x14ac:dyDescent="0.2">
      <c r="A1759" s="14" t="s">
        <v>286</v>
      </c>
      <c r="B1759" s="76">
        <v>3399</v>
      </c>
      <c r="C1759" s="76">
        <v>5115</v>
      </c>
      <c r="D1759" s="76">
        <v>364</v>
      </c>
      <c r="E1759" s="76">
        <v>5478</v>
      </c>
      <c r="F1759" s="76">
        <v>169</v>
      </c>
      <c r="G1759" s="76">
        <v>0</v>
      </c>
      <c r="H1759" s="67">
        <f>D1759/D1757*100</f>
        <v>95.538057742782158</v>
      </c>
      <c r="I1759" s="67">
        <f>E1759/E1757*100</f>
        <v>98.260089686098652</v>
      </c>
      <c r="J1759" s="64">
        <f>D1759/B1759*100</f>
        <v>10.70903206825537</v>
      </c>
      <c r="K1759" s="65">
        <f>D1759/F1759</f>
        <v>2.1538461538461537</v>
      </c>
      <c r="L1759" s="64">
        <v>0</v>
      </c>
    </row>
    <row r="1760" spans="1:12" s="50" customFormat="1" x14ac:dyDescent="0.2">
      <c r="A1760" s="9" t="s">
        <v>533</v>
      </c>
      <c r="B1760" s="76"/>
      <c r="C1760" s="76"/>
      <c r="D1760" s="76"/>
      <c r="E1760" s="76"/>
      <c r="F1760" s="76"/>
      <c r="G1760" s="76"/>
      <c r="H1760" s="71"/>
      <c r="I1760" s="71"/>
      <c r="J1760" s="71"/>
      <c r="K1760" s="71"/>
      <c r="L1760" s="71"/>
    </row>
    <row r="1761" spans="1:12" s="50" customFormat="1" x14ac:dyDescent="0.2">
      <c r="A1761" s="10" t="s">
        <v>278</v>
      </c>
      <c r="B1761" s="76">
        <v>2469</v>
      </c>
      <c r="C1761" s="76">
        <v>21192</v>
      </c>
      <c r="D1761" s="76">
        <v>3576</v>
      </c>
      <c r="E1761" s="76">
        <v>24805</v>
      </c>
      <c r="F1761" s="76">
        <v>2838</v>
      </c>
      <c r="G1761" s="76">
        <v>24191</v>
      </c>
      <c r="H1761" s="67">
        <f>H1762+H1763</f>
        <v>100</v>
      </c>
      <c r="I1761" s="67">
        <f>I1762+I1763</f>
        <v>100</v>
      </c>
      <c r="J1761" s="64">
        <f t="shared" ref="J1761:J1766" si="304">D1761/B1761*100</f>
        <v>144.8359659781288</v>
      </c>
      <c r="K1761" s="64">
        <f t="shared" ref="K1761:L1766" si="305">D1761/F1761*100</f>
        <v>126.00422832980973</v>
      </c>
      <c r="L1761" s="64">
        <f t="shared" si="305"/>
        <v>102.53813401678312</v>
      </c>
    </row>
    <row r="1762" spans="1:12" s="50" customFormat="1" x14ac:dyDescent="0.2">
      <c r="A1762" s="14" t="s">
        <v>285</v>
      </c>
      <c r="B1762" s="76">
        <v>659</v>
      </c>
      <c r="C1762" s="76">
        <v>6575</v>
      </c>
      <c r="D1762" s="76">
        <v>1258</v>
      </c>
      <c r="E1762" s="76">
        <v>7833</v>
      </c>
      <c r="F1762" s="76">
        <v>1443</v>
      </c>
      <c r="G1762" s="76">
        <v>10668</v>
      </c>
      <c r="H1762" s="67">
        <f>D1762/D1761*100</f>
        <v>35.178970917225946</v>
      </c>
      <c r="I1762" s="67">
        <f>E1762/E1761*100</f>
        <v>31.578310824430559</v>
      </c>
      <c r="J1762" s="64">
        <f t="shared" si="304"/>
        <v>190.89529590288316</v>
      </c>
      <c r="K1762" s="64">
        <f t="shared" si="305"/>
        <v>87.179487179487182</v>
      </c>
      <c r="L1762" s="64">
        <f t="shared" si="305"/>
        <v>73.425196850393704</v>
      </c>
    </row>
    <row r="1763" spans="1:12" s="50" customFormat="1" x14ac:dyDescent="0.2">
      <c r="A1763" s="14" t="s">
        <v>281</v>
      </c>
      <c r="B1763" s="76">
        <v>1810</v>
      </c>
      <c r="C1763" s="76">
        <v>14617</v>
      </c>
      <c r="D1763" s="76">
        <v>2318</v>
      </c>
      <c r="E1763" s="76">
        <v>16972</v>
      </c>
      <c r="F1763" s="76">
        <v>1395</v>
      </c>
      <c r="G1763" s="76">
        <v>13523</v>
      </c>
      <c r="H1763" s="67">
        <f>D1763/D1761*100</f>
        <v>64.821029082774047</v>
      </c>
      <c r="I1763" s="67">
        <f>E1763/E1761*100</f>
        <v>68.421689175569441</v>
      </c>
      <c r="J1763" s="64">
        <f t="shared" si="304"/>
        <v>128.06629834254144</v>
      </c>
      <c r="K1763" s="64">
        <f t="shared" si="305"/>
        <v>166.16487455197134</v>
      </c>
      <c r="L1763" s="64">
        <f t="shared" si="305"/>
        <v>125.50469570361606</v>
      </c>
    </row>
    <row r="1764" spans="1:12" s="50" customFormat="1" x14ac:dyDescent="0.2">
      <c r="A1764" s="10" t="s">
        <v>279</v>
      </c>
      <c r="B1764" s="76">
        <v>2469</v>
      </c>
      <c r="C1764" s="76">
        <v>21192</v>
      </c>
      <c r="D1764" s="76">
        <v>3576</v>
      </c>
      <c r="E1764" s="76">
        <v>24805</v>
      </c>
      <c r="F1764" s="76">
        <v>2838</v>
      </c>
      <c r="G1764" s="76">
        <v>24191</v>
      </c>
      <c r="H1764" s="67">
        <f>H1765+H1766</f>
        <v>100</v>
      </c>
      <c r="I1764" s="67">
        <f>I1765+I1766</f>
        <v>100</v>
      </c>
      <c r="J1764" s="64">
        <f t="shared" si="304"/>
        <v>144.8359659781288</v>
      </c>
      <c r="K1764" s="64">
        <f t="shared" si="305"/>
        <v>126.00422832980973</v>
      </c>
      <c r="L1764" s="64">
        <f t="shared" si="305"/>
        <v>102.53813401678312</v>
      </c>
    </row>
    <row r="1765" spans="1:12" s="50" customFormat="1" x14ac:dyDescent="0.2">
      <c r="A1765" s="14" t="s">
        <v>282</v>
      </c>
      <c r="B1765" s="76">
        <v>136</v>
      </c>
      <c r="C1765" s="76">
        <v>1583</v>
      </c>
      <c r="D1765" s="76">
        <v>85</v>
      </c>
      <c r="E1765" s="76">
        <v>1670</v>
      </c>
      <c r="F1765" s="76">
        <v>237</v>
      </c>
      <c r="G1765" s="76">
        <v>1456</v>
      </c>
      <c r="H1765" s="67">
        <f>D1765/D1764*100</f>
        <v>2.3769574944071592</v>
      </c>
      <c r="I1765" s="67">
        <f>E1765/E1764*100</f>
        <v>6.7325136061277959</v>
      </c>
      <c r="J1765" s="64">
        <f t="shared" si="304"/>
        <v>62.5</v>
      </c>
      <c r="K1765" s="64">
        <f t="shared" si="305"/>
        <v>35.864978902953588</v>
      </c>
      <c r="L1765" s="64">
        <f t="shared" si="305"/>
        <v>114.69780219780219</v>
      </c>
    </row>
    <row r="1766" spans="1:12" s="50" customFormat="1" x14ac:dyDescent="0.2">
      <c r="A1766" s="14" t="s">
        <v>286</v>
      </c>
      <c r="B1766" s="76">
        <v>2333</v>
      </c>
      <c r="C1766" s="76">
        <v>19609</v>
      </c>
      <c r="D1766" s="76">
        <v>3491</v>
      </c>
      <c r="E1766" s="76">
        <v>23135</v>
      </c>
      <c r="F1766" s="76">
        <v>2601</v>
      </c>
      <c r="G1766" s="76">
        <v>22735</v>
      </c>
      <c r="H1766" s="67">
        <f>D1766/D1764*100</f>
        <v>97.623042505592835</v>
      </c>
      <c r="I1766" s="67">
        <f>E1766/E1764*100</f>
        <v>93.267486393872204</v>
      </c>
      <c r="J1766" s="64">
        <f t="shared" si="304"/>
        <v>149.6356622374625</v>
      </c>
      <c r="K1766" s="64">
        <f t="shared" si="305"/>
        <v>134.21760861207227</v>
      </c>
      <c r="L1766" s="64">
        <f t="shared" si="305"/>
        <v>101.75940180338685</v>
      </c>
    </row>
    <row r="1767" spans="1:12" s="50" customFormat="1" ht="22.5" x14ac:dyDescent="0.2">
      <c r="A1767" s="9" t="s">
        <v>534</v>
      </c>
      <c r="B1767" s="76"/>
      <c r="C1767" s="76"/>
      <c r="D1767" s="76"/>
      <c r="E1767" s="76"/>
      <c r="F1767" s="76"/>
      <c r="G1767" s="76"/>
      <c r="H1767" s="71"/>
      <c r="I1767" s="71"/>
      <c r="J1767" s="71"/>
      <c r="K1767" s="71"/>
      <c r="L1767" s="71"/>
    </row>
    <row r="1768" spans="1:12" s="50" customFormat="1" x14ac:dyDescent="0.2">
      <c r="A1768" s="10" t="s">
        <v>278</v>
      </c>
      <c r="B1768" s="76">
        <v>335</v>
      </c>
      <c r="C1768" s="76">
        <v>2260</v>
      </c>
      <c r="D1768" s="76">
        <v>607</v>
      </c>
      <c r="E1768" s="76">
        <v>2870</v>
      </c>
      <c r="F1768" s="76">
        <v>344</v>
      </c>
      <c r="G1768" s="76">
        <v>2765</v>
      </c>
      <c r="H1768" s="67">
        <f>H1769+H1770</f>
        <v>100</v>
      </c>
      <c r="I1768" s="67">
        <f>I1769+I1770</f>
        <v>100</v>
      </c>
      <c r="J1768" s="64">
        <f>D1768/B1768*100</f>
        <v>181.19402985074626</v>
      </c>
      <c r="K1768" s="64">
        <f>D1768/F1768*100</f>
        <v>176.45348837209303</v>
      </c>
      <c r="L1768" s="64">
        <f>E1768/G1768*100</f>
        <v>103.79746835443038</v>
      </c>
    </row>
    <row r="1769" spans="1:12" s="50" customFormat="1" x14ac:dyDescent="0.2">
      <c r="A1769" s="14" t="s">
        <v>285</v>
      </c>
      <c r="B1769" s="76">
        <v>93</v>
      </c>
      <c r="C1769" s="76">
        <v>457</v>
      </c>
      <c r="D1769" s="76">
        <v>213</v>
      </c>
      <c r="E1769" s="76">
        <v>670</v>
      </c>
      <c r="F1769" s="76">
        <v>72</v>
      </c>
      <c r="G1769" s="76">
        <v>356</v>
      </c>
      <c r="H1769" s="67">
        <f>D1769/D1768*100</f>
        <v>35.090609555189459</v>
      </c>
      <c r="I1769" s="67">
        <f>E1769/E1768*100</f>
        <v>23.344947735191639</v>
      </c>
      <c r="J1769" s="65">
        <f>D1769/B1769</f>
        <v>2.2903225806451615</v>
      </c>
      <c r="K1769" s="65">
        <f>D1769/F1769</f>
        <v>2.9583333333333335</v>
      </c>
      <c r="L1769" s="64">
        <f>E1769/G1769*100</f>
        <v>188.20224719101125</v>
      </c>
    </row>
    <row r="1770" spans="1:12" s="50" customFormat="1" x14ac:dyDescent="0.2">
      <c r="A1770" s="14" t="s">
        <v>281</v>
      </c>
      <c r="B1770" s="76">
        <v>242</v>
      </c>
      <c r="C1770" s="76">
        <v>1803</v>
      </c>
      <c r="D1770" s="76">
        <v>394</v>
      </c>
      <c r="E1770" s="76">
        <v>2200</v>
      </c>
      <c r="F1770" s="76">
        <v>272</v>
      </c>
      <c r="G1770" s="76">
        <v>2409</v>
      </c>
      <c r="H1770" s="67">
        <f>D1770/D1768*100</f>
        <v>64.909390444810541</v>
      </c>
      <c r="I1770" s="67">
        <f>E1770/E1768*100</f>
        <v>76.655052264808361</v>
      </c>
      <c r="J1770" s="64">
        <f>D1770/B1770*100</f>
        <v>162.80991735537188</v>
      </c>
      <c r="K1770" s="64">
        <f>D1770/F1770*100</f>
        <v>144.85294117647058</v>
      </c>
      <c r="L1770" s="64">
        <f>E1770/G1770*100</f>
        <v>91.324200913242009</v>
      </c>
    </row>
    <row r="1771" spans="1:12" s="50" customFormat="1" x14ac:dyDescent="0.2">
      <c r="A1771" s="10" t="s">
        <v>279</v>
      </c>
      <c r="B1771" s="76">
        <v>335</v>
      </c>
      <c r="C1771" s="76">
        <v>2260</v>
      </c>
      <c r="D1771" s="76">
        <v>213</v>
      </c>
      <c r="E1771" s="76">
        <v>2870</v>
      </c>
      <c r="F1771" s="76">
        <v>344</v>
      </c>
      <c r="G1771" s="76">
        <v>2765</v>
      </c>
      <c r="H1771" s="67">
        <f>H1772+H1773</f>
        <v>100</v>
      </c>
      <c r="I1771" s="67">
        <f>I1772+I1773</f>
        <v>100.00000000000001</v>
      </c>
      <c r="J1771" s="64">
        <f>D1771/B1771*100</f>
        <v>63.582089552238806</v>
      </c>
      <c r="K1771" s="64">
        <f>D1771/F1771*100</f>
        <v>61.918604651162788</v>
      </c>
      <c r="L1771" s="64">
        <f>E1771/G1771*100</f>
        <v>103.79746835443038</v>
      </c>
    </row>
    <row r="1772" spans="1:12" s="50" customFormat="1" x14ac:dyDescent="0.2">
      <c r="A1772" s="14" t="s">
        <v>282</v>
      </c>
      <c r="B1772" s="76">
        <v>4</v>
      </c>
      <c r="C1772" s="76">
        <v>28</v>
      </c>
      <c r="D1772" s="76">
        <v>13</v>
      </c>
      <c r="E1772" s="76">
        <v>41</v>
      </c>
      <c r="F1772" s="76">
        <v>0</v>
      </c>
      <c r="G1772" s="76">
        <v>29</v>
      </c>
      <c r="H1772" s="67">
        <f>D1772/D1771*100</f>
        <v>6.103286384976526</v>
      </c>
      <c r="I1772" s="67">
        <f>E1772/E1771*100</f>
        <v>1.4285714285714286</v>
      </c>
      <c r="J1772" s="65">
        <f>D1772/B1772</f>
        <v>3.25</v>
      </c>
      <c r="K1772" s="64">
        <v>0</v>
      </c>
      <c r="L1772" s="64">
        <f>E1772/G1772*100</f>
        <v>141.37931034482759</v>
      </c>
    </row>
    <row r="1773" spans="1:12" s="50" customFormat="1" x14ac:dyDescent="0.2">
      <c r="A1773" s="14" t="s">
        <v>286</v>
      </c>
      <c r="B1773" s="76">
        <v>331</v>
      </c>
      <c r="C1773" s="76">
        <v>2232</v>
      </c>
      <c r="D1773" s="76">
        <v>200</v>
      </c>
      <c r="E1773" s="76">
        <v>2829</v>
      </c>
      <c r="F1773" s="76">
        <v>344</v>
      </c>
      <c r="G1773" s="76">
        <v>2736</v>
      </c>
      <c r="H1773" s="67">
        <f>D1773/D1771*100</f>
        <v>93.896713615023472</v>
      </c>
      <c r="I1773" s="67">
        <f>E1773/E1771*100</f>
        <v>98.571428571428584</v>
      </c>
      <c r="J1773" s="64">
        <f>D1773/B1773*100</f>
        <v>60.422960725075527</v>
      </c>
      <c r="K1773" s="64">
        <f>D1773/F1773*100</f>
        <v>58.139534883720934</v>
      </c>
      <c r="L1773" s="64">
        <f>E1773/G1773*100</f>
        <v>103.39912280701755</v>
      </c>
    </row>
    <row r="1774" spans="1:12" s="50" customFormat="1" ht="22.5" x14ac:dyDescent="0.2">
      <c r="A1774" s="9" t="s">
        <v>535</v>
      </c>
      <c r="B1774" s="76"/>
      <c r="C1774" s="76"/>
      <c r="D1774" s="76"/>
      <c r="E1774" s="76"/>
      <c r="F1774" s="76"/>
      <c r="G1774" s="76"/>
      <c r="H1774" s="71"/>
      <c r="I1774" s="71"/>
      <c r="J1774" s="71"/>
      <c r="K1774" s="71"/>
      <c r="L1774" s="71"/>
    </row>
    <row r="1775" spans="1:12" s="50" customFormat="1" x14ac:dyDescent="0.2">
      <c r="A1775" s="10" t="s">
        <v>278</v>
      </c>
      <c r="B1775" s="76">
        <v>7</v>
      </c>
      <c r="C1775" s="76">
        <v>462</v>
      </c>
      <c r="D1775" s="76">
        <v>46</v>
      </c>
      <c r="E1775" s="76">
        <v>508</v>
      </c>
      <c r="F1775" s="76">
        <v>37</v>
      </c>
      <c r="G1775" s="76">
        <v>370</v>
      </c>
      <c r="H1775" s="67">
        <f>H1776+H1777</f>
        <v>100</v>
      </c>
      <c r="I1775" s="67">
        <f>I1776+I1777</f>
        <v>100</v>
      </c>
      <c r="J1775" s="65"/>
      <c r="K1775" s="64">
        <f>D1775/F1775*100</f>
        <v>124.32432432432432</v>
      </c>
      <c r="L1775" s="64">
        <f>E1775/G1775*100</f>
        <v>137.29729729729729</v>
      </c>
    </row>
    <row r="1776" spans="1:12" s="50" customFormat="1" x14ac:dyDescent="0.2">
      <c r="A1776" s="14" t="s">
        <v>285</v>
      </c>
      <c r="B1776" s="76">
        <v>0</v>
      </c>
      <c r="C1776" s="76">
        <v>5</v>
      </c>
      <c r="D1776" s="76">
        <v>0</v>
      </c>
      <c r="E1776" s="76">
        <v>5</v>
      </c>
      <c r="F1776" s="76">
        <v>0</v>
      </c>
      <c r="G1776" s="76">
        <v>0</v>
      </c>
      <c r="H1776" s="67">
        <f>D1776/D1775*100</f>
        <v>0</v>
      </c>
      <c r="I1776" s="67">
        <f>E1776/E1775*100</f>
        <v>0.98425196850393704</v>
      </c>
      <c r="J1776" s="64">
        <v>0</v>
      </c>
      <c r="K1776" s="64">
        <v>0</v>
      </c>
      <c r="L1776" s="64">
        <v>0</v>
      </c>
    </row>
    <row r="1777" spans="1:12" s="50" customFormat="1" x14ac:dyDescent="0.2">
      <c r="A1777" s="14" t="s">
        <v>281</v>
      </c>
      <c r="B1777" s="76">
        <v>7</v>
      </c>
      <c r="C1777" s="76">
        <v>457</v>
      </c>
      <c r="D1777" s="76">
        <v>46</v>
      </c>
      <c r="E1777" s="76">
        <v>503</v>
      </c>
      <c r="F1777" s="76">
        <v>37</v>
      </c>
      <c r="G1777" s="76">
        <v>370</v>
      </c>
      <c r="H1777" s="67">
        <f>D1777/D1775*100</f>
        <v>100</v>
      </c>
      <c r="I1777" s="67">
        <f>E1777/E1775*100</f>
        <v>99.015748031496059</v>
      </c>
      <c r="J1777" s="65"/>
      <c r="K1777" s="64">
        <f>D1777/F1777*100</f>
        <v>124.32432432432432</v>
      </c>
      <c r="L1777" s="64">
        <f>E1777/G1777*100</f>
        <v>135.94594594594597</v>
      </c>
    </row>
    <row r="1778" spans="1:12" s="50" customFormat="1" x14ac:dyDescent="0.2">
      <c r="A1778" s="10" t="s">
        <v>279</v>
      </c>
      <c r="B1778" s="76">
        <v>7</v>
      </c>
      <c r="C1778" s="76">
        <v>462</v>
      </c>
      <c r="D1778" s="76">
        <v>46</v>
      </c>
      <c r="E1778" s="76">
        <v>508</v>
      </c>
      <c r="F1778" s="76">
        <v>37</v>
      </c>
      <c r="G1778" s="76">
        <v>370</v>
      </c>
      <c r="H1778" s="67">
        <f>H1779+H1780</f>
        <v>100</v>
      </c>
      <c r="I1778" s="67">
        <f>I1779+I1780</f>
        <v>100</v>
      </c>
      <c r="J1778" s="65"/>
      <c r="K1778" s="64">
        <f>D1778/F1778*100</f>
        <v>124.32432432432432</v>
      </c>
      <c r="L1778" s="64">
        <f>E1778/G1778*100</f>
        <v>137.29729729729729</v>
      </c>
    </row>
    <row r="1779" spans="1:12" s="50" customFormat="1" x14ac:dyDescent="0.2">
      <c r="A1779" s="14" t="s">
        <v>282</v>
      </c>
      <c r="B1779" s="76">
        <v>3</v>
      </c>
      <c r="C1779" s="76">
        <v>25</v>
      </c>
      <c r="D1779" s="76">
        <v>0</v>
      </c>
      <c r="E1779" s="76">
        <v>25</v>
      </c>
      <c r="F1779" s="76">
        <v>1</v>
      </c>
      <c r="G1779" s="76">
        <v>12</v>
      </c>
      <c r="H1779" s="67">
        <f>D1779/D1778*100</f>
        <v>0</v>
      </c>
      <c r="I1779" s="67">
        <f>E1779/E1778*100</f>
        <v>4.9212598425196852</v>
      </c>
      <c r="J1779" s="64">
        <f>D1779/B1779*100</f>
        <v>0</v>
      </c>
      <c r="K1779" s="64">
        <f>D1779/F1779*100</f>
        <v>0</v>
      </c>
      <c r="L1779" s="65">
        <f>E1779/G1779</f>
        <v>2.0833333333333335</v>
      </c>
    </row>
    <row r="1780" spans="1:12" s="50" customFormat="1" x14ac:dyDescent="0.2">
      <c r="A1780" s="14" t="s">
        <v>286</v>
      </c>
      <c r="B1780" s="76">
        <v>4</v>
      </c>
      <c r="C1780" s="76">
        <v>437</v>
      </c>
      <c r="D1780" s="76">
        <v>46</v>
      </c>
      <c r="E1780" s="76">
        <v>483</v>
      </c>
      <c r="F1780" s="76">
        <v>36</v>
      </c>
      <c r="G1780" s="76">
        <v>358</v>
      </c>
      <c r="H1780" s="67">
        <f>D1780/D1778*100</f>
        <v>100</v>
      </c>
      <c r="I1780" s="67">
        <f>E1780/E1778*100</f>
        <v>95.078740157480311</v>
      </c>
      <c r="J1780" s="65"/>
      <c r="K1780" s="64">
        <f>D1780/F1780*100</f>
        <v>127.77777777777777</v>
      </c>
      <c r="L1780" s="64">
        <f>E1780/G1780*100</f>
        <v>134.91620111731842</v>
      </c>
    </row>
    <row r="1781" spans="1:12" s="50" customFormat="1" x14ac:dyDescent="0.2">
      <c r="A1781" s="9" t="s">
        <v>536</v>
      </c>
      <c r="B1781" s="76"/>
      <c r="C1781" s="76"/>
      <c r="D1781" s="76"/>
      <c r="E1781" s="76"/>
      <c r="F1781" s="76"/>
      <c r="G1781" s="76"/>
      <c r="H1781" s="71"/>
      <c r="I1781" s="71"/>
      <c r="J1781" s="71"/>
      <c r="K1781" s="71"/>
      <c r="L1781" s="71"/>
    </row>
    <row r="1782" spans="1:12" s="50" customFormat="1" x14ac:dyDescent="0.2">
      <c r="A1782" s="10" t="s">
        <v>278</v>
      </c>
      <c r="B1782" s="76">
        <v>684593</v>
      </c>
      <c r="C1782" s="76">
        <v>858274</v>
      </c>
      <c r="D1782" s="76">
        <v>16106</v>
      </c>
      <c r="E1782" s="76">
        <v>874572</v>
      </c>
      <c r="F1782" s="76">
        <v>33747</v>
      </c>
      <c r="G1782" s="76">
        <v>295183</v>
      </c>
      <c r="H1782" s="67">
        <f>H1783+H1784</f>
        <v>100</v>
      </c>
      <c r="I1782" s="67">
        <f>I1783+I1784</f>
        <v>100</v>
      </c>
      <c r="J1782" s="64">
        <f t="shared" ref="J1782:J1787" si="306">D1782/B1782*100</f>
        <v>2.3526387211087463</v>
      </c>
      <c r="K1782" s="64">
        <f t="shared" ref="K1782:K1787" si="307">D1782/F1782*100</f>
        <v>47.725723768038641</v>
      </c>
      <c r="L1782" s="65">
        <f>E1782/G1782</f>
        <v>2.9628128991168192</v>
      </c>
    </row>
    <row r="1783" spans="1:12" s="50" customFormat="1" x14ac:dyDescent="0.2">
      <c r="A1783" s="14" t="s">
        <v>285</v>
      </c>
      <c r="B1783" s="76">
        <v>71</v>
      </c>
      <c r="C1783" s="76">
        <v>623</v>
      </c>
      <c r="D1783" s="76">
        <v>96</v>
      </c>
      <c r="E1783" s="76">
        <v>719</v>
      </c>
      <c r="F1783" s="76">
        <v>76</v>
      </c>
      <c r="G1783" s="76">
        <v>667</v>
      </c>
      <c r="H1783" s="67">
        <f>D1783/D1782*100</f>
        <v>0.59605116105799083</v>
      </c>
      <c r="I1783" s="67">
        <f>E1783/E1782*100</f>
        <v>8.2211641808793326E-2</v>
      </c>
      <c r="J1783" s="64">
        <f t="shared" si="306"/>
        <v>135.21126760563379</v>
      </c>
      <c r="K1783" s="64">
        <f t="shared" si="307"/>
        <v>126.31578947368421</v>
      </c>
      <c r="L1783" s="64">
        <f>E1783/G1783*100</f>
        <v>107.79610194902548</v>
      </c>
    </row>
    <row r="1784" spans="1:12" s="50" customFormat="1" x14ac:dyDescent="0.2">
      <c r="A1784" s="14" t="s">
        <v>281</v>
      </c>
      <c r="B1784" s="76">
        <v>684522</v>
      </c>
      <c r="C1784" s="76">
        <v>857651</v>
      </c>
      <c r="D1784" s="76">
        <v>16010</v>
      </c>
      <c r="E1784" s="76">
        <v>873853</v>
      </c>
      <c r="F1784" s="76">
        <v>33671</v>
      </c>
      <c r="G1784" s="76">
        <v>294516</v>
      </c>
      <c r="H1784" s="67">
        <f>D1784/D1782*100</f>
        <v>99.403948838942014</v>
      </c>
      <c r="I1784" s="67">
        <f>E1784/E1782*100</f>
        <v>99.917788358191203</v>
      </c>
      <c r="J1784" s="64">
        <f t="shared" si="306"/>
        <v>2.3388583566342644</v>
      </c>
      <c r="K1784" s="64">
        <f t="shared" si="307"/>
        <v>47.548335362775092</v>
      </c>
      <c r="L1784" s="65">
        <f>E1784/G1784</f>
        <v>2.9670815847016803</v>
      </c>
    </row>
    <row r="1785" spans="1:12" s="50" customFormat="1" x14ac:dyDescent="0.2">
      <c r="A1785" s="10" t="s">
        <v>279</v>
      </c>
      <c r="B1785" s="76">
        <v>684593</v>
      </c>
      <c r="C1785" s="76">
        <v>858274</v>
      </c>
      <c r="D1785" s="76">
        <v>16106</v>
      </c>
      <c r="E1785" s="76">
        <v>874572</v>
      </c>
      <c r="F1785" s="76">
        <v>33747</v>
      </c>
      <c r="G1785" s="76">
        <v>295183</v>
      </c>
      <c r="H1785" s="67">
        <f>H1786+H1787</f>
        <v>99.999999999999986</v>
      </c>
      <c r="I1785" s="67">
        <f>I1786+I1787</f>
        <v>99.999999999999986</v>
      </c>
      <c r="J1785" s="64">
        <f t="shared" si="306"/>
        <v>2.3526387211087463</v>
      </c>
      <c r="K1785" s="64">
        <f t="shared" si="307"/>
        <v>47.725723768038641</v>
      </c>
      <c r="L1785" s="65">
        <f>E1785/G1785</f>
        <v>2.9628128991168192</v>
      </c>
    </row>
    <row r="1786" spans="1:12" s="50" customFormat="1" x14ac:dyDescent="0.2">
      <c r="A1786" s="14" t="s">
        <v>282</v>
      </c>
      <c r="B1786" s="76">
        <v>1453</v>
      </c>
      <c r="C1786" s="76">
        <v>8884</v>
      </c>
      <c r="D1786" s="76">
        <v>1377</v>
      </c>
      <c r="E1786" s="76">
        <v>10273</v>
      </c>
      <c r="F1786" s="76">
        <v>1559</v>
      </c>
      <c r="G1786" s="76">
        <v>6564</v>
      </c>
      <c r="H1786" s="67">
        <f>D1786/D1785*100</f>
        <v>8.549608841425556</v>
      </c>
      <c r="I1786" s="67">
        <f>E1786/E1785*100</f>
        <v>1.1746317055656939</v>
      </c>
      <c r="J1786" s="64">
        <f t="shared" si="306"/>
        <v>94.769442532690988</v>
      </c>
      <c r="K1786" s="64">
        <f t="shared" si="307"/>
        <v>88.325849903784487</v>
      </c>
      <c r="L1786" s="64">
        <f>E1786/G1786*100</f>
        <v>156.50517976843389</v>
      </c>
    </row>
    <row r="1787" spans="1:12" s="50" customFormat="1" x14ac:dyDescent="0.2">
      <c r="A1787" s="14" t="s">
        <v>286</v>
      </c>
      <c r="B1787" s="76">
        <v>683140</v>
      </c>
      <c r="C1787" s="76">
        <v>849390</v>
      </c>
      <c r="D1787" s="76">
        <v>14729</v>
      </c>
      <c r="E1787" s="76">
        <v>864299</v>
      </c>
      <c r="F1787" s="76">
        <v>32188</v>
      </c>
      <c r="G1787" s="76">
        <v>288619</v>
      </c>
      <c r="H1787" s="67">
        <f>D1787/D1785*100</f>
        <v>91.450391158574433</v>
      </c>
      <c r="I1787" s="67">
        <f>E1787/E1785*100</f>
        <v>98.825368294434298</v>
      </c>
      <c r="J1787" s="64">
        <f t="shared" si="306"/>
        <v>2.1560734256521359</v>
      </c>
      <c r="K1787" s="64">
        <f t="shared" si="307"/>
        <v>45.759289176090469</v>
      </c>
      <c r="L1787" s="65">
        <f>E1787/G1787</f>
        <v>2.994601879987111</v>
      </c>
    </row>
    <row r="1788" spans="1:12" s="50" customFormat="1" ht="22.5" x14ac:dyDescent="0.2">
      <c r="A1788" s="9" t="s">
        <v>537</v>
      </c>
      <c r="B1788" s="76"/>
      <c r="C1788" s="76"/>
      <c r="D1788" s="76"/>
      <c r="E1788" s="76"/>
      <c r="F1788" s="76"/>
      <c r="G1788" s="76"/>
      <c r="H1788" s="71"/>
      <c r="I1788" s="71"/>
      <c r="J1788" s="71"/>
      <c r="K1788" s="71"/>
      <c r="L1788" s="71"/>
    </row>
    <row r="1789" spans="1:12" s="50" customFormat="1" x14ac:dyDescent="0.2">
      <c r="A1789" s="10" t="s">
        <v>278</v>
      </c>
      <c r="B1789" s="76">
        <v>9</v>
      </c>
      <c r="C1789" s="76">
        <v>67</v>
      </c>
      <c r="D1789" s="76">
        <v>3</v>
      </c>
      <c r="E1789" s="76">
        <v>70</v>
      </c>
      <c r="F1789" s="76">
        <v>3</v>
      </c>
      <c r="G1789" s="76">
        <v>38</v>
      </c>
      <c r="H1789" s="67">
        <f>H1790+H1791</f>
        <v>99.999999999999986</v>
      </c>
      <c r="I1789" s="67">
        <f>I1790+I1791</f>
        <v>100</v>
      </c>
      <c r="J1789" s="64">
        <f>D1789/B1789*100</f>
        <v>33.333333333333329</v>
      </c>
      <c r="K1789" s="64">
        <f>D1789/F1789*100</f>
        <v>100</v>
      </c>
      <c r="L1789" s="64">
        <f>E1789/G1789*100</f>
        <v>184.21052631578948</v>
      </c>
    </row>
    <row r="1790" spans="1:12" s="50" customFormat="1" x14ac:dyDescent="0.2">
      <c r="A1790" s="14" t="s">
        <v>285</v>
      </c>
      <c r="B1790" s="76">
        <v>2</v>
      </c>
      <c r="C1790" s="76">
        <v>7</v>
      </c>
      <c r="D1790" s="76">
        <v>2</v>
      </c>
      <c r="E1790" s="76">
        <v>9</v>
      </c>
      <c r="F1790" s="76">
        <v>2</v>
      </c>
      <c r="G1790" s="76">
        <v>2</v>
      </c>
      <c r="H1790" s="67">
        <f>D1790/D1789*100</f>
        <v>66.666666666666657</v>
      </c>
      <c r="I1790" s="67">
        <f>E1790/E1789*100</f>
        <v>12.857142857142856</v>
      </c>
      <c r="J1790" s="64">
        <f>D1790/B1790*100</f>
        <v>100</v>
      </c>
      <c r="K1790" s="64">
        <f>D1790/F1790*100</f>
        <v>100</v>
      </c>
      <c r="L1790" s="65">
        <f>E1790/G1790</f>
        <v>4.5</v>
      </c>
    </row>
    <row r="1791" spans="1:12" s="50" customFormat="1" x14ac:dyDescent="0.2">
      <c r="A1791" s="14" t="s">
        <v>281</v>
      </c>
      <c r="B1791" s="76">
        <v>7</v>
      </c>
      <c r="C1791" s="76">
        <v>60</v>
      </c>
      <c r="D1791" s="76">
        <v>1</v>
      </c>
      <c r="E1791" s="76">
        <v>61</v>
      </c>
      <c r="F1791" s="76">
        <v>1</v>
      </c>
      <c r="G1791" s="76">
        <v>36</v>
      </c>
      <c r="H1791" s="67">
        <f>D1791/D1789*100</f>
        <v>33.333333333333329</v>
      </c>
      <c r="I1791" s="67">
        <f>E1791/E1789*100</f>
        <v>87.142857142857139</v>
      </c>
      <c r="J1791" s="64">
        <f>D1791/B1791*100</f>
        <v>14.285714285714285</v>
      </c>
      <c r="K1791" s="64">
        <f>D1791/F1791*100</f>
        <v>100</v>
      </c>
      <c r="L1791" s="64">
        <f>E1791/G1791*100</f>
        <v>169.44444444444443</v>
      </c>
    </row>
    <row r="1792" spans="1:12" s="50" customFormat="1" x14ac:dyDescent="0.2">
      <c r="A1792" s="10" t="s">
        <v>279</v>
      </c>
      <c r="B1792" s="76">
        <v>9</v>
      </c>
      <c r="C1792" s="76">
        <v>67</v>
      </c>
      <c r="D1792" s="76">
        <v>3</v>
      </c>
      <c r="E1792" s="76">
        <v>70</v>
      </c>
      <c r="F1792" s="76">
        <v>3</v>
      </c>
      <c r="G1792" s="76">
        <v>38</v>
      </c>
      <c r="H1792" s="67">
        <f>H1793+H1794</f>
        <v>100</v>
      </c>
      <c r="I1792" s="67">
        <f>I1793+I1794</f>
        <v>99.999999999999986</v>
      </c>
      <c r="J1792" s="64">
        <f>D1792/B1792*100</f>
        <v>33.333333333333329</v>
      </c>
      <c r="K1792" s="64">
        <f>D1792/F1792*100</f>
        <v>100</v>
      </c>
      <c r="L1792" s="64">
        <f>E1792/G1792*100</f>
        <v>184.21052631578948</v>
      </c>
    </row>
    <row r="1793" spans="1:12" s="50" customFormat="1" x14ac:dyDescent="0.2">
      <c r="A1793" s="14" t="s">
        <v>282</v>
      </c>
      <c r="B1793" s="76">
        <v>0</v>
      </c>
      <c r="C1793" s="76">
        <v>4</v>
      </c>
      <c r="D1793" s="76">
        <v>0</v>
      </c>
      <c r="E1793" s="76">
        <v>4</v>
      </c>
      <c r="F1793" s="76">
        <v>0</v>
      </c>
      <c r="G1793" s="76">
        <v>2</v>
      </c>
      <c r="H1793" s="67">
        <f>D1793/D1792*100</f>
        <v>0</v>
      </c>
      <c r="I1793" s="67">
        <f>E1793/E1792*100</f>
        <v>5.7142857142857144</v>
      </c>
      <c r="J1793" s="64">
        <v>0</v>
      </c>
      <c r="K1793" s="64">
        <v>0</v>
      </c>
      <c r="L1793" s="65">
        <f>E1793/G1793</f>
        <v>2</v>
      </c>
    </row>
    <row r="1794" spans="1:12" s="50" customFormat="1" x14ac:dyDescent="0.2">
      <c r="A1794" s="14" t="s">
        <v>286</v>
      </c>
      <c r="B1794" s="76">
        <v>9</v>
      </c>
      <c r="C1794" s="76">
        <v>63</v>
      </c>
      <c r="D1794" s="76">
        <v>3</v>
      </c>
      <c r="E1794" s="76">
        <v>66</v>
      </c>
      <c r="F1794" s="76">
        <v>3</v>
      </c>
      <c r="G1794" s="76">
        <v>36</v>
      </c>
      <c r="H1794" s="67">
        <f>D1794/D1792*100</f>
        <v>100</v>
      </c>
      <c r="I1794" s="67">
        <f>E1794/E1792*100</f>
        <v>94.285714285714278</v>
      </c>
      <c r="J1794" s="64">
        <f>D1794/B1794*100</f>
        <v>33.333333333333329</v>
      </c>
      <c r="K1794" s="64">
        <f>D1794/F1794*100</f>
        <v>100</v>
      </c>
      <c r="L1794" s="64">
        <f>E1794/G1794*100</f>
        <v>183.33333333333331</v>
      </c>
    </row>
    <row r="1795" spans="1:12" s="50" customFormat="1" x14ac:dyDescent="0.2">
      <c r="A1795" s="9" t="s">
        <v>538</v>
      </c>
      <c r="B1795" s="76"/>
      <c r="C1795" s="76"/>
      <c r="D1795" s="76"/>
      <c r="E1795" s="76"/>
      <c r="F1795" s="76"/>
      <c r="G1795" s="76"/>
      <c r="H1795" s="71"/>
      <c r="I1795" s="71"/>
      <c r="J1795" s="71"/>
      <c r="K1795" s="71"/>
      <c r="L1795" s="71"/>
    </row>
    <row r="1796" spans="1:12" s="50" customFormat="1" x14ac:dyDescent="0.2">
      <c r="A1796" s="10" t="s">
        <v>278</v>
      </c>
      <c r="B1796" s="76">
        <v>961</v>
      </c>
      <c r="C1796" s="76">
        <v>9791</v>
      </c>
      <c r="D1796" s="76">
        <v>1083</v>
      </c>
      <c r="E1796" s="76">
        <v>10929</v>
      </c>
      <c r="F1796" s="76">
        <v>9893</v>
      </c>
      <c r="G1796" s="76">
        <v>21479</v>
      </c>
      <c r="H1796" s="67">
        <f>H1797+H1798</f>
        <v>100</v>
      </c>
      <c r="I1796" s="67">
        <f>I1797+I1798</f>
        <v>100.00000000000001</v>
      </c>
      <c r="J1796" s="64">
        <f t="shared" ref="J1796:J1801" si="308">D1796/B1796*100</f>
        <v>112.69510926118626</v>
      </c>
      <c r="K1796" s="64">
        <f t="shared" ref="K1796:L1799" si="309">D1796/F1796*100</f>
        <v>10.94713433741029</v>
      </c>
      <c r="L1796" s="64">
        <f t="shared" si="309"/>
        <v>50.882257088318831</v>
      </c>
    </row>
    <row r="1797" spans="1:12" s="50" customFormat="1" x14ac:dyDescent="0.2">
      <c r="A1797" s="14" t="s">
        <v>285</v>
      </c>
      <c r="B1797" s="76">
        <v>54</v>
      </c>
      <c r="C1797" s="76">
        <v>405</v>
      </c>
      <c r="D1797" s="76">
        <v>79</v>
      </c>
      <c r="E1797" s="76">
        <v>484</v>
      </c>
      <c r="F1797" s="76">
        <v>51</v>
      </c>
      <c r="G1797" s="76">
        <v>377</v>
      </c>
      <c r="H1797" s="67">
        <f>D1797/D1796*100</f>
        <v>7.2945521698984299</v>
      </c>
      <c r="I1797" s="67">
        <f>E1797/E1796*100</f>
        <v>4.4285844999542503</v>
      </c>
      <c r="J1797" s="64">
        <f t="shared" si="308"/>
        <v>146.2962962962963</v>
      </c>
      <c r="K1797" s="64">
        <f t="shared" si="309"/>
        <v>154.90196078431373</v>
      </c>
      <c r="L1797" s="64">
        <f t="shared" si="309"/>
        <v>128.38196286472149</v>
      </c>
    </row>
    <row r="1798" spans="1:12" s="50" customFormat="1" x14ac:dyDescent="0.2">
      <c r="A1798" s="14" t="s">
        <v>281</v>
      </c>
      <c r="B1798" s="76">
        <v>907</v>
      </c>
      <c r="C1798" s="76">
        <v>9386</v>
      </c>
      <c r="D1798" s="76">
        <v>1004</v>
      </c>
      <c r="E1798" s="76">
        <v>10445</v>
      </c>
      <c r="F1798" s="76">
        <v>9842</v>
      </c>
      <c r="G1798" s="76">
        <v>21102</v>
      </c>
      <c r="H1798" s="67">
        <f>D1798/D1796*100</f>
        <v>92.705447830101576</v>
      </c>
      <c r="I1798" s="67">
        <f>E1798/E1796*100</f>
        <v>95.571415500045759</v>
      </c>
      <c r="J1798" s="64">
        <f t="shared" si="308"/>
        <v>110.69459757442117</v>
      </c>
      <c r="K1798" s="64">
        <f t="shared" si="309"/>
        <v>10.201178622231254</v>
      </c>
      <c r="L1798" s="64">
        <f t="shared" si="309"/>
        <v>49.497677945218463</v>
      </c>
    </row>
    <row r="1799" spans="1:12" s="50" customFormat="1" x14ac:dyDescent="0.2">
      <c r="A1799" s="10" t="s">
        <v>279</v>
      </c>
      <c r="B1799" s="76">
        <v>961</v>
      </c>
      <c r="C1799" s="76">
        <v>9791</v>
      </c>
      <c r="D1799" s="76">
        <v>1083</v>
      </c>
      <c r="E1799" s="76">
        <v>10929</v>
      </c>
      <c r="F1799" s="76">
        <v>9893</v>
      </c>
      <c r="G1799" s="76">
        <v>21479</v>
      </c>
      <c r="H1799" s="67">
        <f>H1800+H1801</f>
        <v>100</v>
      </c>
      <c r="I1799" s="67">
        <f>I1800+I1801</f>
        <v>100</v>
      </c>
      <c r="J1799" s="64">
        <f t="shared" si="308"/>
        <v>112.69510926118626</v>
      </c>
      <c r="K1799" s="64">
        <f t="shared" si="309"/>
        <v>10.94713433741029</v>
      </c>
      <c r="L1799" s="64">
        <f t="shared" si="309"/>
        <v>50.882257088318831</v>
      </c>
    </row>
    <row r="1800" spans="1:12" s="50" customFormat="1" x14ac:dyDescent="0.2">
      <c r="A1800" s="14" t="s">
        <v>282</v>
      </c>
      <c r="B1800" s="76">
        <v>36</v>
      </c>
      <c r="C1800" s="76">
        <v>102</v>
      </c>
      <c r="D1800" s="76">
        <v>44</v>
      </c>
      <c r="E1800" s="76">
        <v>146</v>
      </c>
      <c r="F1800" s="76">
        <v>1</v>
      </c>
      <c r="G1800" s="76">
        <v>41</v>
      </c>
      <c r="H1800" s="67">
        <f>D1800/D1799*100</f>
        <v>4.0627885503231767</v>
      </c>
      <c r="I1800" s="67">
        <f>E1800/E1799*100</f>
        <v>1.3358953243663647</v>
      </c>
      <c r="J1800" s="64">
        <f t="shared" si="308"/>
        <v>122.22222222222223</v>
      </c>
      <c r="K1800" s="65"/>
      <c r="L1800" s="65">
        <f>E1800/G1800</f>
        <v>3.5609756097560976</v>
      </c>
    </row>
    <row r="1801" spans="1:12" s="50" customFormat="1" x14ac:dyDescent="0.2">
      <c r="A1801" s="14" t="s">
        <v>286</v>
      </c>
      <c r="B1801" s="76">
        <v>925</v>
      </c>
      <c r="C1801" s="76">
        <v>9689</v>
      </c>
      <c r="D1801" s="76">
        <v>1039</v>
      </c>
      <c r="E1801" s="76">
        <v>10783</v>
      </c>
      <c r="F1801" s="76">
        <v>9892</v>
      </c>
      <c r="G1801" s="76">
        <v>21438</v>
      </c>
      <c r="H1801" s="67">
        <f>D1801/D1799*100</f>
        <v>95.937211449676823</v>
      </c>
      <c r="I1801" s="67">
        <f>E1801/E1799*100</f>
        <v>98.664104675633638</v>
      </c>
      <c r="J1801" s="64">
        <f t="shared" si="308"/>
        <v>112.32432432432434</v>
      </c>
      <c r="K1801" s="64">
        <f>D1801/F1801*100</f>
        <v>10.503437120905783</v>
      </c>
      <c r="L1801" s="64">
        <f>E1801/G1801*100</f>
        <v>50.298535311129768</v>
      </c>
    </row>
    <row r="1802" spans="1:12" s="50" customFormat="1" x14ac:dyDescent="0.2">
      <c r="A1802" s="9" t="s">
        <v>539</v>
      </c>
      <c r="B1802" s="76"/>
      <c r="C1802" s="76"/>
      <c r="D1802" s="76"/>
      <c r="E1802" s="76"/>
      <c r="F1802" s="76"/>
      <c r="G1802" s="76"/>
      <c r="H1802" s="71"/>
      <c r="I1802" s="71"/>
      <c r="J1802" s="71"/>
      <c r="K1802" s="71"/>
      <c r="L1802" s="71"/>
    </row>
    <row r="1803" spans="1:12" s="50" customFormat="1" x14ac:dyDescent="0.2">
      <c r="A1803" s="10" t="s">
        <v>278</v>
      </c>
      <c r="B1803" s="76">
        <v>641</v>
      </c>
      <c r="C1803" s="76">
        <v>3086</v>
      </c>
      <c r="D1803" s="76">
        <v>166</v>
      </c>
      <c r="E1803" s="76">
        <v>4120</v>
      </c>
      <c r="F1803" s="76">
        <v>815</v>
      </c>
      <c r="G1803" s="76">
        <v>7138</v>
      </c>
      <c r="H1803" s="67">
        <f>H1804+H1805</f>
        <v>99.999999999999986</v>
      </c>
      <c r="I1803" s="67">
        <f>I1804+I1805</f>
        <v>99.999999999999986</v>
      </c>
      <c r="J1803" s="64">
        <f t="shared" ref="J1803:J1808" si="310">D1803/B1803*100</f>
        <v>25.897035881435258</v>
      </c>
      <c r="K1803" s="64">
        <f t="shared" ref="K1803:L1808" si="311">D1803/F1803*100</f>
        <v>20.368098159509202</v>
      </c>
      <c r="L1803" s="64">
        <f t="shared" si="311"/>
        <v>57.719249089380774</v>
      </c>
    </row>
    <row r="1804" spans="1:12" s="50" customFormat="1" x14ac:dyDescent="0.2">
      <c r="A1804" s="14" t="s">
        <v>285</v>
      </c>
      <c r="B1804" s="76">
        <v>61</v>
      </c>
      <c r="C1804" s="76">
        <v>503</v>
      </c>
      <c r="D1804" s="76">
        <v>57</v>
      </c>
      <c r="E1804" s="76">
        <v>560</v>
      </c>
      <c r="F1804" s="76">
        <v>144</v>
      </c>
      <c r="G1804" s="76">
        <v>2203</v>
      </c>
      <c r="H1804" s="67">
        <f>D1804/D1803*100</f>
        <v>34.337349397590359</v>
      </c>
      <c r="I1804" s="67">
        <f>E1804/E1803*100</f>
        <v>13.592233009708737</v>
      </c>
      <c r="J1804" s="64">
        <f t="shared" si="310"/>
        <v>93.442622950819683</v>
      </c>
      <c r="K1804" s="64">
        <f t="shared" si="311"/>
        <v>39.583333333333329</v>
      </c>
      <c r="L1804" s="64">
        <f t="shared" si="311"/>
        <v>25.419881979119385</v>
      </c>
    </row>
    <row r="1805" spans="1:12" s="50" customFormat="1" x14ac:dyDescent="0.2">
      <c r="A1805" s="14" t="s">
        <v>281</v>
      </c>
      <c r="B1805" s="76">
        <v>580</v>
      </c>
      <c r="C1805" s="76">
        <v>2583</v>
      </c>
      <c r="D1805" s="76">
        <v>109</v>
      </c>
      <c r="E1805" s="76">
        <v>3560</v>
      </c>
      <c r="F1805" s="76">
        <v>671</v>
      </c>
      <c r="G1805" s="76">
        <v>4935</v>
      </c>
      <c r="H1805" s="67">
        <f>D1805/D1803*100</f>
        <v>65.662650602409627</v>
      </c>
      <c r="I1805" s="67">
        <f>E1805/E1803*100</f>
        <v>86.40776699029125</v>
      </c>
      <c r="J1805" s="64">
        <f t="shared" si="310"/>
        <v>18.793103448275861</v>
      </c>
      <c r="K1805" s="64">
        <f t="shared" si="311"/>
        <v>16.24441132637854</v>
      </c>
      <c r="L1805" s="64">
        <f t="shared" si="311"/>
        <v>72.137791286727463</v>
      </c>
    </row>
    <row r="1806" spans="1:12" s="50" customFormat="1" x14ac:dyDescent="0.2">
      <c r="A1806" s="10" t="s">
        <v>279</v>
      </c>
      <c r="B1806" s="76">
        <v>641</v>
      </c>
      <c r="C1806" s="76">
        <v>3086</v>
      </c>
      <c r="D1806" s="76">
        <v>166</v>
      </c>
      <c r="E1806" s="76">
        <v>4120</v>
      </c>
      <c r="F1806" s="76">
        <v>815</v>
      </c>
      <c r="G1806" s="76">
        <v>7138</v>
      </c>
      <c r="H1806" s="67">
        <f>H1807+H1808</f>
        <v>100</v>
      </c>
      <c r="I1806" s="67">
        <f>I1807+I1808</f>
        <v>100</v>
      </c>
      <c r="J1806" s="64">
        <f t="shared" si="310"/>
        <v>25.897035881435258</v>
      </c>
      <c r="K1806" s="64">
        <f t="shared" si="311"/>
        <v>20.368098159509202</v>
      </c>
      <c r="L1806" s="64">
        <f t="shared" si="311"/>
        <v>57.719249089380774</v>
      </c>
    </row>
    <row r="1807" spans="1:12" s="50" customFormat="1" x14ac:dyDescent="0.2">
      <c r="A1807" s="14" t="s">
        <v>282</v>
      </c>
      <c r="B1807" s="76">
        <v>43</v>
      </c>
      <c r="C1807" s="76">
        <v>212</v>
      </c>
      <c r="D1807" s="76">
        <v>8</v>
      </c>
      <c r="E1807" s="76">
        <v>220</v>
      </c>
      <c r="F1807" s="76">
        <v>47</v>
      </c>
      <c r="G1807" s="76">
        <v>304</v>
      </c>
      <c r="H1807" s="67">
        <f>D1807/D1806*100</f>
        <v>4.8192771084337354</v>
      </c>
      <c r="I1807" s="67">
        <f>E1807/E1806*100</f>
        <v>5.3398058252427179</v>
      </c>
      <c r="J1807" s="64">
        <f t="shared" si="310"/>
        <v>18.604651162790699</v>
      </c>
      <c r="K1807" s="64">
        <f t="shared" si="311"/>
        <v>17.021276595744681</v>
      </c>
      <c r="L1807" s="64">
        <f t="shared" si="311"/>
        <v>72.368421052631575</v>
      </c>
    </row>
    <row r="1808" spans="1:12" s="50" customFormat="1" x14ac:dyDescent="0.2">
      <c r="A1808" s="14" t="s">
        <v>286</v>
      </c>
      <c r="B1808" s="76">
        <v>598</v>
      </c>
      <c r="C1808" s="76">
        <v>2874</v>
      </c>
      <c r="D1808" s="76">
        <v>158</v>
      </c>
      <c r="E1808" s="76">
        <v>3900</v>
      </c>
      <c r="F1808" s="76">
        <v>768</v>
      </c>
      <c r="G1808" s="76">
        <v>6834</v>
      </c>
      <c r="H1808" s="67">
        <f>D1808/D1806*100</f>
        <v>95.180722891566262</v>
      </c>
      <c r="I1808" s="67">
        <f>E1808/E1806*100</f>
        <v>94.660194174757279</v>
      </c>
      <c r="J1808" s="64">
        <f t="shared" si="310"/>
        <v>26.421404682274247</v>
      </c>
      <c r="K1808" s="64">
        <f t="shared" si="311"/>
        <v>20.572916666666664</v>
      </c>
      <c r="L1808" s="64">
        <f t="shared" si="311"/>
        <v>57.067603160667261</v>
      </c>
    </row>
    <row r="1809" spans="1:12" s="50" customFormat="1" ht="56.25" x14ac:dyDescent="0.2">
      <c r="A1809" s="9" t="s">
        <v>540</v>
      </c>
      <c r="B1809" s="76"/>
      <c r="C1809" s="76"/>
      <c r="D1809" s="76"/>
      <c r="E1809" s="76"/>
      <c r="F1809" s="76"/>
      <c r="G1809" s="76"/>
      <c r="H1809" s="71"/>
      <c r="I1809" s="71"/>
      <c r="J1809" s="71"/>
      <c r="K1809" s="71"/>
      <c r="L1809" s="71"/>
    </row>
    <row r="1810" spans="1:12" s="50" customFormat="1" x14ac:dyDescent="0.2">
      <c r="A1810" s="10" t="s">
        <v>278</v>
      </c>
      <c r="B1810" s="76">
        <v>17519.952000000001</v>
      </c>
      <c r="C1810" s="76">
        <v>169630.375</v>
      </c>
      <c r="D1810" s="76">
        <v>20397.539000000001</v>
      </c>
      <c r="E1810" s="76">
        <v>189986.62299999999</v>
      </c>
      <c r="F1810" s="76">
        <v>17349.383000000002</v>
      </c>
      <c r="G1810" s="76">
        <v>212925.546</v>
      </c>
      <c r="H1810" s="67">
        <f>H1811+H1812</f>
        <v>100</v>
      </c>
      <c r="I1810" s="67">
        <f>I1811+I1812</f>
        <v>100</v>
      </c>
      <c r="J1810" s="64">
        <f t="shared" ref="J1810:J1815" si="312">D1810/B1810*100</f>
        <v>116.42462833231507</v>
      </c>
      <c r="K1810" s="64">
        <f t="shared" ref="K1810:L1815" si="313">D1810/F1810*100</f>
        <v>117.56924727524891</v>
      </c>
      <c r="L1810" s="64">
        <f t="shared" si="313"/>
        <v>89.226786813076899</v>
      </c>
    </row>
    <row r="1811" spans="1:12" s="50" customFormat="1" x14ac:dyDescent="0.2">
      <c r="A1811" s="14" t="s">
        <v>285</v>
      </c>
      <c r="B1811" s="76">
        <v>9134.0040000000008</v>
      </c>
      <c r="C1811" s="76">
        <v>87374.077000000005</v>
      </c>
      <c r="D1811" s="76">
        <v>8595.4650000000001</v>
      </c>
      <c r="E1811" s="76">
        <v>95969.540999999997</v>
      </c>
      <c r="F1811" s="76">
        <v>9503.5370000000003</v>
      </c>
      <c r="G1811" s="76">
        <v>102081.003</v>
      </c>
      <c r="H1811" s="67">
        <f>D1811/D1810*100</f>
        <v>42.139715972598459</v>
      </c>
      <c r="I1811" s="67">
        <f>E1811/E1810*100</f>
        <v>50.513841177123297</v>
      </c>
      <c r="J1811" s="64">
        <f t="shared" si="312"/>
        <v>94.104020536886111</v>
      </c>
      <c r="K1811" s="64">
        <f t="shared" si="313"/>
        <v>90.444904881203698</v>
      </c>
      <c r="L1811" s="64">
        <f t="shared" si="313"/>
        <v>94.013125047370465</v>
      </c>
    </row>
    <row r="1812" spans="1:12" s="50" customFormat="1" x14ac:dyDescent="0.2">
      <c r="A1812" s="14" t="s">
        <v>281</v>
      </c>
      <c r="B1812" s="76">
        <v>8385.9480000000003</v>
      </c>
      <c r="C1812" s="76">
        <v>82256.297999999995</v>
      </c>
      <c r="D1812" s="76">
        <v>11802.074000000001</v>
      </c>
      <c r="E1812" s="76">
        <v>94017.081999999995</v>
      </c>
      <c r="F1812" s="76">
        <v>7845.8459999999995</v>
      </c>
      <c r="G1812" s="76">
        <v>110844.54300000001</v>
      </c>
      <c r="H1812" s="67">
        <f>D1812/D1810*100</f>
        <v>57.860284027401541</v>
      </c>
      <c r="I1812" s="67">
        <f>E1812/E1810*100</f>
        <v>49.486158822876703</v>
      </c>
      <c r="J1812" s="64">
        <f t="shared" si="312"/>
        <v>140.73631269833774</v>
      </c>
      <c r="K1812" s="64">
        <f t="shared" si="313"/>
        <v>150.42449214527028</v>
      </c>
      <c r="L1812" s="64">
        <f t="shared" si="313"/>
        <v>84.818863838881072</v>
      </c>
    </row>
    <row r="1813" spans="1:12" s="50" customFormat="1" x14ac:dyDescent="0.2">
      <c r="A1813" s="10" t="s">
        <v>279</v>
      </c>
      <c r="B1813" s="76">
        <v>17519.952000000001</v>
      </c>
      <c r="C1813" s="76">
        <v>169630.375</v>
      </c>
      <c r="D1813" s="76">
        <v>20397.539000000001</v>
      </c>
      <c r="E1813" s="76">
        <v>189986.62299999999</v>
      </c>
      <c r="F1813" s="76">
        <v>17349.383000000002</v>
      </c>
      <c r="G1813" s="76">
        <v>212925.546</v>
      </c>
      <c r="H1813" s="67">
        <f>H1814+H1815</f>
        <v>99.999999999999986</v>
      </c>
      <c r="I1813" s="67">
        <f>I1814+I1815</f>
        <v>100.00000000000001</v>
      </c>
      <c r="J1813" s="64">
        <f t="shared" si="312"/>
        <v>116.42462833231507</v>
      </c>
      <c r="K1813" s="64">
        <f t="shared" si="313"/>
        <v>117.56924727524891</v>
      </c>
      <c r="L1813" s="64">
        <f t="shared" si="313"/>
        <v>89.226786813076899</v>
      </c>
    </row>
    <row r="1814" spans="1:12" s="50" customFormat="1" x14ac:dyDescent="0.2">
      <c r="A1814" s="14" t="s">
        <v>282</v>
      </c>
      <c r="B1814" s="76">
        <v>4709.6570000000002</v>
      </c>
      <c r="C1814" s="76">
        <v>58048.499000000003</v>
      </c>
      <c r="D1814" s="76">
        <v>6302.9629999999997</v>
      </c>
      <c r="E1814" s="76">
        <v>64340.381000000001</v>
      </c>
      <c r="F1814" s="76">
        <v>6087.9870000000001</v>
      </c>
      <c r="G1814" s="76">
        <v>45290.839</v>
      </c>
      <c r="H1814" s="67">
        <f>D1814/D1813*100</f>
        <v>30.900605215168358</v>
      </c>
      <c r="I1814" s="67">
        <f>E1814/E1813*100</f>
        <v>33.865742747582814</v>
      </c>
      <c r="J1814" s="64">
        <f t="shared" si="312"/>
        <v>133.83061653959086</v>
      </c>
      <c r="K1814" s="64">
        <f t="shared" si="313"/>
        <v>103.53115077282524</v>
      </c>
      <c r="L1814" s="64">
        <f t="shared" si="313"/>
        <v>142.06047496713407</v>
      </c>
    </row>
    <row r="1815" spans="1:12" s="50" customFormat="1" x14ac:dyDescent="0.2">
      <c r="A1815" s="14" t="s">
        <v>286</v>
      </c>
      <c r="B1815" s="76">
        <v>12810.294</v>
      </c>
      <c r="C1815" s="76">
        <v>111581.876</v>
      </c>
      <c r="D1815" s="76">
        <v>14094.575999999999</v>
      </c>
      <c r="E1815" s="76">
        <v>125646.242</v>
      </c>
      <c r="F1815" s="76">
        <v>11261.396000000001</v>
      </c>
      <c r="G1815" s="76">
        <v>167634.70699999999</v>
      </c>
      <c r="H1815" s="67">
        <f>D1815/D1813*100</f>
        <v>69.099394784831631</v>
      </c>
      <c r="I1815" s="67">
        <f>E1815/E1813*100</f>
        <v>66.1342572524172</v>
      </c>
      <c r="J1815" s="64">
        <f t="shared" si="312"/>
        <v>110.02539051796938</v>
      </c>
      <c r="K1815" s="64">
        <f t="shared" si="313"/>
        <v>125.15833738552485</v>
      </c>
      <c r="L1815" s="64">
        <f t="shared" si="313"/>
        <v>74.952403501978864</v>
      </c>
    </row>
    <row r="1816" spans="1:12" s="50" customFormat="1" ht="22.5" x14ac:dyDescent="0.2">
      <c r="A1816" s="9" t="s">
        <v>541</v>
      </c>
      <c r="B1816" s="76"/>
      <c r="C1816" s="76"/>
      <c r="D1816" s="76"/>
      <c r="E1816" s="76"/>
      <c r="F1816" s="76"/>
      <c r="G1816" s="76"/>
      <c r="H1816" s="71"/>
      <c r="I1816" s="71"/>
      <c r="J1816" s="71"/>
      <c r="K1816" s="71"/>
      <c r="L1816" s="71"/>
    </row>
    <row r="1817" spans="1:12" s="50" customFormat="1" x14ac:dyDescent="0.2">
      <c r="A1817" s="10" t="s">
        <v>278</v>
      </c>
      <c r="B1817" s="76">
        <v>166187</v>
      </c>
      <c r="C1817" s="76">
        <v>2062569.4</v>
      </c>
      <c r="D1817" s="76">
        <v>333333</v>
      </c>
      <c r="E1817" s="76">
        <v>2396465.4</v>
      </c>
      <c r="F1817" s="76">
        <v>222467.1</v>
      </c>
      <c r="G1817" s="76">
        <v>2052462.1</v>
      </c>
      <c r="H1817" s="67">
        <f>H1818+H1819</f>
        <v>100</v>
      </c>
      <c r="I1817" s="67">
        <f>I1818+I1819</f>
        <v>100</v>
      </c>
      <c r="J1817" s="65">
        <f>D1817/B1817</f>
        <v>2.005770607809275</v>
      </c>
      <c r="K1817" s="64">
        <f>D1817/F1817*100</f>
        <v>149.83473960868821</v>
      </c>
      <c r="L1817" s="64">
        <f>E1817/G1817*100</f>
        <v>116.76051898838959</v>
      </c>
    </row>
    <row r="1818" spans="1:12" s="50" customFormat="1" x14ac:dyDescent="0.2">
      <c r="A1818" s="14" t="s">
        <v>285</v>
      </c>
      <c r="B1818" s="76">
        <v>95293</v>
      </c>
      <c r="C1818" s="76">
        <v>1047061</v>
      </c>
      <c r="D1818" s="76">
        <v>92812</v>
      </c>
      <c r="E1818" s="76">
        <v>1139873</v>
      </c>
      <c r="F1818" s="76">
        <v>130796</v>
      </c>
      <c r="G1818" s="76">
        <v>1161774</v>
      </c>
      <c r="H1818" s="67">
        <f>D1818/D1817*100</f>
        <v>27.843627843627843</v>
      </c>
      <c r="I1818" s="67">
        <f>E1818/E1817*100</f>
        <v>47.564759332640485</v>
      </c>
      <c r="J1818" s="64">
        <f>D1818/B1818*100</f>
        <v>97.396450946029617</v>
      </c>
      <c r="K1818" s="64">
        <f>D1818/F1818*100</f>
        <v>70.95935655524633</v>
      </c>
      <c r="L1818" s="64">
        <f>E1818/G1818*100</f>
        <v>98.114865713985679</v>
      </c>
    </row>
    <row r="1819" spans="1:12" s="50" customFormat="1" x14ac:dyDescent="0.2">
      <c r="A1819" s="14" t="s">
        <v>281</v>
      </c>
      <c r="B1819" s="76">
        <v>70894</v>
      </c>
      <c r="C1819" s="76">
        <v>1015508.4</v>
      </c>
      <c r="D1819" s="76">
        <v>240521</v>
      </c>
      <c r="E1819" s="76">
        <v>1256592.3999999999</v>
      </c>
      <c r="F1819" s="76">
        <v>91671.1</v>
      </c>
      <c r="G1819" s="76">
        <v>890688.1</v>
      </c>
      <c r="H1819" s="67">
        <f>D1819/D1817*100</f>
        <v>72.156372156372157</v>
      </c>
      <c r="I1819" s="67">
        <f>E1819/E1817*100</f>
        <v>52.435240667359515</v>
      </c>
      <c r="J1819" s="65">
        <f>D1819/B1819</f>
        <v>3.3926848534431686</v>
      </c>
      <c r="K1819" s="65">
        <f>D1819/F1819</f>
        <v>2.6237385610077766</v>
      </c>
      <c r="L1819" s="64">
        <f>E1819/G1819*100</f>
        <v>141.0810810203931</v>
      </c>
    </row>
    <row r="1820" spans="1:12" s="50" customFormat="1" x14ac:dyDescent="0.2">
      <c r="A1820" s="10" t="s">
        <v>279</v>
      </c>
      <c r="B1820" s="76">
        <v>166187</v>
      </c>
      <c r="C1820" s="76">
        <v>2062569.4</v>
      </c>
      <c r="D1820" s="76">
        <v>333333</v>
      </c>
      <c r="E1820" s="76">
        <v>2396465.4</v>
      </c>
      <c r="F1820" s="76">
        <v>222467.1</v>
      </c>
      <c r="G1820" s="76">
        <v>2052462.1</v>
      </c>
      <c r="H1820" s="67">
        <f>H1821+H1822</f>
        <v>100</v>
      </c>
      <c r="I1820" s="67">
        <f>I1821+I1822</f>
        <v>100.00000000000001</v>
      </c>
      <c r="J1820" s="65">
        <f>D1820/B1820</f>
        <v>2.005770607809275</v>
      </c>
      <c r="K1820" s="64">
        <f>D1820/F1820*100</f>
        <v>149.83473960868821</v>
      </c>
      <c r="L1820" s="64">
        <f>E1820/G1820*100</f>
        <v>116.76051898838959</v>
      </c>
    </row>
    <row r="1821" spans="1:12" s="50" customFormat="1" x14ac:dyDescent="0.2">
      <c r="A1821" s="14" t="s">
        <v>282</v>
      </c>
      <c r="B1821" s="76">
        <v>1488</v>
      </c>
      <c r="C1821" s="76">
        <v>17931</v>
      </c>
      <c r="D1821" s="76">
        <v>1757</v>
      </c>
      <c r="E1821" s="76">
        <v>19689</v>
      </c>
      <c r="F1821" s="76">
        <v>404</v>
      </c>
      <c r="G1821" s="76">
        <v>18384</v>
      </c>
      <c r="H1821" s="67">
        <f>D1821/D1820*100</f>
        <v>0.52710052710052713</v>
      </c>
      <c r="I1821" s="67">
        <f>E1821/E1820*100</f>
        <v>0.82158498929298129</v>
      </c>
      <c r="J1821" s="64">
        <f>D1821/B1821*100</f>
        <v>118.0779569892473</v>
      </c>
      <c r="K1821" s="65">
        <f>D1821/F1821</f>
        <v>4.3490099009900991</v>
      </c>
      <c r="L1821" s="64">
        <f>E1821/G1821*100</f>
        <v>107.09856396866842</v>
      </c>
    </row>
    <row r="1822" spans="1:12" s="50" customFormat="1" x14ac:dyDescent="0.2">
      <c r="A1822" s="14" t="s">
        <v>286</v>
      </c>
      <c r="B1822" s="76">
        <v>164699</v>
      </c>
      <c r="C1822" s="76">
        <v>2044638.4</v>
      </c>
      <c r="D1822" s="76">
        <v>331576</v>
      </c>
      <c r="E1822" s="76">
        <v>2376776.4</v>
      </c>
      <c r="F1822" s="76">
        <v>222063.1</v>
      </c>
      <c r="G1822" s="76">
        <v>2034078.1</v>
      </c>
      <c r="H1822" s="67">
        <f>D1822/D1820*100</f>
        <v>99.472899472899471</v>
      </c>
      <c r="I1822" s="67">
        <f>E1822/E1820*100</f>
        <v>99.178415010707027</v>
      </c>
      <c r="J1822" s="65">
        <f>D1822/B1822</f>
        <v>2.0132241240080391</v>
      </c>
      <c r="K1822" s="64">
        <f>D1822/F1822*100</f>
        <v>149.31611780615509</v>
      </c>
      <c r="L1822" s="64">
        <f>E1822/G1822*100</f>
        <v>116.84784374798586</v>
      </c>
    </row>
    <row r="1823" spans="1:12" s="50" customFormat="1" ht="22.5" x14ac:dyDescent="0.2">
      <c r="A1823" s="9" t="s">
        <v>542</v>
      </c>
      <c r="B1823" s="76"/>
      <c r="C1823" s="76"/>
      <c r="D1823" s="76"/>
      <c r="E1823" s="76"/>
      <c r="F1823" s="76"/>
      <c r="G1823" s="76"/>
      <c r="H1823" s="71"/>
      <c r="I1823" s="71"/>
      <c r="J1823" s="71"/>
      <c r="K1823" s="71"/>
      <c r="L1823" s="71"/>
    </row>
    <row r="1824" spans="1:12" s="50" customFormat="1" x14ac:dyDescent="0.2">
      <c r="A1824" s="10" t="s">
        <v>278</v>
      </c>
      <c r="B1824" s="76">
        <v>67258</v>
      </c>
      <c r="C1824" s="76">
        <v>719716.4</v>
      </c>
      <c r="D1824" s="76">
        <v>83467</v>
      </c>
      <c r="E1824" s="76">
        <v>805023.4</v>
      </c>
      <c r="F1824" s="76">
        <v>86543</v>
      </c>
      <c r="G1824" s="76">
        <v>759811</v>
      </c>
      <c r="H1824" s="67">
        <f>H1825+H1826</f>
        <v>100</v>
      </c>
      <c r="I1824" s="67">
        <f>I1825+I1826</f>
        <v>99.999999999999986</v>
      </c>
      <c r="J1824" s="64">
        <f t="shared" ref="J1824:J1829" si="314">D1824/B1824*100</f>
        <v>124.09973534746797</v>
      </c>
      <c r="K1824" s="64">
        <f t="shared" ref="K1824:L1827" si="315">D1824/F1824*100</f>
        <v>96.445697514530352</v>
      </c>
      <c r="L1824" s="64">
        <f t="shared" si="315"/>
        <v>105.95047979036893</v>
      </c>
    </row>
    <row r="1825" spans="1:12" s="50" customFormat="1" x14ac:dyDescent="0.2">
      <c r="A1825" s="14" t="s">
        <v>285</v>
      </c>
      <c r="B1825" s="76">
        <v>7758</v>
      </c>
      <c r="C1825" s="76">
        <v>97136</v>
      </c>
      <c r="D1825" s="76">
        <v>6690</v>
      </c>
      <c r="E1825" s="76">
        <v>103826</v>
      </c>
      <c r="F1825" s="76">
        <v>11922</v>
      </c>
      <c r="G1825" s="76">
        <v>115861</v>
      </c>
      <c r="H1825" s="67">
        <f>D1825/D1824*100</f>
        <v>8.015143709489978</v>
      </c>
      <c r="I1825" s="67">
        <f>E1825/E1824*100</f>
        <v>12.897264849692567</v>
      </c>
      <c r="J1825" s="64">
        <f t="shared" si="314"/>
        <v>86.233565351894811</v>
      </c>
      <c r="K1825" s="64">
        <f t="shared" si="315"/>
        <v>56.114745848012085</v>
      </c>
      <c r="L1825" s="64">
        <f t="shared" si="315"/>
        <v>89.61255297295898</v>
      </c>
    </row>
    <row r="1826" spans="1:12" s="50" customFormat="1" x14ac:dyDescent="0.2">
      <c r="A1826" s="14" t="s">
        <v>281</v>
      </c>
      <c r="B1826" s="76">
        <v>59500</v>
      </c>
      <c r="C1826" s="76">
        <v>622580.4</v>
      </c>
      <c r="D1826" s="76">
        <v>76777</v>
      </c>
      <c r="E1826" s="76">
        <v>701197.4</v>
      </c>
      <c r="F1826" s="76">
        <v>74621</v>
      </c>
      <c r="G1826" s="76">
        <v>643950</v>
      </c>
      <c r="H1826" s="67">
        <f>D1826/D1824*100</f>
        <v>91.984856290510024</v>
      </c>
      <c r="I1826" s="67">
        <f>E1826/E1824*100</f>
        <v>87.102735150307424</v>
      </c>
      <c r="J1826" s="64">
        <f t="shared" si="314"/>
        <v>129.03697478991597</v>
      </c>
      <c r="K1826" s="64">
        <f t="shared" si="315"/>
        <v>102.88926709639377</v>
      </c>
      <c r="L1826" s="64">
        <f t="shared" si="315"/>
        <v>108.89003804643218</v>
      </c>
    </row>
    <row r="1827" spans="1:12" s="50" customFormat="1" x14ac:dyDescent="0.2">
      <c r="A1827" s="10" t="s">
        <v>279</v>
      </c>
      <c r="B1827" s="76">
        <v>67258</v>
      </c>
      <c r="C1827" s="76">
        <v>719716.4</v>
      </c>
      <c r="D1827" s="76">
        <v>83467</v>
      </c>
      <c r="E1827" s="76">
        <v>805023.4</v>
      </c>
      <c r="F1827" s="76">
        <v>86543</v>
      </c>
      <c r="G1827" s="76">
        <v>759811</v>
      </c>
      <c r="H1827" s="67">
        <f>H1828+H1829</f>
        <v>100</v>
      </c>
      <c r="I1827" s="67">
        <f>I1828+I1829</f>
        <v>100</v>
      </c>
      <c r="J1827" s="64">
        <f t="shared" si="314"/>
        <v>124.09973534746797</v>
      </c>
      <c r="K1827" s="64">
        <f t="shared" si="315"/>
        <v>96.445697514530352</v>
      </c>
      <c r="L1827" s="64">
        <f t="shared" si="315"/>
        <v>105.95047979036893</v>
      </c>
    </row>
    <row r="1828" spans="1:12" s="50" customFormat="1" x14ac:dyDescent="0.2">
      <c r="A1828" s="14" t="s">
        <v>282</v>
      </c>
      <c r="B1828" s="76">
        <v>3769</v>
      </c>
      <c r="C1828" s="76">
        <v>18299</v>
      </c>
      <c r="D1828" s="76">
        <v>5193</v>
      </c>
      <c r="E1828" s="76">
        <v>23492</v>
      </c>
      <c r="F1828" s="76">
        <v>2302</v>
      </c>
      <c r="G1828" s="76">
        <v>36733</v>
      </c>
      <c r="H1828" s="67">
        <f>D1828/D1827*100</f>
        <v>6.2216205206848212</v>
      </c>
      <c r="I1828" s="67">
        <f>E1828/E1827*100</f>
        <v>2.9181760430814805</v>
      </c>
      <c r="J1828" s="64">
        <f t="shared" si="314"/>
        <v>137.78190501459272</v>
      </c>
      <c r="K1828" s="65">
        <f>D1828/F1828</f>
        <v>2.2558644656820155</v>
      </c>
      <c r="L1828" s="64">
        <f>E1828/G1828*100</f>
        <v>63.953393406473744</v>
      </c>
    </row>
    <row r="1829" spans="1:12" s="50" customFormat="1" x14ac:dyDescent="0.2">
      <c r="A1829" s="14" t="s">
        <v>286</v>
      </c>
      <c r="B1829" s="76">
        <v>63489</v>
      </c>
      <c r="C1829" s="76">
        <v>701417.4</v>
      </c>
      <c r="D1829" s="76">
        <v>78274</v>
      </c>
      <c r="E1829" s="76">
        <v>781531.4</v>
      </c>
      <c r="F1829" s="76">
        <v>84241</v>
      </c>
      <c r="G1829" s="76">
        <v>723078</v>
      </c>
      <c r="H1829" s="67">
        <f>D1829/D1827*100</f>
        <v>93.778379479315177</v>
      </c>
      <c r="I1829" s="67">
        <f>E1829/E1827*100</f>
        <v>97.081823956918527</v>
      </c>
      <c r="J1829" s="64">
        <f t="shared" si="314"/>
        <v>123.2874986218085</v>
      </c>
      <c r="K1829" s="64">
        <f>D1829/F1829*100</f>
        <v>92.916750750822047</v>
      </c>
      <c r="L1829" s="64">
        <f>E1829/G1829*100</f>
        <v>108.08396881111028</v>
      </c>
    </row>
    <row r="1830" spans="1:12" s="50" customFormat="1" ht="22.5" x14ac:dyDescent="0.2">
      <c r="A1830" s="9" t="s">
        <v>543</v>
      </c>
      <c r="B1830" s="76"/>
      <c r="C1830" s="76"/>
      <c r="D1830" s="76"/>
      <c r="E1830" s="76"/>
      <c r="F1830" s="76"/>
      <c r="G1830" s="76"/>
      <c r="H1830" s="71"/>
      <c r="I1830" s="71"/>
      <c r="J1830" s="71"/>
      <c r="K1830" s="71"/>
      <c r="L1830" s="71"/>
    </row>
    <row r="1831" spans="1:12" s="50" customFormat="1" x14ac:dyDescent="0.2">
      <c r="A1831" s="10" t="s">
        <v>278</v>
      </c>
      <c r="B1831" s="76">
        <v>37837</v>
      </c>
      <c r="C1831" s="76">
        <v>338481</v>
      </c>
      <c r="D1831" s="76">
        <v>57788</v>
      </c>
      <c r="E1831" s="76">
        <v>397673</v>
      </c>
      <c r="F1831" s="76">
        <v>14490</v>
      </c>
      <c r="G1831" s="76">
        <v>228429</v>
      </c>
      <c r="H1831" s="67">
        <f>H1832+H1833</f>
        <v>100</v>
      </c>
      <c r="I1831" s="67">
        <f>I1832+I1833</f>
        <v>100</v>
      </c>
      <c r="J1831" s="64">
        <f t="shared" ref="J1831:J1836" si="316">D1831/B1831*100</f>
        <v>152.72881042365938</v>
      </c>
      <c r="K1831" s="65">
        <f>D1831/F1831</f>
        <v>3.9881297446514838</v>
      </c>
      <c r="L1831" s="64">
        <f>E1831/G1831*100</f>
        <v>174.09041759146169</v>
      </c>
    </row>
    <row r="1832" spans="1:12" s="50" customFormat="1" x14ac:dyDescent="0.2">
      <c r="A1832" s="14" t="s">
        <v>285</v>
      </c>
      <c r="B1832" s="76">
        <v>1344</v>
      </c>
      <c r="C1832" s="76">
        <v>7043</v>
      </c>
      <c r="D1832" s="76">
        <v>1344</v>
      </c>
      <c r="E1832" s="76">
        <v>8387</v>
      </c>
      <c r="F1832" s="76">
        <v>1650</v>
      </c>
      <c r="G1832" s="76">
        <v>10884</v>
      </c>
      <c r="H1832" s="67">
        <f>D1832/D1831*100</f>
        <v>2.3257423686578531</v>
      </c>
      <c r="I1832" s="67">
        <f>E1832/E1831*100</f>
        <v>2.1090192193083261</v>
      </c>
      <c r="J1832" s="64">
        <f t="shared" si="316"/>
        <v>100</v>
      </c>
      <c r="K1832" s="64">
        <f>D1832/F1832*100</f>
        <v>81.454545454545453</v>
      </c>
      <c r="L1832" s="64">
        <f>E1832/G1832*100</f>
        <v>77.058066887173837</v>
      </c>
    </row>
    <row r="1833" spans="1:12" s="50" customFormat="1" x14ac:dyDescent="0.2">
      <c r="A1833" s="14" t="s">
        <v>281</v>
      </c>
      <c r="B1833" s="76">
        <v>36493</v>
      </c>
      <c r="C1833" s="76">
        <v>331438</v>
      </c>
      <c r="D1833" s="76">
        <v>56444</v>
      </c>
      <c r="E1833" s="76">
        <v>389286</v>
      </c>
      <c r="F1833" s="76">
        <v>12840</v>
      </c>
      <c r="G1833" s="76">
        <v>217545</v>
      </c>
      <c r="H1833" s="67">
        <f>D1833/D1831*100</f>
        <v>97.674257631342144</v>
      </c>
      <c r="I1833" s="67">
        <f>E1833/E1831*100</f>
        <v>97.890980780691677</v>
      </c>
      <c r="J1833" s="64">
        <f t="shared" si="316"/>
        <v>154.67075877565563</v>
      </c>
      <c r="K1833" s="65">
        <f>D1833/F1833</f>
        <v>4.3959501557632397</v>
      </c>
      <c r="L1833" s="64">
        <f>E1833/G1833*100</f>
        <v>178.94504585258221</v>
      </c>
    </row>
    <row r="1834" spans="1:12" s="50" customFormat="1" x14ac:dyDescent="0.2">
      <c r="A1834" s="10" t="s">
        <v>279</v>
      </c>
      <c r="B1834" s="76">
        <v>37837</v>
      </c>
      <c r="C1834" s="76">
        <v>338481</v>
      </c>
      <c r="D1834" s="76">
        <v>57788</v>
      </c>
      <c r="E1834" s="76">
        <v>397673</v>
      </c>
      <c r="F1834" s="76">
        <v>14490</v>
      </c>
      <c r="G1834" s="76">
        <v>228429</v>
      </c>
      <c r="H1834" s="67">
        <f>H1835+H1836</f>
        <v>100</v>
      </c>
      <c r="I1834" s="67">
        <f>I1835+I1836</f>
        <v>100</v>
      </c>
      <c r="J1834" s="64">
        <f t="shared" si="316"/>
        <v>152.72881042365938</v>
      </c>
      <c r="K1834" s="65">
        <f>D1834/F1834</f>
        <v>3.9881297446514838</v>
      </c>
      <c r="L1834" s="64">
        <f>E1834/G1834*100</f>
        <v>174.09041759146169</v>
      </c>
    </row>
    <row r="1835" spans="1:12" s="50" customFormat="1" x14ac:dyDescent="0.2">
      <c r="A1835" s="14" t="s">
        <v>282</v>
      </c>
      <c r="B1835" s="76">
        <v>335</v>
      </c>
      <c r="C1835" s="76">
        <v>5386</v>
      </c>
      <c r="D1835" s="76">
        <v>19</v>
      </c>
      <c r="E1835" s="76">
        <v>5405</v>
      </c>
      <c r="F1835" s="76">
        <v>2</v>
      </c>
      <c r="G1835" s="76">
        <v>1531</v>
      </c>
      <c r="H1835" s="67">
        <f>D1835/D1834*100</f>
        <v>3.2878798366442856E-2</v>
      </c>
      <c r="I1835" s="67">
        <f>E1835/E1834*100</f>
        <v>1.3591568952380473</v>
      </c>
      <c r="J1835" s="64">
        <f t="shared" si="316"/>
        <v>5.6716417910447765</v>
      </c>
      <c r="K1835" s="65"/>
      <c r="L1835" s="65">
        <f>E1835/G1835</f>
        <v>3.5303723056825604</v>
      </c>
    </row>
    <row r="1836" spans="1:12" s="50" customFormat="1" x14ac:dyDescent="0.2">
      <c r="A1836" s="14" t="s">
        <v>286</v>
      </c>
      <c r="B1836" s="76">
        <v>37502</v>
      </c>
      <c r="C1836" s="76">
        <v>333095</v>
      </c>
      <c r="D1836" s="76">
        <v>57769</v>
      </c>
      <c r="E1836" s="76">
        <v>392268</v>
      </c>
      <c r="F1836" s="76">
        <v>14488</v>
      </c>
      <c r="G1836" s="76">
        <v>226898</v>
      </c>
      <c r="H1836" s="67">
        <f>D1836/D1834*100</f>
        <v>99.96712120163356</v>
      </c>
      <c r="I1836" s="67">
        <f>E1836/E1834*100</f>
        <v>98.640843104761956</v>
      </c>
      <c r="J1836" s="64">
        <f t="shared" si="316"/>
        <v>154.0424510692763</v>
      </c>
      <c r="K1836" s="65">
        <f>D1836/F1836</f>
        <v>3.9873688569850909</v>
      </c>
      <c r="L1836" s="64">
        <f>E1836/G1836*100</f>
        <v>172.88296944001269</v>
      </c>
    </row>
    <row r="1837" spans="1:12" s="50" customFormat="1" x14ac:dyDescent="0.2">
      <c r="A1837" s="9" t="s">
        <v>544</v>
      </c>
      <c r="B1837" s="76"/>
      <c r="C1837" s="76"/>
      <c r="D1837" s="76"/>
      <c r="E1837" s="76"/>
      <c r="F1837" s="76"/>
      <c r="G1837" s="76"/>
      <c r="H1837" s="71"/>
      <c r="I1837" s="71"/>
      <c r="J1837" s="71"/>
      <c r="K1837" s="71"/>
      <c r="L1837" s="71"/>
    </row>
    <row r="1838" spans="1:12" s="50" customFormat="1" x14ac:dyDescent="0.2">
      <c r="A1838" s="10" t="s">
        <v>278</v>
      </c>
      <c r="B1838" s="76">
        <v>28101</v>
      </c>
      <c r="C1838" s="76">
        <v>271750.59999999998</v>
      </c>
      <c r="D1838" s="76">
        <v>26820</v>
      </c>
      <c r="E1838" s="76">
        <v>298757.59999999998</v>
      </c>
      <c r="F1838" s="76">
        <v>41908</v>
      </c>
      <c r="G1838" s="76">
        <v>376912</v>
      </c>
      <c r="H1838" s="67">
        <f>H1839+H1840</f>
        <v>100</v>
      </c>
      <c r="I1838" s="67">
        <f>I1839+I1840</f>
        <v>100.00000000000001</v>
      </c>
      <c r="J1838" s="64">
        <f t="shared" ref="J1838:J1843" si="317">D1838/B1838*100</f>
        <v>95.441443365004801</v>
      </c>
      <c r="K1838" s="64">
        <f t="shared" ref="K1838:L1841" si="318">D1838/F1838*100</f>
        <v>63.997327479240241</v>
      </c>
      <c r="L1838" s="64">
        <f t="shared" si="318"/>
        <v>79.264549815341496</v>
      </c>
    </row>
    <row r="1839" spans="1:12" s="50" customFormat="1" x14ac:dyDescent="0.2">
      <c r="A1839" s="14" t="s">
        <v>285</v>
      </c>
      <c r="B1839" s="76">
        <v>20604</v>
      </c>
      <c r="C1839" s="76">
        <v>211373</v>
      </c>
      <c r="D1839" s="76">
        <v>20148</v>
      </c>
      <c r="E1839" s="76">
        <v>231521</v>
      </c>
      <c r="F1839" s="76">
        <v>35445</v>
      </c>
      <c r="G1839" s="76">
        <v>299545</v>
      </c>
      <c r="H1839" s="67">
        <f>D1839/D1838*100</f>
        <v>75.123042505592835</v>
      </c>
      <c r="I1839" s="67">
        <f>E1839/E1838*100</f>
        <v>77.494597626972507</v>
      </c>
      <c r="J1839" s="64">
        <f t="shared" si="317"/>
        <v>97.78683750728014</v>
      </c>
      <c r="K1839" s="64">
        <f t="shared" si="318"/>
        <v>56.842996191282268</v>
      </c>
      <c r="L1839" s="64">
        <f t="shared" si="318"/>
        <v>77.290891184963868</v>
      </c>
    </row>
    <row r="1840" spans="1:12" s="50" customFormat="1" x14ac:dyDescent="0.2">
      <c r="A1840" s="14" t="s">
        <v>281</v>
      </c>
      <c r="B1840" s="76">
        <v>7497</v>
      </c>
      <c r="C1840" s="76">
        <v>60377.599999999999</v>
      </c>
      <c r="D1840" s="76">
        <v>6672</v>
      </c>
      <c r="E1840" s="76">
        <v>67236.600000000006</v>
      </c>
      <c r="F1840" s="76">
        <v>6463</v>
      </c>
      <c r="G1840" s="76">
        <v>77367</v>
      </c>
      <c r="H1840" s="67">
        <f>D1840/D1838*100</f>
        <v>24.876957494407158</v>
      </c>
      <c r="I1840" s="67">
        <f>E1840/E1838*100</f>
        <v>22.505402373027504</v>
      </c>
      <c r="J1840" s="64">
        <f t="shared" si="317"/>
        <v>88.995598239295717</v>
      </c>
      <c r="K1840" s="64">
        <f t="shared" si="318"/>
        <v>103.2337923564908</v>
      </c>
      <c r="L1840" s="64">
        <f t="shared" si="318"/>
        <v>86.906045213075345</v>
      </c>
    </row>
    <row r="1841" spans="1:12" s="50" customFormat="1" x14ac:dyDescent="0.2">
      <c r="A1841" s="10" t="s">
        <v>279</v>
      </c>
      <c r="B1841" s="76">
        <v>28101</v>
      </c>
      <c r="C1841" s="76">
        <v>271750.59999999998</v>
      </c>
      <c r="D1841" s="76">
        <v>26820</v>
      </c>
      <c r="E1841" s="76">
        <v>298757.59999999998</v>
      </c>
      <c r="F1841" s="76">
        <v>41908</v>
      </c>
      <c r="G1841" s="76">
        <v>376912</v>
      </c>
      <c r="H1841" s="67">
        <f>H1842+H1843</f>
        <v>100</v>
      </c>
      <c r="I1841" s="67">
        <f>I1842+I1843</f>
        <v>100</v>
      </c>
      <c r="J1841" s="64">
        <f t="shared" si="317"/>
        <v>95.441443365004801</v>
      </c>
      <c r="K1841" s="64">
        <f t="shared" si="318"/>
        <v>63.997327479240241</v>
      </c>
      <c r="L1841" s="64">
        <f t="shared" si="318"/>
        <v>79.264549815341496</v>
      </c>
    </row>
    <row r="1842" spans="1:12" s="50" customFormat="1" x14ac:dyDescent="0.2">
      <c r="A1842" s="14" t="s">
        <v>282</v>
      </c>
      <c r="B1842" s="76">
        <v>168</v>
      </c>
      <c r="C1842" s="76">
        <v>522</v>
      </c>
      <c r="D1842" s="76">
        <v>10</v>
      </c>
      <c r="E1842" s="76">
        <v>532</v>
      </c>
      <c r="F1842" s="76">
        <v>72</v>
      </c>
      <c r="G1842" s="76">
        <v>225</v>
      </c>
      <c r="H1842" s="67">
        <f>D1842/D1841*100</f>
        <v>3.7285607755406409E-2</v>
      </c>
      <c r="I1842" s="67">
        <f>E1842/E1841*100</f>
        <v>0.17807078380600194</v>
      </c>
      <c r="J1842" s="64">
        <f t="shared" si="317"/>
        <v>5.9523809523809517</v>
      </c>
      <c r="K1842" s="64">
        <f>D1842/F1842*100</f>
        <v>13.888888888888889</v>
      </c>
      <c r="L1842" s="65">
        <f>E1842/G1842</f>
        <v>2.3644444444444446</v>
      </c>
    </row>
    <row r="1843" spans="1:12" s="50" customFormat="1" x14ac:dyDescent="0.2">
      <c r="A1843" s="14" t="s">
        <v>286</v>
      </c>
      <c r="B1843" s="76">
        <v>27933</v>
      </c>
      <c r="C1843" s="76">
        <v>271228.59999999998</v>
      </c>
      <c r="D1843" s="76">
        <v>26810</v>
      </c>
      <c r="E1843" s="76">
        <v>298225.59999999998</v>
      </c>
      <c r="F1843" s="76">
        <v>41836</v>
      </c>
      <c r="G1843" s="76">
        <v>376687</v>
      </c>
      <c r="H1843" s="67">
        <f>D1843/D1841*100</f>
        <v>99.962714392244592</v>
      </c>
      <c r="I1843" s="67">
        <f>E1843/E1841*100</f>
        <v>99.821929216193993</v>
      </c>
      <c r="J1843" s="64">
        <f t="shared" si="317"/>
        <v>95.979665628468126</v>
      </c>
      <c r="K1843" s="64">
        <f>D1843/F1843*100</f>
        <v>64.083564394301561</v>
      </c>
      <c r="L1843" s="64">
        <f>E1843/G1843*100</f>
        <v>79.170664238479162</v>
      </c>
    </row>
    <row r="1844" spans="1:12" s="50" customFormat="1" ht="22.5" x14ac:dyDescent="0.2">
      <c r="A1844" s="9" t="s">
        <v>545</v>
      </c>
      <c r="B1844" s="76"/>
      <c r="C1844" s="76"/>
      <c r="D1844" s="76"/>
      <c r="E1844" s="76"/>
      <c r="F1844" s="76"/>
      <c r="G1844" s="76"/>
      <c r="H1844" s="71"/>
      <c r="I1844" s="71"/>
      <c r="J1844" s="71"/>
      <c r="K1844" s="71"/>
      <c r="L1844" s="71"/>
    </row>
    <row r="1845" spans="1:12" s="50" customFormat="1" x14ac:dyDescent="0.2">
      <c r="A1845" s="10" t="s">
        <v>278</v>
      </c>
      <c r="B1845" s="76">
        <v>8217</v>
      </c>
      <c r="C1845" s="76">
        <v>59700</v>
      </c>
      <c r="D1845" s="76">
        <v>6195</v>
      </c>
      <c r="E1845" s="76">
        <v>65894</v>
      </c>
      <c r="F1845" s="76">
        <v>3019</v>
      </c>
      <c r="G1845" s="76">
        <v>41046</v>
      </c>
      <c r="H1845" s="67">
        <f>H1846+H1847</f>
        <v>100</v>
      </c>
      <c r="I1845" s="67">
        <f>I1846+I1847</f>
        <v>100</v>
      </c>
      <c r="J1845" s="64">
        <f>D1845/B1845*100</f>
        <v>75.392479006936838</v>
      </c>
      <c r="K1845" s="65">
        <f>D1845/F1845</f>
        <v>2.0520039748261012</v>
      </c>
      <c r="L1845" s="64">
        <f>E1845/G1845*100</f>
        <v>160.53695853432734</v>
      </c>
    </row>
    <row r="1846" spans="1:12" s="50" customFormat="1" x14ac:dyDescent="0.2">
      <c r="A1846" s="14" t="s">
        <v>285</v>
      </c>
      <c r="B1846" s="76">
        <v>1915</v>
      </c>
      <c r="C1846" s="76">
        <v>22178</v>
      </c>
      <c r="D1846" s="76">
        <v>1915</v>
      </c>
      <c r="E1846" s="76">
        <v>24093</v>
      </c>
      <c r="F1846" s="76">
        <v>2313</v>
      </c>
      <c r="G1846" s="76">
        <v>20181</v>
      </c>
      <c r="H1846" s="67">
        <f>D1846/D1845*100</f>
        <v>30.912025827280065</v>
      </c>
      <c r="I1846" s="67">
        <f>E1846/E1845*100</f>
        <v>36.563268279357757</v>
      </c>
      <c r="J1846" s="64">
        <f>D1846/B1846*100</f>
        <v>100</v>
      </c>
      <c r="K1846" s="64">
        <f>D1846/F1846*100</f>
        <v>82.792909641158658</v>
      </c>
      <c r="L1846" s="64">
        <f>E1846/G1846*100</f>
        <v>119.38456964471533</v>
      </c>
    </row>
    <row r="1847" spans="1:12" s="50" customFormat="1" x14ac:dyDescent="0.2">
      <c r="A1847" s="14" t="s">
        <v>281</v>
      </c>
      <c r="B1847" s="76">
        <v>6302</v>
      </c>
      <c r="C1847" s="76">
        <v>37522</v>
      </c>
      <c r="D1847" s="76">
        <v>4280</v>
      </c>
      <c r="E1847" s="76">
        <v>41801</v>
      </c>
      <c r="F1847" s="76">
        <v>706</v>
      </c>
      <c r="G1847" s="76">
        <v>20865</v>
      </c>
      <c r="H1847" s="67">
        <f>D1847/D1845*100</f>
        <v>69.087974172719939</v>
      </c>
      <c r="I1847" s="67">
        <f>E1847/E1845*100</f>
        <v>63.43673172064225</v>
      </c>
      <c r="J1847" s="64">
        <f>D1847/B1847*100</f>
        <v>67.914947635671226</v>
      </c>
      <c r="K1847" s="65"/>
      <c r="L1847" s="65">
        <f>E1847/G1847</f>
        <v>2.0034028277018932</v>
      </c>
    </row>
    <row r="1848" spans="1:12" s="50" customFormat="1" x14ac:dyDescent="0.2">
      <c r="A1848" s="10" t="s">
        <v>279</v>
      </c>
      <c r="B1848" s="76">
        <v>8217</v>
      </c>
      <c r="C1848" s="76">
        <v>59700</v>
      </c>
      <c r="D1848" s="76">
        <v>6195</v>
      </c>
      <c r="E1848" s="76">
        <v>65894</v>
      </c>
      <c r="F1848" s="76">
        <v>3019</v>
      </c>
      <c r="G1848" s="76">
        <v>41046</v>
      </c>
      <c r="H1848" s="67">
        <f>H1849+H1850</f>
        <v>100</v>
      </c>
      <c r="I1848" s="67">
        <f>I1849+I1850</f>
        <v>99.999999999999986</v>
      </c>
      <c r="J1848" s="64">
        <f>D1848/B1848*100</f>
        <v>75.392479006936838</v>
      </c>
      <c r="K1848" s="65">
        <f>D1848/F1848</f>
        <v>2.0520039748261012</v>
      </c>
      <c r="L1848" s="64">
        <f>E1848/G1848*100</f>
        <v>160.53695853432734</v>
      </c>
    </row>
    <row r="1849" spans="1:12" s="50" customFormat="1" x14ac:dyDescent="0.2">
      <c r="A1849" s="14" t="s">
        <v>282</v>
      </c>
      <c r="B1849" s="76">
        <v>0</v>
      </c>
      <c r="C1849" s="76">
        <v>11</v>
      </c>
      <c r="D1849" s="76">
        <v>0</v>
      </c>
      <c r="E1849" s="76">
        <v>11</v>
      </c>
      <c r="F1849" s="76">
        <v>0</v>
      </c>
      <c r="G1849" s="76">
        <v>692</v>
      </c>
      <c r="H1849" s="67">
        <f>D1849/D1848*100</f>
        <v>0</v>
      </c>
      <c r="I1849" s="67">
        <f>E1849/E1848*100</f>
        <v>1.6693477403101953E-2</v>
      </c>
      <c r="J1849" s="64">
        <v>0</v>
      </c>
      <c r="K1849" s="64">
        <v>0</v>
      </c>
      <c r="L1849" s="64">
        <f>E1849/G1849*100</f>
        <v>1.5895953757225432</v>
      </c>
    </row>
    <row r="1850" spans="1:12" s="50" customFormat="1" x14ac:dyDescent="0.2">
      <c r="A1850" s="14" t="s">
        <v>286</v>
      </c>
      <c r="B1850" s="76">
        <v>8217</v>
      </c>
      <c r="C1850" s="76">
        <v>59689</v>
      </c>
      <c r="D1850" s="76">
        <v>6195</v>
      </c>
      <c r="E1850" s="76">
        <v>65883</v>
      </c>
      <c r="F1850" s="76">
        <v>3019</v>
      </c>
      <c r="G1850" s="76">
        <v>40354</v>
      </c>
      <c r="H1850" s="67">
        <f>D1850/D1848*100</f>
        <v>100</v>
      </c>
      <c r="I1850" s="67">
        <f>E1850/E1848*100</f>
        <v>99.983306522596891</v>
      </c>
      <c r="J1850" s="64">
        <f>D1850/B1850*100</f>
        <v>75.392479006936838</v>
      </c>
      <c r="K1850" s="65">
        <f>D1850/F1850</f>
        <v>2.0520039748261012</v>
      </c>
      <c r="L1850" s="64">
        <f>E1850/G1850*100</f>
        <v>163.26262576200625</v>
      </c>
    </row>
    <row r="1851" spans="1:12" s="50" customFormat="1" x14ac:dyDescent="0.2">
      <c r="A1851" s="9" t="s">
        <v>546</v>
      </c>
      <c r="B1851" s="76"/>
      <c r="C1851" s="76"/>
      <c r="D1851" s="76"/>
      <c r="E1851" s="76"/>
      <c r="F1851" s="76"/>
      <c r="G1851" s="76"/>
      <c r="H1851" s="71"/>
      <c r="I1851" s="71"/>
      <c r="J1851" s="71"/>
      <c r="K1851" s="71"/>
      <c r="L1851" s="71"/>
    </row>
    <row r="1852" spans="1:12" s="50" customFormat="1" x14ac:dyDescent="0.2">
      <c r="A1852" s="10" t="s">
        <v>278</v>
      </c>
      <c r="B1852" s="76">
        <v>13180</v>
      </c>
      <c r="C1852" s="76">
        <v>167620</v>
      </c>
      <c r="D1852" s="76">
        <v>15789</v>
      </c>
      <c r="E1852" s="76">
        <v>184606</v>
      </c>
      <c r="F1852" s="76">
        <v>21598</v>
      </c>
      <c r="G1852" s="76">
        <v>199088</v>
      </c>
      <c r="H1852" s="67">
        <f>H1853+H1854</f>
        <v>100</v>
      </c>
      <c r="I1852" s="67">
        <f>I1853+I1854</f>
        <v>100</v>
      </c>
      <c r="J1852" s="64">
        <f>D1852/B1852*100</f>
        <v>119.79514415781487</v>
      </c>
      <c r="K1852" s="64">
        <f t="shared" ref="K1852:L1857" si="319">D1852/F1852*100</f>
        <v>73.103991110287993</v>
      </c>
      <c r="L1852" s="64">
        <f t="shared" si="319"/>
        <v>92.725829783814191</v>
      </c>
    </row>
    <row r="1853" spans="1:12" s="50" customFormat="1" x14ac:dyDescent="0.2">
      <c r="A1853" s="14" t="s">
        <v>285</v>
      </c>
      <c r="B1853" s="76">
        <v>7439</v>
      </c>
      <c r="C1853" s="76">
        <v>87482</v>
      </c>
      <c r="D1853" s="76">
        <v>6730</v>
      </c>
      <c r="E1853" s="76">
        <v>94212</v>
      </c>
      <c r="F1853" s="76">
        <v>10500</v>
      </c>
      <c r="G1853" s="76">
        <v>98846</v>
      </c>
      <c r="H1853" s="67">
        <f>D1853/D1852*100</f>
        <v>42.624612071695481</v>
      </c>
      <c r="I1853" s="67">
        <f>E1853/E1852*100</f>
        <v>51.034094233123518</v>
      </c>
      <c r="J1853" s="64">
        <f>D1853/B1853*100</f>
        <v>90.469149079177313</v>
      </c>
      <c r="K1853" s="64">
        <f t="shared" si="319"/>
        <v>64.095238095238088</v>
      </c>
      <c r="L1853" s="64">
        <f t="shared" si="319"/>
        <v>95.311899318131239</v>
      </c>
    </row>
    <row r="1854" spans="1:12" s="50" customFormat="1" x14ac:dyDescent="0.2">
      <c r="A1854" s="14" t="s">
        <v>281</v>
      </c>
      <c r="B1854" s="76">
        <v>5741</v>
      </c>
      <c r="C1854" s="76">
        <v>80138</v>
      </c>
      <c r="D1854" s="76">
        <v>9059</v>
      </c>
      <c r="E1854" s="76">
        <v>90394</v>
      </c>
      <c r="F1854" s="76">
        <v>11098</v>
      </c>
      <c r="G1854" s="76">
        <v>100242</v>
      </c>
      <c r="H1854" s="67">
        <f>D1854/D1852*100</f>
        <v>57.375387928304512</v>
      </c>
      <c r="I1854" s="67">
        <f>E1854/E1852*100</f>
        <v>48.965905766876482</v>
      </c>
      <c r="J1854" s="64">
        <f>D1854/B1854*100</f>
        <v>157.79480926667827</v>
      </c>
      <c r="K1854" s="64">
        <f t="shared" si="319"/>
        <v>81.627320237880696</v>
      </c>
      <c r="L1854" s="64">
        <f t="shared" si="319"/>
        <v>90.175774625406518</v>
      </c>
    </row>
    <row r="1855" spans="1:12" s="50" customFormat="1" x14ac:dyDescent="0.2">
      <c r="A1855" s="10" t="s">
        <v>279</v>
      </c>
      <c r="B1855" s="76">
        <v>13180</v>
      </c>
      <c r="C1855" s="76">
        <v>167620</v>
      </c>
      <c r="D1855" s="76">
        <v>15789</v>
      </c>
      <c r="E1855" s="76">
        <v>184606</v>
      </c>
      <c r="F1855" s="76">
        <v>21598</v>
      </c>
      <c r="G1855" s="76">
        <v>199088</v>
      </c>
      <c r="H1855" s="67">
        <f>H1856+H1857</f>
        <v>100</v>
      </c>
      <c r="I1855" s="67">
        <f>I1856+I1857</f>
        <v>100</v>
      </c>
      <c r="J1855" s="64">
        <f>D1855/B1855*100</f>
        <v>119.79514415781487</v>
      </c>
      <c r="K1855" s="64">
        <f t="shared" si="319"/>
        <v>73.103991110287993</v>
      </c>
      <c r="L1855" s="64">
        <f t="shared" si="319"/>
        <v>92.725829783814191</v>
      </c>
    </row>
    <row r="1856" spans="1:12" s="50" customFormat="1" x14ac:dyDescent="0.2">
      <c r="A1856" s="14" t="s">
        <v>282</v>
      </c>
      <c r="B1856" s="76">
        <v>0</v>
      </c>
      <c r="C1856" s="76">
        <v>1186</v>
      </c>
      <c r="D1856" s="76">
        <v>3</v>
      </c>
      <c r="E1856" s="76">
        <v>1189</v>
      </c>
      <c r="F1856" s="76">
        <v>6</v>
      </c>
      <c r="G1856" s="76">
        <v>646</v>
      </c>
      <c r="H1856" s="67">
        <f>D1856/D1855*100</f>
        <v>1.9000570017100513E-2</v>
      </c>
      <c r="I1856" s="67">
        <f>E1856/E1855*100</f>
        <v>0.64407440711569497</v>
      </c>
      <c r="J1856" s="64">
        <v>0</v>
      </c>
      <c r="K1856" s="64">
        <f t="shared" si="319"/>
        <v>50</v>
      </c>
      <c r="L1856" s="64">
        <f t="shared" si="319"/>
        <v>184.05572755417955</v>
      </c>
    </row>
    <row r="1857" spans="1:12" s="50" customFormat="1" x14ac:dyDescent="0.2">
      <c r="A1857" s="14" t="s">
        <v>286</v>
      </c>
      <c r="B1857" s="76">
        <v>13180</v>
      </c>
      <c r="C1857" s="76">
        <v>166434</v>
      </c>
      <c r="D1857" s="76">
        <v>15786</v>
      </c>
      <c r="E1857" s="76">
        <v>183417</v>
      </c>
      <c r="F1857" s="76">
        <v>21592</v>
      </c>
      <c r="G1857" s="76">
        <v>198442</v>
      </c>
      <c r="H1857" s="67">
        <f>D1857/D1855*100</f>
        <v>99.980999429982901</v>
      </c>
      <c r="I1857" s="67">
        <f>E1857/E1855*100</f>
        <v>99.355925592884304</v>
      </c>
      <c r="J1857" s="64">
        <f>D1857/B1857*100</f>
        <v>119.77238239757209</v>
      </c>
      <c r="K1857" s="64">
        <f t="shared" si="319"/>
        <v>73.11041126343089</v>
      </c>
      <c r="L1857" s="64">
        <f t="shared" si="319"/>
        <v>92.428518156438656</v>
      </c>
    </row>
    <row r="1858" spans="1:12" s="50" customFormat="1" ht="22.5" x14ac:dyDescent="0.2">
      <c r="A1858" s="9" t="s">
        <v>547</v>
      </c>
      <c r="B1858" s="76"/>
      <c r="C1858" s="76"/>
      <c r="D1858" s="76"/>
      <c r="E1858" s="76"/>
      <c r="F1858" s="76"/>
      <c r="G1858" s="76"/>
      <c r="H1858" s="71"/>
      <c r="I1858" s="71"/>
      <c r="J1858" s="71"/>
      <c r="K1858" s="71"/>
      <c r="L1858" s="71"/>
    </row>
    <row r="1859" spans="1:12" s="50" customFormat="1" x14ac:dyDescent="0.2">
      <c r="A1859" s="10" t="s">
        <v>278</v>
      </c>
      <c r="B1859" s="76">
        <v>51465</v>
      </c>
      <c r="C1859" s="76">
        <v>651242</v>
      </c>
      <c r="D1859" s="76">
        <v>52017</v>
      </c>
      <c r="E1859" s="76">
        <v>705438</v>
      </c>
      <c r="F1859" s="76">
        <v>81086</v>
      </c>
      <c r="G1859" s="76">
        <v>839173</v>
      </c>
      <c r="H1859" s="67">
        <f>H1860+H1861</f>
        <v>100</v>
      </c>
      <c r="I1859" s="67">
        <f>I1860+I1861</f>
        <v>99.999999999999986</v>
      </c>
      <c r="J1859" s="64">
        <f>D1859/B1859*100</f>
        <v>101.07257359370445</v>
      </c>
      <c r="K1859" s="64">
        <f t="shared" ref="K1859:L1864" si="320">D1859/F1859*100</f>
        <v>64.150408208568678</v>
      </c>
      <c r="L1859" s="64">
        <f t="shared" si="320"/>
        <v>84.063476780115664</v>
      </c>
    </row>
    <row r="1860" spans="1:12" s="50" customFormat="1" x14ac:dyDescent="0.2">
      <c r="A1860" s="14" t="s">
        <v>285</v>
      </c>
      <c r="B1860" s="76">
        <v>6268</v>
      </c>
      <c r="C1860" s="76">
        <v>69481</v>
      </c>
      <c r="D1860" s="76">
        <v>6268</v>
      </c>
      <c r="E1860" s="76">
        <v>75749</v>
      </c>
      <c r="F1860" s="76">
        <v>6699</v>
      </c>
      <c r="G1860" s="76">
        <v>81146</v>
      </c>
      <c r="H1860" s="67">
        <f>D1860/D1859*100</f>
        <v>12.04990676125113</v>
      </c>
      <c r="I1860" s="67">
        <f>E1860/E1859*100</f>
        <v>10.737867821126732</v>
      </c>
      <c r="J1860" s="64">
        <f>D1860/B1860*100</f>
        <v>100</v>
      </c>
      <c r="K1860" s="64">
        <f t="shared" si="320"/>
        <v>93.566203911031494</v>
      </c>
      <c r="L1860" s="64">
        <f t="shared" si="320"/>
        <v>93.349025213812141</v>
      </c>
    </row>
    <row r="1861" spans="1:12" s="50" customFormat="1" x14ac:dyDescent="0.2">
      <c r="A1861" s="14" t="s">
        <v>281</v>
      </c>
      <c r="B1861" s="76">
        <v>45197</v>
      </c>
      <c r="C1861" s="76">
        <v>581761</v>
      </c>
      <c r="D1861" s="76">
        <v>45749</v>
      </c>
      <c r="E1861" s="76">
        <v>629689</v>
      </c>
      <c r="F1861" s="76">
        <v>74387</v>
      </c>
      <c r="G1861" s="76">
        <v>758027</v>
      </c>
      <c r="H1861" s="67">
        <f>D1861/D1859*100</f>
        <v>87.950093238748877</v>
      </c>
      <c r="I1861" s="67">
        <f>E1861/E1859*100</f>
        <v>89.262132178873259</v>
      </c>
      <c r="J1861" s="64">
        <f>D1861/B1861*100</f>
        <v>101.221319999115</v>
      </c>
      <c r="K1861" s="64">
        <f t="shared" si="320"/>
        <v>61.501337599311711</v>
      </c>
      <c r="L1861" s="64">
        <f t="shared" si="320"/>
        <v>83.0694685017816</v>
      </c>
    </row>
    <row r="1862" spans="1:12" s="50" customFormat="1" x14ac:dyDescent="0.2">
      <c r="A1862" s="10" t="s">
        <v>279</v>
      </c>
      <c r="B1862" s="76">
        <v>51465</v>
      </c>
      <c r="C1862" s="76">
        <v>651242</v>
      </c>
      <c r="D1862" s="76">
        <v>52017</v>
      </c>
      <c r="E1862" s="76">
        <v>705438</v>
      </c>
      <c r="F1862" s="76">
        <v>81086</v>
      </c>
      <c r="G1862" s="76">
        <v>839173</v>
      </c>
      <c r="H1862" s="67">
        <f>H1863+H1864</f>
        <v>100</v>
      </c>
      <c r="I1862" s="67">
        <f>I1863+I1864</f>
        <v>100.00000000000001</v>
      </c>
      <c r="J1862" s="64">
        <f>D1862/B1862*100</f>
        <v>101.07257359370445</v>
      </c>
      <c r="K1862" s="64">
        <f t="shared" si="320"/>
        <v>64.150408208568678</v>
      </c>
      <c r="L1862" s="64">
        <f t="shared" si="320"/>
        <v>84.063476780115664</v>
      </c>
    </row>
    <row r="1863" spans="1:12" s="50" customFormat="1" x14ac:dyDescent="0.2">
      <c r="A1863" s="14" t="s">
        <v>282</v>
      </c>
      <c r="B1863" s="76">
        <v>13</v>
      </c>
      <c r="C1863" s="76">
        <v>2678</v>
      </c>
      <c r="D1863" s="76">
        <v>983</v>
      </c>
      <c r="E1863" s="76">
        <v>3661</v>
      </c>
      <c r="F1863" s="76">
        <v>1049</v>
      </c>
      <c r="G1863" s="76">
        <v>3082</v>
      </c>
      <c r="H1863" s="67">
        <f>D1863/D1862*100</f>
        <v>1.8897668070054021</v>
      </c>
      <c r="I1863" s="67">
        <f>E1863/E1862*100</f>
        <v>0.51896835724755397</v>
      </c>
      <c r="J1863" s="65"/>
      <c r="K1863" s="64">
        <f t="shared" si="320"/>
        <v>93.708293612964738</v>
      </c>
      <c r="L1863" s="64">
        <f t="shared" si="320"/>
        <v>118.78650227125243</v>
      </c>
    </row>
    <row r="1864" spans="1:12" s="50" customFormat="1" x14ac:dyDescent="0.2">
      <c r="A1864" s="14" t="s">
        <v>286</v>
      </c>
      <c r="B1864" s="76">
        <v>51452</v>
      </c>
      <c r="C1864" s="76">
        <v>648564</v>
      </c>
      <c r="D1864" s="76">
        <v>51034</v>
      </c>
      <c r="E1864" s="76">
        <v>701777</v>
      </c>
      <c r="F1864" s="76">
        <v>80037</v>
      </c>
      <c r="G1864" s="76">
        <v>836091</v>
      </c>
      <c r="H1864" s="67">
        <f>D1864/D1862*100</f>
        <v>98.110233192994599</v>
      </c>
      <c r="I1864" s="67">
        <f>E1864/E1862*100</f>
        <v>99.481031642752455</v>
      </c>
      <c r="J1864" s="64">
        <f>D1864/B1864*100</f>
        <v>99.187592319054659</v>
      </c>
      <c r="K1864" s="64">
        <f t="shared" si="320"/>
        <v>63.763009608056279</v>
      </c>
      <c r="L1864" s="64">
        <f t="shared" si="320"/>
        <v>83.935480707243599</v>
      </c>
    </row>
    <row r="1865" spans="1:12" s="50" customFormat="1" x14ac:dyDescent="0.2">
      <c r="A1865" s="9" t="s">
        <v>548</v>
      </c>
      <c r="B1865" s="76"/>
      <c r="C1865" s="76"/>
      <c r="D1865" s="76"/>
      <c r="E1865" s="76"/>
      <c r="F1865" s="76"/>
      <c r="G1865" s="76"/>
      <c r="H1865" s="71"/>
      <c r="I1865" s="71"/>
      <c r="J1865" s="71"/>
      <c r="K1865" s="71"/>
      <c r="L1865" s="71"/>
    </row>
    <row r="1866" spans="1:12" s="50" customFormat="1" x14ac:dyDescent="0.2">
      <c r="A1866" s="10" t="s">
        <v>278</v>
      </c>
      <c r="B1866" s="76">
        <v>58758</v>
      </c>
      <c r="C1866" s="76">
        <v>354628.3</v>
      </c>
      <c r="D1866" s="76">
        <v>23379</v>
      </c>
      <c r="E1866" s="76">
        <v>378224.3</v>
      </c>
      <c r="F1866" s="76">
        <v>69620</v>
      </c>
      <c r="G1866" s="76">
        <v>408317</v>
      </c>
      <c r="H1866" s="67">
        <f>H1867+H1868</f>
        <v>100</v>
      </c>
      <c r="I1866" s="67">
        <f>I1867+I1868</f>
        <v>100</v>
      </c>
      <c r="J1866" s="64">
        <f t="shared" ref="J1866:J1871" si="321">D1866/B1866*100</f>
        <v>39.78862452772389</v>
      </c>
      <c r="K1866" s="64">
        <f t="shared" ref="K1866:L1871" si="322">D1866/F1866*100</f>
        <v>33.580867566791149</v>
      </c>
      <c r="L1866" s="64">
        <f t="shared" si="322"/>
        <v>92.630064386248918</v>
      </c>
    </row>
    <row r="1867" spans="1:12" s="50" customFormat="1" x14ac:dyDescent="0.2">
      <c r="A1867" s="14" t="s">
        <v>285</v>
      </c>
      <c r="B1867" s="76">
        <v>11457</v>
      </c>
      <c r="C1867" s="76">
        <v>174984</v>
      </c>
      <c r="D1867" s="76">
        <v>11457</v>
      </c>
      <c r="E1867" s="76">
        <v>186441</v>
      </c>
      <c r="F1867" s="76">
        <v>37861</v>
      </c>
      <c r="G1867" s="76">
        <v>204140</v>
      </c>
      <c r="H1867" s="67">
        <f>D1867/D1866*100</f>
        <v>49.005517772359809</v>
      </c>
      <c r="I1867" s="67">
        <f>E1867/E1866*100</f>
        <v>49.293765630605968</v>
      </c>
      <c r="J1867" s="64">
        <f t="shared" si="321"/>
        <v>100</v>
      </c>
      <c r="K1867" s="64">
        <f t="shared" si="322"/>
        <v>30.260690420221337</v>
      </c>
      <c r="L1867" s="64">
        <f t="shared" si="322"/>
        <v>91.329969628686186</v>
      </c>
    </row>
    <row r="1868" spans="1:12" s="50" customFormat="1" x14ac:dyDescent="0.2">
      <c r="A1868" s="14" t="s">
        <v>281</v>
      </c>
      <c r="B1868" s="76">
        <v>47301</v>
      </c>
      <c r="C1868" s="76">
        <v>179644.3</v>
      </c>
      <c r="D1868" s="76">
        <v>11922</v>
      </c>
      <c r="E1868" s="76">
        <v>191783.3</v>
      </c>
      <c r="F1868" s="76">
        <v>31759</v>
      </c>
      <c r="G1868" s="76">
        <v>204177</v>
      </c>
      <c r="H1868" s="67">
        <f>D1868/D1866*100</f>
        <v>50.994482227640191</v>
      </c>
      <c r="I1868" s="67">
        <f>E1868/E1866*100</f>
        <v>50.706234369394032</v>
      </c>
      <c r="J1868" s="64">
        <f t="shared" si="321"/>
        <v>25.204541130208664</v>
      </c>
      <c r="K1868" s="64">
        <f t="shared" si="322"/>
        <v>37.538965332661604</v>
      </c>
      <c r="L1868" s="64">
        <f t="shared" si="322"/>
        <v>93.929923546726613</v>
      </c>
    </row>
    <row r="1869" spans="1:12" s="50" customFormat="1" x14ac:dyDescent="0.2">
      <c r="A1869" s="10" t="s">
        <v>279</v>
      </c>
      <c r="B1869" s="76">
        <v>58758</v>
      </c>
      <c r="C1869" s="76">
        <v>354628.3</v>
      </c>
      <c r="D1869" s="76">
        <v>23379</v>
      </c>
      <c r="E1869" s="76">
        <v>378224.3</v>
      </c>
      <c r="F1869" s="76">
        <v>69620</v>
      </c>
      <c r="G1869" s="76">
        <v>408317</v>
      </c>
      <c r="H1869" s="67">
        <f>H1870+H1871</f>
        <v>100</v>
      </c>
      <c r="I1869" s="67">
        <f>I1870+I1871</f>
        <v>100</v>
      </c>
      <c r="J1869" s="64">
        <f t="shared" si="321"/>
        <v>39.78862452772389</v>
      </c>
      <c r="K1869" s="64">
        <f t="shared" si="322"/>
        <v>33.580867566791149</v>
      </c>
      <c r="L1869" s="64">
        <f t="shared" si="322"/>
        <v>92.630064386248918</v>
      </c>
    </row>
    <row r="1870" spans="1:12" s="50" customFormat="1" x14ac:dyDescent="0.2">
      <c r="A1870" s="14" t="s">
        <v>282</v>
      </c>
      <c r="B1870" s="76">
        <v>1725</v>
      </c>
      <c r="C1870" s="76">
        <v>14018</v>
      </c>
      <c r="D1870" s="76">
        <v>1632</v>
      </c>
      <c r="E1870" s="76">
        <v>15650</v>
      </c>
      <c r="F1870" s="76">
        <v>1814</v>
      </c>
      <c r="G1870" s="76">
        <v>12907</v>
      </c>
      <c r="H1870" s="67">
        <f>D1870/D1869*100</f>
        <v>6.9806236365969454</v>
      </c>
      <c r="I1870" s="67">
        <f>E1870/E1869*100</f>
        <v>4.1377563525135743</v>
      </c>
      <c r="J1870" s="64">
        <f t="shared" si="321"/>
        <v>94.608695652173907</v>
      </c>
      <c r="K1870" s="64">
        <f t="shared" si="322"/>
        <v>89.966923925027558</v>
      </c>
      <c r="L1870" s="64">
        <f t="shared" si="322"/>
        <v>121.25203378011931</v>
      </c>
    </row>
    <row r="1871" spans="1:12" s="50" customFormat="1" x14ac:dyDescent="0.2">
      <c r="A1871" s="14" t="s">
        <v>286</v>
      </c>
      <c r="B1871" s="76">
        <v>57033</v>
      </c>
      <c r="C1871" s="76">
        <v>340610.3</v>
      </c>
      <c r="D1871" s="76">
        <v>21747</v>
      </c>
      <c r="E1871" s="76">
        <v>362574.3</v>
      </c>
      <c r="F1871" s="76">
        <v>67806</v>
      </c>
      <c r="G1871" s="76">
        <v>395410</v>
      </c>
      <c r="H1871" s="67">
        <f>D1871/D1869*100</f>
        <v>93.019376363403055</v>
      </c>
      <c r="I1871" s="67">
        <f>E1871/E1869*100</f>
        <v>95.862243647486423</v>
      </c>
      <c r="J1871" s="64">
        <f t="shared" si="321"/>
        <v>38.13055599389827</v>
      </c>
      <c r="K1871" s="64">
        <f t="shared" si="322"/>
        <v>32.072382974957968</v>
      </c>
      <c r="L1871" s="64">
        <f t="shared" si="322"/>
        <v>91.695784122809229</v>
      </c>
    </row>
    <row r="1872" spans="1:12" s="50" customFormat="1" ht="22.5" x14ac:dyDescent="0.2">
      <c r="A1872" s="9" t="s">
        <v>253</v>
      </c>
      <c r="B1872" s="73"/>
      <c r="C1872" s="73"/>
      <c r="D1872" s="73"/>
      <c r="E1872" s="73"/>
      <c r="F1872" s="73"/>
      <c r="G1872" s="73"/>
      <c r="H1872" s="71"/>
      <c r="I1872" s="71"/>
      <c r="J1872" s="71"/>
      <c r="K1872" s="71"/>
      <c r="L1872" s="71"/>
    </row>
    <row r="1873" spans="1:12" s="50" customFormat="1" x14ac:dyDescent="0.2">
      <c r="A1873" s="9" t="s">
        <v>549</v>
      </c>
      <c r="B1873" s="73"/>
      <c r="C1873" s="73"/>
      <c r="D1873" s="73"/>
      <c r="E1873" s="73"/>
      <c r="F1873" s="73"/>
      <c r="G1873" s="73"/>
      <c r="H1873" s="67"/>
      <c r="I1873" s="67"/>
      <c r="J1873" s="64"/>
      <c r="K1873" s="64"/>
      <c r="L1873" s="65"/>
    </row>
    <row r="1874" spans="1:12" s="50" customFormat="1" x14ac:dyDescent="0.2">
      <c r="A1874" s="10" t="s">
        <v>278</v>
      </c>
      <c r="B1874" s="76">
        <v>10373.369000000001</v>
      </c>
      <c r="C1874" s="76">
        <v>218710.88099999999</v>
      </c>
      <c r="D1874" s="76">
        <v>11247.501</v>
      </c>
      <c r="E1874" s="76">
        <v>117480.803</v>
      </c>
      <c r="F1874" s="76">
        <v>11000.973</v>
      </c>
      <c r="G1874" s="76">
        <v>117198.742</v>
      </c>
      <c r="H1874" s="67">
        <f>H1875+H1876</f>
        <v>100</v>
      </c>
      <c r="I1874" s="67">
        <f>I1875+I1876</f>
        <v>100.0000008512029</v>
      </c>
      <c r="J1874" s="64">
        <f t="shared" ref="J1874:J1879" si="323">D1874/B1874*100</f>
        <v>108.4266933915105</v>
      </c>
      <c r="K1874" s="64">
        <f t="shared" ref="K1874:L1879" si="324">D1874/F1874*100</f>
        <v>102.24096541278666</v>
      </c>
      <c r="L1874" s="64">
        <f t="shared" si="324"/>
        <v>100.24066896554231</v>
      </c>
    </row>
    <row r="1875" spans="1:12" s="50" customFormat="1" x14ac:dyDescent="0.2">
      <c r="A1875" s="14" t="s">
        <v>285</v>
      </c>
      <c r="B1875" s="76">
        <v>10125.922</v>
      </c>
      <c r="C1875" s="76">
        <v>102837.59</v>
      </c>
      <c r="D1875" s="76">
        <v>10951.468000000001</v>
      </c>
      <c r="E1875" s="76">
        <v>113789.05899999999</v>
      </c>
      <c r="F1875" s="76">
        <v>10833.675999999999</v>
      </c>
      <c r="G1875" s="76">
        <v>115079.209</v>
      </c>
      <c r="H1875" s="67">
        <f>D1875/D1874*100</f>
        <v>97.368010903044151</v>
      </c>
      <c r="I1875" s="67">
        <f>E1875/E1874*100</f>
        <v>96.857576807676395</v>
      </c>
      <c r="J1875" s="64">
        <f t="shared" si="323"/>
        <v>108.15279833283329</v>
      </c>
      <c r="K1875" s="64">
        <f t="shared" si="324"/>
        <v>101.08727637784258</v>
      </c>
      <c r="L1875" s="64">
        <f t="shared" si="324"/>
        <v>98.878902617413715</v>
      </c>
    </row>
    <row r="1876" spans="1:12" s="50" customFormat="1" x14ac:dyDescent="0.2">
      <c r="A1876" s="14" t="s">
        <v>281</v>
      </c>
      <c r="B1876" s="76">
        <v>247.44800000000001</v>
      </c>
      <c r="C1876" s="76">
        <v>115873.291</v>
      </c>
      <c r="D1876" s="76">
        <v>296.03300000000002</v>
      </c>
      <c r="E1876" s="76">
        <v>3691.7449999999999</v>
      </c>
      <c r="F1876" s="76">
        <v>167.298</v>
      </c>
      <c r="G1876" s="76">
        <v>2119.5340000000001</v>
      </c>
      <c r="H1876" s="67">
        <f>D1876/D1874*100</f>
        <v>2.6319890969558486</v>
      </c>
      <c r="I1876" s="67">
        <f>E1876/E1874*100</f>
        <v>3.1424240435264981</v>
      </c>
      <c r="J1876" s="64">
        <f t="shared" si="323"/>
        <v>119.63442824350976</v>
      </c>
      <c r="K1876" s="64">
        <f t="shared" si="324"/>
        <v>176.94951523628495</v>
      </c>
      <c r="L1876" s="64">
        <f t="shared" si="324"/>
        <v>174.17720121498402</v>
      </c>
    </row>
    <row r="1877" spans="1:12" s="50" customFormat="1" x14ac:dyDescent="0.2">
      <c r="A1877" s="10" t="s">
        <v>279</v>
      </c>
      <c r="B1877" s="76">
        <v>10373.369000000001</v>
      </c>
      <c r="C1877" s="76">
        <v>218710.88099999999</v>
      </c>
      <c r="D1877" s="76">
        <v>11247.501</v>
      </c>
      <c r="E1877" s="76">
        <v>117480.803</v>
      </c>
      <c r="F1877" s="76">
        <v>11000.973</v>
      </c>
      <c r="G1877" s="76">
        <v>117198.742</v>
      </c>
      <c r="H1877" s="67">
        <f>H1878+H1879</f>
        <v>100</v>
      </c>
      <c r="I1877" s="67">
        <f>I1878+I1879</f>
        <v>100</v>
      </c>
      <c r="J1877" s="64">
        <f t="shared" si="323"/>
        <v>108.4266933915105</v>
      </c>
      <c r="K1877" s="64">
        <f t="shared" si="324"/>
        <v>102.24096541278666</v>
      </c>
      <c r="L1877" s="64">
        <f t="shared" si="324"/>
        <v>100.24066896554231</v>
      </c>
    </row>
    <row r="1878" spans="1:12" s="50" customFormat="1" x14ac:dyDescent="0.2">
      <c r="A1878" s="14" t="s">
        <v>282</v>
      </c>
      <c r="B1878" s="76">
        <v>244.982</v>
      </c>
      <c r="C1878" s="76">
        <v>2057.681</v>
      </c>
      <c r="D1878" s="76">
        <v>202.10400000000001</v>
      </c>
      <c r="E1878" s="76">
        <v>2235.6979999999999</v>
      </c>
      <c r="F1878" s="76">
        <v>127.306</v>
      </c>
      <c r="G1878" s="76">
        <v>2662.4989999999998</v>
      </c>
      <c r="H1878" s="67">
        <f>D1878/D1877*100</f>
        <v>1.7968791467544658</v>
      </c>
      <c r="I1878" s="67">
        <f>E1878/E1877*100</f>
        <v>1.9030326171672489</v>
      </c>
      <c r="J1878" s="64">
        <f t="shared" si="323"/>
        <v>82.497489611481669</v>
      </c>
      <c r="K1878" s="64">
        <f t="shared" si="324"/>
        <v>158.75449703863134</v>
      </c>
      <c r="L1878" s="64">
        <f t="shared" si="324"/>
        <v>83.969909472266465</v>
      </c>
    </row>
    <row r="1879" spans="1:12" s="50" customFormat="1" x14ac:dyDescent="0.2">
      <c r="A1879" s="15" t="s">
        <v>286</v>
      </c>
      <c r="B1879" s="76">
        <v>10128.387000000001</v>
      </c>
      <c r="C1879" s="76">
        <v>216653.201</v>
      </c>
      <c r="D1879" s="76">
        <v>11045.397000000001</v>
      </c>
      <c r="E1879" s="76">
        <v>115245.105</v>
      </c>
      <c r="F1879" s="76">
        <v>10873.668</v>
      </c>
      <c r="G1879" s="76">
        <v>114536.243</v>
      </c>
      <c r="H1879" s="67">
        <f>D1879/D1877*100</f>
        <v>98.203120853245537</v>
      </c>
      <c r="I1879" s="67">
        <f>E1879/E1877*100</f>
        <v>98.096967382832744</v>
      </c>
      <c r="J1879" s="64">
        <f t="shared" si="323"/>
        <v>109.05386020498624</v>
      </c>
      <c r="K1879" s="64">
        <f t="shared" si="324"/>
        <v>101.57931067970809</v>
      </c>
      <c r="L1879" s="64">
        <f t="shared" si="324"/>
        <v>100.618897548438</v>
      </c>
    </row>
    <row r="1880" spans="1:12" s="50" customFormat="1" x14ac:dyDescent="0.2">
      <c r="A1880" s="9"/>
      <c r="B1880" s="57"/>
      <c r="C1880" s="57"/>
      <c r="D1880" s="57"/>
      <c r="E1880" s="57"/>
      <c r="F1880" s="57"/>
      <c r="G1880" s="57"/>
      <c r="H1880" s="56"/>
      <c r="I1880" s="56"/>
      <c r="J1880" s="56"/>
      <c r="K1880" s="56"/>
      <c r="L1880" s="56"/>
    </row>
    <row r="1884" spans="1:12" x14ac:dyDescent="0.2">
      <c r="B1884" s="11"/>
      <c r="C1884" s="11"/>
      <c r="D1884" s="11"/>
      <c r="E1884" s="11"/>
      <c r="F1884" s="11"/>
      <c r="G1884" s="11"/>
    </row>
    <row r="1885" spans="1:12" x14ac:dyDescent="0.2">
      <c r="B1885" s="11"/>
      <c r="C1885" s="11"/>
      <c r="D1885" s="11"/>
      <c r="E1885" s="11"/>
      <c r="F1885" s="11"/>
      <c r="G1885" s="11"/>
    </row>
    <row r="1886" spans="1:12" x14ac:dyDescent="0.2">
      <c r="B1886" s="11"/>
      <c r="C1886" s="11"/>
      <c r="D1886" s="11"/>
      <c r="E1886" s="11"/>
      <c r="F1886" s="11"/>
      <c r="G1886" s="11"/>
    </row>
    <row r="1887" spans="1:12" x14ac:dyDescent="0.2">
      <c r="B1887" s="11"/>
      <c r="C1887" s="11"/>
      <c r="D1887" s="11"/>
      <c r="E1887" s="11"/>
      <c r="F1887" s="11"/>
      <c r="G1887" s="11"/>
    </row>
    <row r="1888" spans="1:12" x14ac:dyDescent="0.2">
      <c r="B1888" s="11"/>
      <c r="C1888" s="11"/>
      <c r="D1888" s="11"/>
      <c r="E1888" s="11"/>
      <c r="F1888" s="11"/>
      <c r="G1888" s="11"/>
    </row>
    <row r="1889" spans="1:7" x14ac:dyDescent="0.2">
      <c r="B1889" s="11"/>
      <c r="C1889" s="11"/>
      <c r="D1889" s="11"/>
      <c r="E1889" s="11"/>
      <c r="F1889" s="11"/>
      <c r="G1889" s="11"/>
    </row>
    <row r="1890" spans="1:7" x14ac:dyDescent="0.2">
      <c r="B1890" s="11"/>
      <c r="C1890" s="11"/>
      <c r="D1890" s="11"/>
      <c r="E1890" s="11"/>
      <c r="F1890" s="11"/>
      <c r="G1890" s="11"/>
    </row>
    <row r="1891" spans="1:7" x14ac:dyDescent="0.2">
      <c r="A1891" s="11"/>
      <c r="B1891" s="11"/>
      <c r="C1891" s="11"/>
      <c r="D1891" s="11"/>
      <c r="E1891" s="11"/>
      <c r="F1891" s="11"/>
      <c r="G1891" s="11"/>
    </row>
    <row r="1892" spans="1:7" x14ac:dyDescent="0.2">
      <c r="B1892" s="11"/>
      <c r="C1892" s="11"/>
      <c r="D1892" s="11"/>
      <c r="E1892" s="11"/>
      <c r="F1892" s="11"/>
      <c r="G1892" s="11"/>
    </row>
  </sheetData>
  <mergeCells count="17">
    <mergeCell ref="A1:L1"/>
    <mergeCell ref="J2:L2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B2:C2"/>
    <mergeCell ref="D2:E2"/>
    <mergeCell ref="F2:G2"/>
    <mergeCell ref="H2:I2"/>
    <mergeCell ref="A2:A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5" max="12" man="1"/>
    <brk id="117" max="12" man="1"/>
    <brk id="159" max="12" man="1"/>
    <brk id="189" max="12" man="1"/>
    <brk id="224" max="12" man="1"/>
    <brk id="266" max="12" man="1"/>
    <brk id="301" max="12" man="1"/>
    <brk id="336" max="12" man="1"/>
    <brk id="371" max="12" man="1"/>
    <brk id="413" max="12" man="1"/>
    <brk id="455" max="12" man="1"/>
    <brk id="490" max="12" man="1"/>
    <brk id="526" max="12" man="1"/>
    <brk id="561" max="12" man="1"/>
    <brk id="596" max="12" man="1"/>
    <brk id="631" max="12" man="1"/>
    <brk id="659" max="12" man="1"/>
    <brk id="687" max="12" man="1"/>
    <brk id="722" max="12" man="1"/>
    <brk id="757" max="12" man="1"/>
    <brk id="785" max="12" man="1"/>
    <brk id="828" max="12" man="1"/>
    <brk id="863" max="12" man="1"/>
    <brk id="891" max="12" man="1"/>
    <brk id="926" max="12" man="1"/>
    <brk id="961" max="12" man="1"/>
    <brk id="996" max="12" man="1"/>
    <brk id="1031" max="12" man="1"/>
    <brk id="1059" max="12" man="1"/>
    <brk id="1094" max="12" man="1"/>
    <brk id="1129" max="12" man="1"/>
    <brk id="1164" max="12" man="1"/>
    <brk id="1199" max="12" man="1"/>
    <brk id="1234" max="12" man="1"/>
    <brk id="1262" max="12" man="1"/>
    <brk id="1307" max="12" man="1"/>
    <brk id="1335" max="12" man="1"/>
    <brk id="1363" max="12" man="1"/>
    <brk id="1400" max="12" man="1"/>
    <brk id="1435" max="12" man="1"/>
    <brk id="1470" max="12" man="1"/>
    <brk id="1498" max="12" man="1"/>
    <brk id="1527" max="12" man="1"/>
    <brk id="1562" max="12" man="1"/>
    <brk id="1590" max="12" man="1"/>
    <brk id="1625" max="12" man="1"/>
    <brk id="1660" max="12" man="1"/>
    <brk id="1688" max="12" man="1"/>
    <brk id="1723" max="12" man="1"/>
    <brk id="1759" max="12" man="1"/>
    <brk id="1794" max="12" man="1"/>
    <brk id="1829" max="12" man="1"/>
    <brk id="187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view="pageBreakPreview" zoomScaleNormal="100" zoomScaleSheetLayoutView="100" workbookViewId="0">
      <selection activeCell="G7" sqref="G7"/>
    </sheetView>
  </sheetViews>
  <sheetFormatPr defaultColWidth="9.140625" defaultRowHeight="12.75" x14ac:dyDescent="0.2"/>
  <cols>
    <col min="1" max="1" width="34.7109375" style="8" customWidth="1"/>
    <col min="2" max="7" width="9.7109375" style="61" customWidth="1"/>
    <col min="8" max="9" width="9.7109375" style="54" customWidth="1"/>
    <col min="10" max="10" width="10.7109375" style="54" customWidth="1"/>
    <col min="11" max="16384" width="9.140625" style="54"/>
  </cols>
  <sheetData>
    <row r="1" spans="1:10" s="35" customFormat="1" ht="32.25" customHeight="1" x14ac:dyDescent="0.2">
      <c r="A1" s="115" t="s">
        <v>624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59" customFormat="1" ht="30" customHeight="1" x14ac:dyDescent="0.2">
      <c r="A2" s="124" t="s">
        <v>283</v>
      </c>
      <c r="B2" s="111" t="s">
        <v>612</v>
      </c>
      <c r="C2" s="110"/>
      <c r="D2" s="111" t="s">
        <v>612</v>
      </c>
      <c r="E2" s="110"/>
      <c r="F2" s="111" t="s">
        <v>612</v>
      </c>
      <c r="G2" s="110"/>
      <c r="H2" s="117" t="s">
        <v>614</v>
      </c>
      <c r="I2" s="118"/>
      <c r="J2" s="123"/>
    </row>
    <row r="3" spans="1:10" s="59" customFormat="1" ht="28.15" customHeight="1" x14ac:dyDescent="0.2">
      <c r="A3" s="124"/>
      <c r="B3" s="119" t="s">
        <v>615</v>
      </c>
      <c r="C3" s="119" t="s">
        <v>616</v>
      </c>
      <c r="D3" s="119" t="s">
        <v>617</v>
      </c>
      <c r="E3" s="119" t="s">
        <v>618</v>
      </c>
      <c r="F3" s="119" t="s">
        <v>619</v>
      </c>
      <c r="G3" s="119" t="s">
        <v>620</v>
      </c>
      <c r="H3" s="121" t="s">
        <v>617</v>
      </c>
      <c r="I3" s="121"/>
      <c r="J3" s="122" t="s">
        <v>623</v>
      </c>
    </row>
    <row r="4" spans="1:10" s="59" customFormat="1" ht="114.75" customHeight="1" x14ac:dyDescent="0.2">
      <c r="A4" s="124"/>
      <c r="B4" s="119"/>
      <c r="C4" s="119"/>
      <c r="D4" s="119"/>
      <c r="E4" s="119"/>
      <c r="F4" s="119"/>
      <c r="G4" s="119"/>
      <c r="H4" s="77" t="s">
        <v>621</v>
      </c>
      <c r="I4" s="77" t="s">
        <v>622</v>
      </c>
      <c r="J4" s="121"/>
    </row>
    <row r="5" spans="1:10" s="59" customFormat="1" x14ac:dyDescent="0.2">
      <c r="A5" s="17" t="s">
        <v>550</v>
      </c>
      <c r="B5" s="12"/>
      <c r="C5" s="12"/>
      <c r="D5" s="12"/>
      <c r="E5" s="12"/>
      <c r="F5" s="12"/>
      <c r="G5" s="12"/>
      <c r="H5" s="13"/>
      <c r="I5" s="13"/>
      <c r="J5" s="13"/>
    </row>
    <row r="6" spans="1:10" s="59" customFormat="1" ht="22.5" x14ac:dyDescent="0.2">
      <c r="A6" s="17" t="s">
        <v>551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59" customFormat="1" x14ac:dyDescent="0.2">
      <c r="A7" s="49" t="s">
        <v>278</v>
      </c>
      <c r="B7" s="12"/>
      <c r="C7" s="12"/>
      <c r="D7" s="12"/>
      <c r="E7" s="12">
        <v>18050605.138999999</v>
      </c>
      <c r="F7" s="12"/>
      <c r="G7" s="12">
        <v>13165229.220000001</v>
      </c>
      <c r="H7" s="64"/>
      <c r="I7" s="64"/>
      <c r="J7" s="64">
        <f t="shared" ref="J7:J12" si="0">E7/G7*100</f>
        <v>137.10817212037875</v>
      </c>
    </row>
    <row r="8" spans="1:10" s="59" customFormat="1" x14ac:dyDescent="0.2">
      <c r="A8" s="49" t="s">
        <v>605</v>
      </c>
      <c r="B8" s="12"/>
      <c r="C8" s="12"/>
      <c r="D8" s="12"/>
      <c r="E8" s="12">
        <v>16404491.254000001</v>
      </c>
      <c r="F8" s="12"/>
      <c r="G8" s="12">
        <v>11814123.968</v>
      </c>
      <c r="H8" s="64"/>
      <c r="I8" s="64"/>
      <c r="J8" s="64">
        <f t="shared" si="0"/>
        <v>138.85491043122261</v>
      </c>
    </row>
    <row r="9" spans="1:10" s="59" customFormat="1" x14ac:dyDescent="0.2">
      <c r="A9" s="49" t="s">
        <v>579</v>
      </c>
      <c r="B9" s="12">
        <v>149859.01199999999</v>
      </c>
      <c r="C9" s="12">
        <v>1467791.784</v>
      </c>
      <c r="D9" s="12">
        <v>177063.48199999999</v>
      </c>
      <c r="E9" s="12">
        <v>1646113.885</v>
      </c>
      <c r="F9" s="12">
        <v>248534.38699999999</v>
      </c>
      <c r="G9" s="12">
        <v>1351105.2520000001</v>
      </c>
      <c r="H9" s="64">
        <f>D9/B9*100</f>
        <v>118.15337605455454</v>
      </c>
      <c r="I9" s="64">
        <f>D9/F9*100</f>
        <v>71.243051771343019</v>
      </c>
      <c r="J9" s="64">
        <f t="shared" si="0"/>
        <v>121.83461522063568</v>
      </c>
    </row>
    <row r="10" spans="1:10" s="59" customFormat="1" x14ac:dyDescent="0.2">
      <c r="A10" s="49" t="s">
        <v>279</v>
      </c>
      <c r="B10" s="12"/>
      <c r="C10" s="12"/>
      <c r="D10" s="12"/>
      <c r="E10" s="12">
        <v>18050605.138999999</v>
      </c>
      <c r="F10" s="12"/>
      <c r="G10" s="12">
        <v>13165229.220000001</v>
      </c>
      <c r="H10" s="64"/>
      <c r="I10" s="64"/>
      <c r="J10" s="64">
        <f t="shared" si="0"/>
        <v>137.10817212037875</v>
      </c>
    </row>
    <row r="11" spans="1:10" s="59" customFormat="1" x14ac:dyDescent="0.2">
      <c r="A11" s="49" t="s">
        <v>580</v>
      </c>
      <c r="B11" s="12">
        <v>733826.84400000004</v>
      </c>
      <c r="C11" s="12">
        <v>5565111.6100000003</v>
      </c>
      <c r="D11" s="12">
        <v>780619.32299999997</v>
      </c>
      <c r="E11" s="12">
        <v>6345730.932</v>
      </c>
      <c r="F11" s="12">
        <v>644856.77099999995</v>
      </c>
      <c r="G11" s="12">
        <v>5748198.602</v>
      </c>
      <c r="H11" s="64">
        <f>D11/B11*100</f>
        <v>106.37650140255704</v>
      </c>
      <c r="I11" s="64">
        <f>D11/F11*100</f>
        <v>121.05313274286765</v>
      </c>
      <c r="J11" s="64">
        <f t="shared" si="0"/>
        <v>110.39512326160926</v>
      </c>
    </row>
    <row r="12" spans="1:10" s="59" customFormat="1" x14ac:dyDescent="0.2">
      <c r="A12" s="49" t="s">
        <v>606</v>
      </c>
      <c r="B12" s="12"/>
      <c r="C12" s="12"/>
      <c r="D12" s="12"/>
      <c r="E12" s="12">
        <v>11704874.207</v>
      </c>
      <c r="F12" s="12"/>
      <c r="G12" s="12">
        <v>7417030.6179999998</v>
      </c>
      <c r="H12" s="64"/>
      <c r="I12" s="64"/>
      <c r="J12" s="64">
        <f t="shared" si="0"/>
        <v>157.81078452870426</v>
      </c>
    </row>
    <row r="13" spans="1:10" s="59" customFormat="1" x14ac:dyDescent="0.2">
      <c r="A13" s="18"/>
      <c r="B13" s="12"/>
      <c r="C13" s="12"/>
      <c r="D13" s="12"/>
      <c r="E13" s="12"/>
      <c r="F13" s="12"/>
      <c r="G13" s="12"/>
      <c r="H13" s="51"/>
      <c r="I13" s="51"/>
      <c r="J13" s="51"/>
    </row>
    <row r="14" spans="1:10" s="59" customFormat="1" x14ac:dyDescent="0.2">
      <c r="A14" s="17" t="s">
        <v>552</v>
      </c>
      <c r="B14" s="12"/>
      <c r="C14" s="12"/>
      <c r="D14" s="12"/>
      <c r="E14" s="12"/>
      <c r="F14" s="12"/>
      <c r="G14" s="12"/>
      <c r="H14" s="13"/>
      <c r="I14" s="13"/>
      <c r="J14" s="13"/>
    </row>
    <row r="15" spans="1:10" s="59" customFormat="1" x14ac:dyDescent="0.2">
      <c r="A15" s="49" t="s">
        <v>278</v>
      </c>
      <c r="B15" s="12"/>
      <c r="C15" s="12"/>
      <c r="D15" s="12"/>
      <c r="E15" s="12">
        <v>1110774.4069999999</v>
      </c>
      <c r="F15" s="12"/>
      <c r="G15" s="12">
        <v>1137013.1880000001</v>
      </c>
      <c r="H15" s="64"/>
      <c r="I15" s="64"/>
      <c r="J15" s="64">
        <f t="shared" ref="J15:J20" si="1">E15/G15*100</f>
        <v>97.692306362237176</v>
      </c>
    </row>
    <row r="16" spans="1:10" s="59" customFormat="1" x14ac:dyDescent="0.2">
      <c r="A16" s="49" t="s">
        <v>605</v>
      </c>
      <c r="B16" s="12"/>
      <c r="C16" s="12"/>
      <c r="D16" s="12"/>
      <c r="E16" s="12">
        <v>1098041.371</v>
      </c>
      <c r="F16" s="12"/>
      <c r="G16" s="12">
        <v>1129508.4809999999</v>
      </c>
      <c r="H16" s="64"/>
      <c r="I16" s="64"/>
      <c r="J16" s="64">
        <f t="shared" si="1"/>
        <v>97.214088204796766</v>
      </c>
    </row>
    <row r="17" spans="1:10" s="59" customFormat="1" x14ac:dyDescent="0.2">
      <c r="A17" s="49" t="s">
        <v>579</v>
      </c>
      <c r="B17" s="12">
        <v>810.80600000000004</v>
      </c>
      <c r="C17" s="12">
        <v>11176.855</v>
      </c>
      <c r="D17" s="12">
        <v>1558.1849999999999</v>
      </c>
      <c r="E17" s="12">
        <v>12733.036</v>
      </c>
      <c r="F17" s="12">
        <v>1000.2140000000001</v>
      </c>
      <c r="G17" s="12">
        <v>7504.7070000000003</v>
      </c>
      <c r="H17" s="64">
        <f>D17/B17*100</f>
        <v>192.17729025192213</v>
      </c>
      <c r="I17" s="64">
        <f>D17/F17*100</f>
        <v>155.78516197533727</v>
      </c>
      <c r="J17" s="64">
        <f t="shared" si="1"/>
        <v>169.66733011695192</v>
      </c>
    </row>
    <row r="18" spans="1:10" s="59" customFormat="1" x14ac:dyDescent="0.2">
      <c r="A18" s="49" t="s">
        <v>279</v>
      </c>
      <c r="B18" s="12"/>
      <c r="C18" s="12"/>
      <c r="D18" s="12"/>
      <c r="E18" s="12">
        <v>1110774.4069999999</v>
      </c>
      <c r="F18" s="12"/>
      <c r="G18" s="12">
        <v>1137013.1880000001</v>
      </c>
      <c r="H18" s="64"/>
      <c r="I18" s="64"/>
      <c r="J18" s="64">
        <f t="shared" si="1"/>
        <v>97.692306362237176</v>
      </c>
    </row>
    <row r="19" spans="1:10" s="59" customFormat="1" x14ac:dyDescent="0.2">
      <c r="A19" s="49" t="s">
        <v>580</v>
      </c>
      <c r="B19" s="12">
        <v>11016.813</v>
      </c>
      <c r="C19" s="12">
        <v>67330.910999999993</v>
      </c>
      <c r="D19" s="12">
        <v>10821.402</v>
      </c>
      <c r="E19" s="12">
        <v>78152.312999999995</v>
      </c>
      <c r="F19" s="12">
        <v>17422.067999999999</v>
      </c>
      <c r="G19" s="12">
        <v>86625.872000000003</v>
      </c>
      <c r="H19" s="64">
        <f>D19/B19*100</f>
        <v>98.226247463762888</v>
      </c>
      <c r="I19" s="64">
        <f>D19/F19*100</f>
        <v>62.11318885909526</v>
      </c>
      <c r="J19" s="64">
        <f t="shared" si="1"/>
        <v>90.218212175688109</v>
      </c>
    </row>
    <row r="20" spans="1:10" s="59" customFormat="1" x14ac:dyDescent="0.2">
      <c r="A20" s="49" t="s">
        <v>606</v>
      </c>
      <c r="B20" s="12"/>
      <c r="C20" s="12"/>
      <c r="D20" s="12"/>
      <c r="E20" s="12">
        <v>1032622.094</v>
      </c>
      <c r="F20" s="12"/>
      <c r="G20" s="12">
        <v>1050387.3160000001</v>
      </c>
      <c r="H20" s="64"/>
      <c r="I20" s="64"/>
      <c r="J20" s="64">
        <f t="shared" si="1"/>
        <v>98.308697969844857</v>
      </c>
    </row>
    <row r="21" spans="1:10" s="59" customFormat="1" x14ac:dyDescent="0.2">
      <c r="A21" s="18"/>
      <c r="B21" s="12"/>
      <c r="C21" s="12"/>
      <c r="D21" s="12"/>
      <c r="E21" s="12"/>
      <c r="F21" s="12"/>
      <c r="G21" s="12"/>
      <c r="H21" s="51"/>
      <c r="I21" s="51"/>
      <c r="J21" s="51"/>
    </row>
    <row r="22" spans="1:10" s="59" customFormat="1" x14ac:dyDescent="0.2">
      <c r="A22" s="17" t="s">
        <v>553</v>
      </c>
      <c r="B22" s="12"/>
      <c r="C22" s="12"/>
      <c r="D22" s="12"/>
      <c r="E22" s="12"/>
      <c r="F22" s="12"/>
      <c r="G22" s="12"/>
      <c r="H22" s="13"/>
      <c r="I22" s="13"/>
      <c r="J22" s="13"/>
    </row>
    <row r="23" spans="1:10" s="59" customFormat="1" x14ac:dyDescent="0.2">
      <c r="A23" s="49" t="s">
        <v>278</v>
      </c>
      <c r="B23" s="12"/>
      <c r="C23" s="12"/>
      <c r="D23" s="12"/>
      <c r="E23" s="12">
        <v>3403386.2069999999</v>
      </c>
      <c r="F23" s="12"/>
      <c r="G23" s="12">
        <v>2461954.5249999999</v>
      </c>
      <c r="H23" s="64"/>
      <c r="I23" s="65"/>
      <c r="J23" s="64">
        <f t="shared" ref="J23:J28" si="2">E23/G23*100</f>
        <v>138.23919867082029</v>
      </c>
    </row>
    <row r="24" spans="1:10" s="59" customFormat="1" x14ac:dyDescent="0.2">
      <c r="A24" s="49" t="s">
        <v>605</v>
      </c>
      <c r="B24" s="12"/>
      <c r="C24" s="12"/>
      <c r="D24" s="12"/>
      <c r="E24" s="12">
        <v>3287240.4810000001</v>
      </c>
      <c r="F24" s="12"/>
      <c r="G24" s="12">
        <v>2366804.9890000001</v>
      </c>
      <c r="H24" s="64"/>
      <c r="I24" s="64"/>
      <c r="J24" s="64">
        <f t="shared" si="2"/>
        <v>138.88936757687392</v>
      </c>
    </row>
    <row r="25" spans="1:10" s="59" customFormat="1" x14ac:dyDescent="0.2">
      <c r="A25" s="49" t="s">
        <v>579</v>
      </c>
      <c r="B25" s="12">
        <v>21256.528999999999</v>
      </c>
      <c r="C25" s="12">
        <v>93588.039000000004</v>
      </c>
      <c r="D25" s="12">
        <v>24151.058000000001</v>
      </c>
      <c r="E25" s="12">
        <v>116145.726</v>
      </c>
      <c r="F25" s="12">
        <v>13593.01</v>
      </c>
      <c r="G25" s="12">
        <v>95149.535999999993</v>
      </c>
      <c r="H25" s="64">
        <f>D25/B25*100</f>
        <v>113.61712911830526</v>
      </c>
      <c r="I25" s="64">
        <f>D25/F25*100</f>
        <v>177.67262732831065</v>
      </c>
      <c r="J25" s="64">
        <f t="shared" si="2"/>
        <v>122.06651853772573</v>
      </c>
    </row>
    <row r="26" spans="1:10" s="59" customFormat="1" x14ac:dyDescent="0.2">
      <c r="A26" s="49" t="s">
        <v>279</v>
      </c>
      <c r="B26" s="12"/>
      <c r="C26" s="12"/>
      <c r="D26" s="12"/>
      <c r="E26" s="12">
        <v>3403386.2069999999</v>
      </c>
      <c r="F26" s="12"/>
      <c r="G26" s="12">
        <v>2461954.5249999999</v>
      </c>
      <c r="H26" s="64"/>
      <c r="I26" s="65"/>
      <c r="J26" s="64">
        <f t="shared" si="2"/>
        <v>138.23919867082029</v>
      </c>
    </row>
    <row r="27" spans="1:10" s="59" customFormat="1" x14ac:dyDescent="0.2">
      <c r="A27" s="49" t="s">
        <v>580</v>
      </c>
      <c r="B27" s="12">
        <v>142468.837</v>
      </c>
      <c r="C27" s="12">
        <v>718667.37600000005</v>
      </c>
      <c r="D27" s="12">
        <v>117722.51300000001</v>
      </c>
      <c r="E27" s="12">
        <v>836389.88899999997</v>
      </c>
      <c r="F27" s="12">
        <v>30935.655999999999</v>
      </c>
      <c r="G27" s="12">
        <v>775944.31</v>
      </c>
      <c r="H27" s="64">
        <f>D27/B27*100</f>
        <v>82.630360069549809</v>
      </c>
      <c r="I27" s="65">
        <f>D27/F27</f>
        <v>3.805398954526777</v>
      </c>
      <c r="J27" s="64">
        <f t="shared" si="2"/>
        <v>107.78993778561245</v>
      </c>
    </row>
    <row r="28" spans="1:10" s="59" customFormat="1" x14ac:dyDescent="0.2">
      <c r="A28" s="49" t="s">
        <v>606</v>
      </c>
      <c r="B28" s="12"/>
      <c r="C28" s="12"/>
      <c r="D28" s="12"/>
      <c r="E28" s="12">
        <v>2566996.3190000001</v>
      </c>
      <c r="F28" s="12"/>
      <c r="G28" s="12">
        <v>1686010.2150000001</v>
      </c>
      <c r="H28" s="64"/>
      <c r="I28" s="64"/>
      <c r="J28" s="64">
        <f t="shared" si="2"/>
        <v>152.2527144949712</v>
      </c>
    </row>
    <row r="29" spans="1:10" s="59" customFormat="1" x14ac:dyDescent="0.2">
      <c r="A29" s="18"/>
      <c r="B29" s="12"/>
      <c r="C29" s="12"/>
      <c r="D29" s="12"/>
      <c r="E29" s="12"/>
      <c r="F29" s="12"/>
      <c r="G29" s="12"/>
      <c r="H29" s="51"/>
      <c r="I29" s="51"/>
      <c r="J29" s="51"/>
    </row>
    <row r="30" spans="1:10" s="59" customFormat="1" x14ac:dyDescent="0.2">
      <c r="A30" s="17" t="s">
        <v>554</v>
      </c>
      <c r="B30" s="12"/>
      <c r="C30" s="12"/>
      <c r="D30" s="12"/>
      <c r="E30" s="12"/>
      <c r="F30" s="12"/>
      <c r="G30" s="12"/>
      <c r="H30" s="13"/>
      <c r="I30" s="13"/>
      <c r="J30" s="13"/>
    </row>
    <row r="31" spans="1:10" s="59" customFormat="1" x14ac:dyDescent="0.2">
      <c r="A31" s="49" t="s">
        <v>278</v>
      </c>
      <c r="B31" s="12"/>
      <c r="C31" s="12"/>
      <c r="D31" s="12"/>
      <c r="E31" s="12">
        <v>62517.94</v>
      </c>
      <c r="F31" s="12"/>
      <c r="G31" s="12">
        <v>47132.849000000002</v>
      </c>
      <c r="H31" s="65"/>
      <c r="I31" s="65"/>
      <c r="J31" s="64">
        <f>E31/G31*100</f>
        <v>132.64197120780881</v>
      </c>
    </row>
    <row r="32" spans="1:10" s="59" customFormat="1" x14ac:dyDescent="0.2">
      <c r="A32" s="49" t="s">
        <v>605</v>
      </c>
      <c r="B32" s="12"/>
      <c r="C32" s="12"/>
      <c r="D32" s="12"/>
      <c r="E32" s="12">
        <v>59782.468999999997</v>
      </c>
      <c r="F32" s="12"/>
      <c r="G32" s="12">
        <v>39775.417000000001</v>
      </c>
      <c r="H32" s="64"/>
      <c r="I32" s="64"/>
      <c r="J32" s="64">
        <f>E32/G32*100</f>
        <v>150.30004336598154</v>
      </c>
    </row>
    <row r="33" spans="1:10" s="59" customFormat="1" x14ac:dyDescent="0.2">
      <c r="A33" s="49" t="s">
        <v>579</v>
      </c>
      <c r="B33" s="12">
        <v>40.03</v>
      </c>
      <c r="C33" s="12">
        <v>1179.4670000000001</v>
      </c>
      <c r="D33" s="12">
        <v>1556.0039999999999</v>
      </c>
      <c r="E33" s="12">
        <v>2735.471</v>
      </c>
      <c r="F33" s="12">
        <v>185.00700000000001</v>
      </c>
      <c r="G33" s="12">
        <v>7357.4319999999998</v>
      </c>
      <c r="H33" s="65">
        <f>D33/B33</f>
        <v>38.870946789907563</v>
      </c>
      <c r="I33" s="65">
        <f>D33/F33</f>
        <v>8.410514196760122</v>
      </c>
      <c r="J33" s="64">
        <f>E33/G33*100</f>
        <v>37.179698025071794</v>
      </c>
    </row>
    <row r="34" spans="1:10" s="59" customFormat="1" x14ac:dyDescent="0.2">
      <c r="A34" s="49" t="s">
        <v>279</v>
      </c>
      <c r="B34" s="12"/>
      <c r="C34" s="12"/>
      <c r="D34" s="12"/>
      <c r="E34" s="12">
        <v>62517.94</v>
      </c>
      <c r="F34" s="12"/>
      <c r="G34" s="12">
        <v>47132.849000000002</v>
      </c>
      <c r="H34" s="65"/>
      <c r="I34" s="65"/>
      <c r="J34" s="64">
        <f>E34/G34*100</f>
        <v>132.64197120780881</v>
      </c>
    </row>
    <row r="35" spans="1:10" s="59" customFormat="1" x14ac:dyDescent="0.2">
      <c r="A35" s="49" t="s">
        <v>580</v>
      </c>
      <c r="B35" s="12"/>
      <c r="C35" s="12">
        <v>17117</v>
      </c>
      <c r="D35" s="12"/>
      <c r="E35" s="12">
        <v>17117</v>
      </c>
      <c r="F35" s="12"/>
      <c r="G35" s="12">
        <v>0</v>
      </c>
      <c r="H35" s="64"/>
      <c r="I35" s="64"/>
      <c r="J35" s="64">
        <v>0</v>
      </c>
    </row>
    <row r="36" spans="1:10" s="59" customFormat="1" x14ac:dyDescent="0.2">
      <c r="A36" s="49" t="s">
        <v>606</v>
      </c>
      <c r="B36" s="12"/>
      <c r="C36" s="12"/>
      <c r="D36" s="12"/>
      <c r="E36" s="12">
        <v>45400.94</v>
      </c>
      <c r="F36" s="12"/>
      <c r="G36" s="12">
        <v>47132.849000000002</v>
      </c>
      <c r="H36" s="65"/>
      <c r="I36" s="65"/>
      <c r="J36" s="64">
        <f>E36/G36*100</f>
        <v>96.325473556669579</v>
      </c>
    </row>
    <row r="37" spans="1:10" s="59" customFormat="1" x14ac:dyDescent="0.2">
      <c r="A37" s="18"/>
      <c r="B37" s="12"/>
      <c r="C37" s="12"/>
      <c r="D37" s="12"/>
      <c r="E37" s="12"/>
      <c r="F37" s="12"/>
      <c r="G37" s="12"/>
      <c r="H37" s="51"/>
      <c r="I37" s="51"/>
      <c r="J37" s="51"/>
    </row>
    <row r="38" spans="1:10" s="59" customFormat="1" x14ac:dyDescent="0.2">
      <c r="A38" s="17" t="s">
        <v>555</v>
      </c>
      <c r="B38" s="12"/>
      <c r="C38" s="12"/>
      <c r="D38" s="12"/>
      <c r="E38" s="12"/>
      <c r="F38" s="12"/>
      <c r="G38" s="12"/>
      <c r="H38" s="13"/>
      <c r="I38" s="13"/>
      <c r="J38" s="13"/>
    </row>
    <row r="39" spans="1:10" s="59" customFormat="1" x14ac:dyDescent="0.2">
      <c r="A39" s="49" t="s">
        <v>278</v>
      </c>
      <c r="B39" s="12"/>
      <c r="C39" s="12"/>
      <c r="D39" s="12"/>
      <c r="E39" s="12">
        <v>232363.72700000001</v>
      </c>
      <c r="F39" s="12"/>
      <c r="G39" s="12">
        <v>183499.353</v>
      </c>
      <c r="H39" s="65"/>
      <c r="I39" s="65"/>
      <c r="J39" s="64">
        <f>E39/G39*100</f>
        <v>126.62918053994447</v>
      </c>
    </row>
    <row r="40" spans="1:10" s="59" customFormat="1" x14ac:dyDescent="0.2">
      <c r="A40" s="49" t="s">
        <v>605</v>
      </c>
      <c r="B40" s="12"/>
      <c r="C40" s="12"/>
      <c r="D40" s="12"/>
      <c r="E40" s="12">
        <v>229079.98</v>
      </c>
      <c r="F40" s="12"/>
      <c r="G40" s="12">
        <v>182279.09899999999</v>
      </c>
      <c r="H40" s="64"/>
      <c r="I40" s="64"/>
      <c r="J40" s="64">
        <f>E40/G40*100</f>
        <v>125.67539627788045</v>
      </c>
    </row>
    <row r="41" spans="1:10" s="59" customFormat="1" x14ac:dyDescent="0.2">
      <c r="A41" s="49" t="s">
        <v>579</v>
      </c>
      <c r="B41" s="12">
        <v>90.99</v>
      </c>
      <c r="C41" s="12">
        <v>2811</v>
      </c>
      <c r="D41" s="12">
        <v>472.74700000000001</v>
      </c>
      <c r="E41" s="12">
        <v>3283.7469999999998</v>
      </c>
      <c r="F41" s="12">
        <v>316.49099999999999</v>
      </c>
      <c r="G41" s="12">
        <v>1220.2539999999999</v>
      </c>
      <c r="H41" s="65">
        <f>D41/B41</f>
        <v>5.1955929222991539</v>
      </c>
      <c r="I41" s="64">
        <f>D41/F41*100</f>
        <v>149.37138812794046</v>
      </c>
      <c r="J41" s="65">
        <f>E41/G41</f>
        <v>2.6910356368428214</v>
      </c>
    </row>
    <row r="42" spans="1:10" s="59" customFormat="1" x14ac:dyDescent="0.2">
      <c r="A42" s="49" t="s">
        <v>279</v>
      </c>
      <c r="B42" s="12"/>
      <c r="C42" s="12"/>
      <c r="D42" s="12"/>
      <c r="E42" s="12">
        <v>232363.72700000001</v>
      </c>
      <c r="F42" s="12"/>
      <c r="G42" s="12">
        <v>183499.353</v>
      </c>
      <c r="H42" s="65"/>
      <c r="I42" s="65"/>
      <c r="J42" s="64">
        <f>E42/G42*100</f>
        <v>126.62918053994447</v>
      </c>
    </row>
    <row r="43" spans="1:10" s="59" customFormat="1" x14ac:dyDescent="0.2">
      <c r="A43" s="49" t="s">
        <v>580</v>
      </c>
      <c r="B43" s="12">
        <v>188</v>
      </c>
      <c r="C43" s="12">
        <v>1836.85</v>
      </c>
      <c r="D43" s="12">
        <v>1944.35</v>
      </c>
      <c r="E43" s="12">
        <v>3781.2</v>
      </c>
      <c r="F43" s="12"/>
      <c r="G43" s="12">
        <v>1016.75</v>
      </c>
      <c r="H43" s="65">
        <f>D43/B43</f>
        <v>10.342287234042553</v>
      </c>
      <c r="I43" s="64"/>
      <c r="J43" s="65">
        <f>E43/G43</f>
        <v>3.7189082862060485</v>
      </c>
    </row>
    <row r="44" spans="1:10" s="59" customFormat="1" x14ac:dyDescent="0.2">
      <c r="A44" s="49" t="s">
        <v>606</v>
      </c>
      <c r="B44" s="12"/>
      <c r="C44" s="12"/>
      <c r="D44" s="12"/>
      <c r="E44" s="12">
        <v>228582.527</v>
      </c>
      <c r="F44" s="12"/>
      <c r="G44" s="12">
        <v>182482.603</v>
      </c>
      <c r="H44" s="64"/>
      <c r="I44" s="64"/>
      <c r="J44" s="64">
        <f>E44/G44*100</f>
        <v>125.26264051592908</v>
      </c>
    </row>
    <row r="45" spans="1:10" s="59" customFormat="1" x14ac:dyDescent="0.2">
      <c r="A45" s="18"/>
      <c r="B45" s="12"/>
      <c r="C45" s="12"/>
      <c r="D45" s="12"/>
      <c r="E45" s="12"/>
      <c r="F45" s="12"/>
      <c r="G45" s="12"/>
      <c r="H45" s="51"/>
      <c r="I45" s="51"/>
      <c r="J45" s="51"/>
    </row>
    <row r="46" spans="1:10" s="59" customFormat="1" x14ac:dyDescent="0.2">
      <c r="A46" s="17" t="s">
        <v>556</v>
      </c>
      <c r="B46" s="12"/>
      <c r="C46" s="12"/>
      <c r="D46" s="12"/>
      <c r="E46" s="12"/>
      <c r="F46" s="12"/>
      <c r="G46" s="12"/>
      <c r="H46" s="13"/>
      <c r="I46" s="13"/>
      <c r="J46" s="13"/>
    </row>
    <row r="47" spans="1:10" s="59" customFormat="1" x14ac:dyDescent="0.2">
      <c r="A47" s="49" t="s">
        <v>278</v>
      </c>
      <c r="B47" s="12"/>
      <c r="C47" s="12"/>
      <c r="D47" s="12"/>
      <c r="E47" s="12">
        <v>94772.002999999997</v>
      </c>
      <c r="F47" s="12"/>
      <c r="G47" s="12">
        <v>80313.94</v>
      </c>
      <c r="H47" s="64"/>
      <c r="I47" s="64"/>
      <c r="J47" s="64">
        <f>E47/G47*100</f>
        <v>118.00193465791867</v>
      </c>
    </row>
    <row r="48" spans="1:10" s="59" customFormat="1" x14ac:dyDescent="0.2">
      <c r="A48" s="49" t="s">
        <v>605</v>
      </c>
      <c r="B48" s="12"/>
      <c r="C48" s="12"/>
      <c r="D48" s="12"/>
      <c r="E48" s="12">
        <v>89802.663</v>
      </c>
      <c r="F48" s="12"/>
      <c r="G48" s="12">
        <v>78048.876999999993</v>
      </c>
      <c r="H48" s="64"/>
      <c r="I48" s="64"/>
      <c r="J48" s="64">
        <f>E48/G48*100</f>
        <v>115.05951969046268</v>
      </c>
    </row>
    <row r="49" spans="1:10" s="59" customFormat="1" x14ac:dyDescent="0.2">
      <c r="A49" s="49" t="s">
        <v>579</v>
      </c>
      <c r="B49" s="12">
        <v>201.601</v>
      </c>
      <c r="C49" s="12">
        <v>4842.9340000000002</v>
      </c>
      <c r="D49" s="12">
        <v>121.241</v>
      </c>
      <c r="E49" s="12">
        <v>4969.34</v>
      </c>
      <c r="F49" s="12">
        <v>125.788</v>
      </c>
      <c r="G49" s="12">
        <v>2265.0630000000001</v>
      </c>
      <c r="H49" s="64">
        <f>D49/B49*100</f>
        <v>60.139086611673555</v>
      </c>
      <c r="I49" s="64">
        <f>D49/F49*100</f>
        <v>96.385187776258476</v>
      </c>
      <c r="J49" s="65">
        <f>E49/G49</f>
        <v>2.1939080723141036</v>
      </c>
    </row>
    <row r="50" spans="1:10" s="59" customFormat="1" x14ac:dyDescent="0.2">
      <c r="A50" s="49" t="s">
        <v>279</v>
      </c>
      <c r="B50" s="12"/>
      <c r="C50" s="12"/>
      <c r="D50" s="12"/>
      <c r="E50" s="12">
        <v>94772.002999999997</v>
      </c>
      <c r="F50" s="12"/>
      <c r="G50" s="12">
        <v>80313.94</v>
      </c>
      <c r="H50" s="64"/>
      <c r="I50" s="64"/>
      <c r="J50" s="64">
        <f>E50/G50*100</f>
        <v>118.00193465791867</v>
      </c>
    </row>
    <row r="51" spans="1:10" s="59" customFormat="1" x14ac:dyDescent="0.2">
      <c r="A51" s="49" t="s">
        <v>580</v>
      </c>
      <c r="B51" s="12">
        <v>690.65</v>
      </c>
      <c r="C51" s="12">
        <v>7367.6459999999997</v>
      </c>
      <c r="D51" s="12">
        <v>743.11500000000001</v>
      </c>
      <c r="E51" s="12">
        <v>8110.7610000000004</v>
      </c>
      <c r="F51" s="12">
        <v>1853.86</v>
      </c>
      <c r="G51" s="12">
        <v>10035.904</v>
      </c>
      <c r="H51" s="64">
        <f>D51/B51*100</f>
        <v>107.59646709621371</v>
      </c>
      <c r="I51" s="64">
        <f>D51/F51*100</f>
        <v>40.084742105660624</v>
      </c>
      <c r="J51" s="64">
        <f>E51/G51*100</f>
        <v>80.817443052464427</v>
      </c>
    </row>
    <row r="52" spans="1:10" s="59" customFormat="1" x14ac:dyDescent="0.2">
      <c r="A52" s="49" t="s">
        <v>606</v>
      </c>
      <c r="B52" s="12"/>
      <c r="C52" s="12"/>
      <c r="D52" s="12"/>
      <c r="E52" s="12">
        <v>86661.241999999998</v>
      </c>
      <c r="F52" s="12"/>
      <c r="G52" s="12">
        <v>70278.035999999993</v>
      </c>
      <c r="H52" s="64"/>
      <c r="I52" s="64"/>
      <c r="J52" s="64">
        <f>E52/G52*100</f>
        <v>123.31198612323202</v>
      </c>
    </row>
    <row r="53" spans="1:10" s="59" customFormat="1" x14ac:dyDescent="0.2">
      <c r="A53" s="18"/>
      <c r="B53" s="12"/>
      <c r="C53" s="12"/>
      <c r="D53" s="12"/>
      <c r="E53" s="12"/>
      <c r="F53" s="12"/>
      <c r="G53" s="12"/>
      <c r="H53" s="51"/>
      <c r="I53" s="51"/>
      <c r="J53" s="51"/>
    </row>
    <row r="54" spans="1:10" s="59" customFormat="1" x14ac:dyDescent="0.2">
      <c r="A54" s="17" t="s">
        <v>557</v>
      </c>
      <c r="B54" s="12"/>
      <c r="C54" s="12"/>
      <c r="D54" s="12"/>
      <c r="E54" s="12"/>
      <c r="F54" s="12"/>
      <c r="G54" s="12"/>
      <c r="H54" s="13"/>
      <c r="I54" s="13"/>
      <c r="J54" s="13"/>
    </row>
    <row r="55" spans="1:10" s="59" customFormat="1" x14ac:dyDescent="0.2">
      <c r="A55" s="49" t="s">
        <v>278</v>
      </c>
      <c r="B55" s="12"/>
      <c r="C55" s="12"/>
      <c r="D55" s="12"/>
      <c r="E55" s="12">
        <v>442364.69300000003</v>
      </c>
      <c r="F55" s="12"/>
      <c r="G55" s="12">
        <v>509090.05599999998</v>
      </c>
      <c r="H55" s="64"/>
      <c r="I55" s="64"/>
      <c r="J55" s="64">
        <f>E55/G55*100</f>
        <v>86.893210304622414</v>
      </c>
    </row>
    <row r="56" spans="1:10" s="59" customFormat="1" x14ac:dyDescent="0.2">
      <c r="A56" s="49" t="s">
        <v>605</v>
      </c>
      <c r="B56" s="12"/>
      <c r="C56" s="12"/>
      <c r="D56" s="12"/>
      <c r="E56" s="12">
        <v>431391</v>
      </c>
      <c r="F56" s="12"/>
      <c r="G56" s="12">
        <v>503771.3</v>
      </c>
      <c r="H56" s="64"/>
      <c r="I56" s="64"/>
      <c r="J56" s="64">
        <f>E56/G56*100</f>
        <v>85.632309740550923</v>
      </c>
    </row>
    <row r="57" spans="1:10" s="59" customFormat="1" x14ac:dyDescent="0.2">
      <c r="A57" s="49" t="s">
        <v>579</v>
      </c>
      <c r="B57" s="12">
        <v>782.35199999999998</v>
      </c>
      <c r="C57" s="12">
        <v>9658.3250000000007</v>
      </c>
      <c r="D57" s="12">
        <v>1315.9090000000001</v>
      </c>
      <c r="E57" s="12">
        <v>10973.692999999999</v>
      </c>
      <c r="F57" s="12">
        <v>574.755</v>
      </c>
      <c r="G57" s="12">
        <v>5318.7560000000003</v>
      </c>
      <c r="H57" s="64">
        <f>D57/B57*100</f>
        <v>168.19909708162058</v>
      </c>
      <c r="I57" s="65">
        <f>D57/F57</f>
        <v>2.2895129228975826</v>
      </c>
      <c r="J57" s="65">
        <f>E57/G57</f>
        <v>2.0632066972051355</v>
      </c>
    </row>
    <row r="58" spans="1:10" s="59" customFormat="1" x14ac:dyDescent="0.2">
      <c r="A58" s="49" t="s">
        <v>279</v>
      </c>
      <c r="B58" s="12"/>
      <c r="C58" s="12"/>
      <c r="D58" s="12"/>
      <c r="E58" s="12">
        <v>442364.69300000003</v>
      </c>
      <c r="F58" s="12"/>
      <c r="G58" s="12">
        <v>509090.05599999998</v>
      </c>
      <c r="H58" s="64"/>
      <c r="I58" s="64"/>
      <c r="J58" s="64">
        <f>E58/G58*100</f>
        <v>86.893210304622414</v>
      </c>
    </row>
    <row r="59" spans="1:10" s="59" customFormat="1" x14ac:dyDescent="0.2">
      <c r="A59" s="49" t="s">
        <v>580</v>
      </c>
      <c r="B59" s="12">
        <v>7612.58</v>
      </c>
      <c r="C59" s="12">
        <v>101137.552</v>
      </c>
      <c r="D59" s="12">
        <v>7084.1779999999999</v>
      </c>
      <c r="E59" s="12">
        <v>108492.23</v>
      </c>
      <c r="F59" s="12">
        <v>15102.380999999999</v>
      </c>
      <c r="G59" s="12">
        <v>123298.68799999999</v>
      </c>
      <c r="H59" s="64">
        <f>D59/B59*100</f>
        <v>93.058831565645278</v>
      </c>
      <c r="I59" s="64">
        <f>D59/F59*100</f>
        <v>46.907689588813845</v>
      </c>
      <c r="J59" s="64">
        <f>E59/G59*100</f>
        <v>87.991390467999139</v>
      </c>
    </row>
    <row r="60" spans="1:10" s="59" customFormat="1" x14ac:dyDescent="0.2">
      <c r="A60" s="49" t="s">
        <v>606</v>
      </c>
      <c r="B60" s="12"/>
      <c r="C60" s="12"/>
      <c r="D60" s="12"/>
      <c r="E60" s="12">
        <v>333872.46299999999</v>
      </c>
      <c r="F60" s="12"/>
      <c r="G60" s="12">
        <v>385791.36800000002</v>
      </c>
      <c r="H60" s="64"/>
      <c r="I60" s="64"/>
      <c r="J60" s="64">
        <f>E60/G60*100</f>
        <v>86.542232588262564</v>
      </c>
    </row>
    <row r="61" spans="1:10" s="59" customFormat="1" x14ac:dyDescent="0.2">
      <c r="A61" s="18"/>
      <c r="B61" s="12"/>
      <c r="C61" s="12"/>
      <c r="D61" s="12"/>
      <c r="E61" s="12"/>
      <c r="F61" s="12"/>
      <c r="G61" s="12"/>
      <c r="H61" s="51"/>
      <c r="I61" s="51"/>
      <c r="J61" s="51"/>
    </row>
    <row r="62" spans="1:10" s="59" customFormat="1" x14ac:dyDescent="0.2">
      <c r="A62" s="17" t="s">
        <v>558</v>
      </c>
      <c r="B62" s="12"/>
      <c r="C62" s="12"/>
      <c r="D62" s="12"/>
      <c r="E62" s="12"/>
      <c r="F62" s="12"/>
      <c r="G62" s="12"/>
      <c r="H62" s="13"/>
      <c r="I62" s="13"/>
      <c r="J62" s="13"/>
    </row>
    <row r="63" spans="1:10" s="59" customFormat="1" x14ac:dyDescent="0.2">
      <c r="A63" s="17" t="s">
        <v>559</v>
      </c>
      <c r="B63" s="12"/>
      <c r="C63" s="12"/>
      <c r="D63" s="12"/>
      <c r="E63" s="12"/>
      <c r="F63" s="12"/>
      <c r="G63" s="12"/>
      <c r="H63" s="13"/>
      <c r="I63" s="13"/>
      <c r="J63" s="13"/>
    </row>
    <row r="64" spans="1:10" s="59" customFormat="1" x14ac:dyDescent="0.2">
      <c r="A64" s="49" t="s">
        <v>278</v>
      </c>
      <c r="B64" s="12"/>
      <c r="C64" s="12"/>
      <c r="D64" s="12"/>
      <c r="E64" s="12">
        <v>669710.054</v>
      </c>
      <c r="F64" s="12"/>
      <c r="G64" s="12">
        <v>637872.67700000003</v>
      </c>
      <c r="H64" s="64"/>
      <c r="I64" s="64"/>
      <c r="J64" s="64">
        <f t="shared" ref="J64:J69" si="3">E64/G64*100</f>
        <v>104.99118055185173</v>
      </c>
    </row>
    <row r="65" spans="1:10" s="59" customFormat="1" x14ac:dyDescent="0.2">
      <c r="A65" s="49" t="s">
        <v>605</v>
      </c>
      <c r="B65" s="12"/>
      <c r="C65" s="12"/>
      <c r="D65" s="12"/>
      <c r="E65" s="76">
        <v>551450.28</v>
      </c>
      <c r="F65" s="12"/>
      <c r="G65" s="76">
        <v>557049.32000000007</v>
      </c>
      <c r="H65" s="64"/>
      <c r="I65" s="64"/>
      <c r="J65" s="64">
        <f t="shared" si="3"/>
        <v>98.994875355022415</v>
      </c>
    </row>
    <row r="66" spans="1:10" s="59" customFormat="1" x14ac:dyDescent="0.2">
      <c r="A66" s="49" t="s">
        <v>579</v>
      </c>
      <c r="B66" s="12">
        <v>5344.1530000000002</v>
      </c>
      <c r="C66" s="12">
        <v>112968.742</v>
      </c>
      <c r="D66" s="12">
        <v>5290.0320000000002</v>
      </c>
      <c r="E66" s="12">
        <v>118259.774</v>
      </c>
      <c r="F66" s="12">
        <v>8393.76</v>
      </c>
      <c r="G66" s="12">
        <v>80823.357000000004</v>
      </c>
      <c r="H66" s="64">
        <f>D66/B66*100</f>
        <v>98.987285730779035</v>
      </c>
      <c r="I66" s="64">
        <f>D66/F66*100</f>
        <v>63.023388803110883</v>
      </c>
      <c r="J66" s="64">
        <f t="shared" si="3"/>
        <v>146.31880979652948</v>
      </c>
    </row>
    <row r="67" spans="1:10" s="59" customFormat="1" x14ac:dyDescent="0.2">
      <c r="A67" s="49" t="s">
        <v>279</v>
      </c>
      <c r="B67" s="12"/>
      <c r="C67" s="12"/>
      <c r="D67" s="12"/>
      <c r="E67" s="12">
        <v>669710.054</v>
      </c>
      <c r="F67" s="12"/>
      <c r="G67" s="12">
        <v>637872.67700000003</v>
      </c>
      <c r="H67" s="64"/>
      <c r="I67" s="64"/>
      <c r="J67" s="64">
        <f t="shared" si="3"/>
        <v>104.99118055185173</v>
      </c>
    </row>
    <row r="68" spans="1:10" s="59" customFormat="1" x14ac:dyDescent="0.2">
      <c r="A68" s="49" t="s">
        <v>580</v>
      </c>
      <c r="B68" s="12">
        <v>85.873999999999995</v>
      </c>
      <c r="C68" s="12">
        <v>8858.0010000000002</v>
      </c>
      <c r="D68" s="12">
        <v>121.017</v>
      </c>
      <c r="E68" s="12">
        <v>9091.6180000000004</v>
      </c>
      <c r="F68" s="12">
        <v>324.41000000000003</v>
      </c>
      <c r="G68" s="12">
        <v>20720.127</v>
      </c>
      <c r="H68" s="64">
        <f>D68/B68*100</f>
        <v>140.92391177772086</v>
      </c>
      <c r="I68" s="64">
        <f>D68/F68*100</f>
        <v>37.303720600474705</v>
      </c>
      <c r="J68" s="64">
        <f t="shared" si="3"/>
        <v>43.878196306422254</v>
      </c>
    </row>
    <row r="69" spans="1:10" s="59" customFormat="1" x14ac:dyDescent="0.2">
      <c r="A69" s="49" t="s">
        <v>606</v>
      </c>
      <c r="B69" s="12"/>
      <c r="C69" s="12"/>
      <c r="D69" s="12"/>
      <c r="E69" s="12">
        <v>660618.43599999999</v>
      </c>
      <c r="F69" s="12"/>
      <c r="G69" s="12">
        <v>617152.55000000005</v>
      </c>
      <c r="H69" s="64"/>
      <c r="I69" s="64"/>
      <c r="J69" s="64">
        <f t="shared" si="3"/>
        <v>107.04297276256898</v>
      </c>
    </row>
    <row r="70" spans="1:10" s="59" customFormat="1" x14ac:dyDescent="0.2">
      <c r="A70" s="18"/>
      <c r="B70" s="63"/>
      <c r="C70" s="63"/>
      <c r="D70" s="63"/>
      <c r="E70" s="12"/>
      <c r="F70" s="12"/>
      <c r="G70" s="12"/>
      <c r="H70" s="74"/>
      <c r="I70" s="74"/>
      <c r="J70" s="74"/>
    </row>
    <row r="71" spans="1:10" s="59" customFormat="1" x14ac:dyDescent="0.2">
      <c r="A71" s="17" t="s">
        <v>596</v>
      </c>
    </row>
    <row r="72" spans="1:10" s="59" customFormat="1" x14ac:dyDescent="0.2">
      <c r="A72" s="82" t="s">
        <v>278</v>
      </c>
      <c r="B72" s="76"/>
      <c r="C72" s="76"/>
      <c r="D72" s="76"/>
      <c r="E72" s="76">
        <v>647583.36199999996</v>
      </c>
      <c r="F72" s="76"/>
      <c r="G72" s="76">
        <v>624369.05000000005</v>
      </c>
      <c r="H72" s="64"/>
      <c r="I72" s="64"/>
      <c r="J72" s="64">
        <f t="shared" ref="J72:J77" si="4">E72/G72*100</f>
        <v>103.71804335913191</v>
      </c>
    </row>
    <row r="73" spans="1:10" s="59" customFormat="1" x14ac:dyDescent="0.2">
      <c r="A73" s="82" t="s">
        <v>605</v>
      </c>
      <c r="B73" s="76"/>
      <c r="C73" s="76"/>
      <c r="D73" s="76"/>
      <c r="E73" s="76">
        <v>548162.16899999999</v>
      </c>
      <c r="F73" s="76"/>
      <c r="G73" s="76">
        <v>553922.84100000001</v>
      </c>
      <c r="H73" s="64"/>
      <c r="I73" s="64"/>
      <c r="J73" s="64">
        <f t="shared" si="4"/>
        <v>98.960022664961741</v>
      </c>
    </row>
    <row r="74" spans="1:10" s="59" customFormat="1" x14ac:dyDescent="0.2">
      <c r="A74" s="82" t="s">
        <v>579</v>
      </c>
      <c r="B74" s="76">
        <v>2631.0210000000002</v>
      </c>
      <c r="C74" s="76">
        <v>96993.611000000004</v>
      </c>
      <c r="D74" s="76">
        <v>2426.5810000000001</v>
      </c>
      <c r="E74" s="76">
        <v>99421.192999999999</v>
      </c>
      <c r="F74" s="76">
        <v>5938.1769999999997</v>
      </c>
      <c r="G74" s="76">
        <v>70446.209000000003</v>
      </c>
      <c r="H74" s="64">
        <f>D74/B74*100</f>
        <v>92.229632526688306</v>
      </c>
      <c r="I74" s="64">
        <f>D74/F74*100</f>
        <v>40.864073266930241</v>
      </c>
      <c r="J74" s="64">
        <f t="shared" si="4"/>
        <v>141.13065047971565</v>
      </c>
    </row>
    <row r="75" spans="1:10" s="59" customFormat="1" x14ac:dyDescent="0.2">
      <c r="A75" s="82" t="s">
        <v>279</v>
      </c>
      <c r="B75" s="76"/>
      <c r="C75" s="76"/>
      <c r="D75" s="76"/>
      <c r="E75" s="76">
        <v>647583.36199999996</v>
      </c>
      <c r="F75" s="76"/>
      <c r="G75" s="76">
        <v>624369.05000000005</v>
      </c>
      <c r="H75" s="64"/>
      <c r="I75" s="64"/>
      <c r="J75" s="64">
        <f t="shared" si="4"/>
        <v>103.71804335913191</v>
      </c>
    </row>
    <row r="76" spans="1:10" s="59" customFormat="1" x14ac:dyDescent="0.2">
      <c r="A76" s="82" t="s">
        <v>580</v>
      </c>
      <c r="B76" s="76">
        <v>85.873999999999995</v>
      </c>
      <c r="C76" s="76">
        <v>8270.759</v>
      </c>
      <c r="D76" s="76">
        <v>121.017</v>
      </c>
      <c r="E76" s="76">
        <v>8504.3760000000002</v>
      </c>
      <c r="F76" s="76">
        <v>313.3</v>
      </c>
      <c r="G76" s="76">
        <v>19609.721000000001</v>
      </c>
      <c r="H76" s="64">
        <f>D76/B76*100</f>
        <v>140.92391177772086</v>
      </c>
      <c r="I76" s="64">
        <f>D76/F76*100</f>
        <v>38.626556016597505</v>
      </c>
      <c r="J76" s="64">
        <f t="shared" si="4"/>
        <v>43.368164187547592</v>
      </c>
    </row>
    <row r="77" spans="1:10" s="59" customFormat="1" x14ac:dyDescent="0.2">
      <c r="A77" s="82" t="s">
        <v>606</v>
      </c>
      <c r="B77" s="76"/>
      <c r="C77" s="76"/>
      <c r="D77" s="76"/>
      <c r="E77" s="76">
        <v>639078.98600000003</v>
      </c>
      <c r="F77" s="76"/>
      <c r="G77" s="76">
        <v>604759.32900000003</v>
      </c>
      <c r="H77" s="64"/>
      <c r="I77" s="64"/>
      <c r="J77" s="64">
        <f t="shared" si="4"/>
        <v>105.67492808366417</v>
      </c>
    </row>
    <row r="78" spans="1:10" s="59" customFormat="1" x14ac:dyDescent="0.2">
      <c r="A78" s="18"/>
      <c r="B78" s="12"/>
      <c r="C78" s="12"/>
      <c r="D78" s="12"/>
      <c r="E78" s="12"/>
      <c r="F78" s="12"/>
      <c r="G78" s="12"/>
      <c r="H78" s="51"/>
      <c r="I78" s="51"/>
      <c r="J78" s="51"/>
    </row>
    <row r="79" spans="1:10" s="59" customFormat="1" x14ac:dyDescent="0.2">
      <c r="A79" s="17" t="s">
        <v>560</v>
      </c>
      <c r="B79" s="12"/>
      <c r="C79" s="12"/>
      <c r="D79" s="12"/>
      <c r="E79" s="12"/>
      <c r="F79" s="12"/>
      <c r="G79" s="12"/>
      <c r="H79" s="13"/>
      <c r="I79" s="13"/>
      <c r="J79" s="13"/>
    </row>
    <row r="80" spans="1:10" s="59" customFormat="1" x14ac:dyDescent="0.2">
      <c r="A80" s="49" t="s">
        <v>278</v>
      </c>
      <c r="B80" s="12"/>
      <c r="C80" s="12"/>
      <c r="D80" s="12"/>
      <c r="E80" s="12">
        <v>2622691.8820000002</v>
      </c>
      <c r="F80" s="12"/>
      <c r="G80" s="12">
        <v>2814935.202</v>
      </c>
      <c r="H80" s="64"/>
      <c r="I80" s="64"/>
      <c r="J80" s="64">
        <f t="shared" ref="J80:J85" si="5">E80/G80*100</f>
        <v>93.170595192975952</v>
      </c>
    </row>
    <row r="81" spans="1:10" s="59" customFormat="1" x14ac:dyDescent="0.2">
      <c r="A81" s="49" t="s">
        <v>605</v>
      </c>
      <c r="B81" s="12"/>
      <c r="C81" s="12"/>
      <c r="D81" s="12"/>
      <c r="E81" s="12">
        <v>2560284.1460000002</v>
      </c>
      <c r="F81" s="12"/>
      <c r="G81" s="12">
        <v>2778644.929</v>
      </c>
      <c r="H81" s="64"/>
      <c r="I81" s="64"/>
      <c r="J81" s="64">
        <f t="shared" si="5"/>
        <v>92.141465045748575</v>
      </c>
    </row>
    <row r="82" spans="1:10" s="59" customFormat="1" x14ac:dyDescent="0.2">
      <c r="A82" s="49" t="s">
        <v>579</v>
      </c>
      <c r="B82" s="12">
        <v>256.14600000000002</v>
      </c>
      <c r="C82" s="12">
        <v>62320.838000000003</v>
      </c>
      <c r="D82" s="12">
        <v>86.938000000000002</v>
      </c>
      <c r="E82" s="12">
        <v>62407.735999999997</v>
      </c>
      <c r="F82" s="12">
        <v>151.61699999999999</v>
      </c>
      <c r="G82" s="12">
        <v>36290.273000000001</v>
      </c>
      <c r="H82" s="64">
        <f>D82/B82*100</f>
        <v>33.940799387849118</v>
      </c>
      <c r="I82" s="64">
        <f>D82/F82*100</f>
        <v>57.340535691907903</v>
      </c>
      <c r="J82" s="64">
        <f t="shared" si="5"/>
        <v>171.96821859124617</v>
      </c>
    </row>
    <row r="83" spans="1:10" s="59" customFormat="1" x14ac:dyDescent="0.2">
      <c r="A83" s="49" t="s">
        <v>279</v>
      </c>
      <c r="B83" s="12"/>
      <c r="C83" s="12"/>
      <c r="D83" s="12"/>
      <c r="E83" s="12">
        <v>2622691.8820000002</v>
      </c>
      <c r="F83" s="12"/>
      <c r="G83" s="12">
        <v>2814935.202</v>
      </c>
      <c r="H83" s="64"/>
      <c r="I83" s="64"/>
      <c r="J83" s="64">
        <f t="shared" si="5"/>
        <v>93.170595192975952</v>
      </c>
    </row>
    <row r="84" spans="1:10" s="59" customFormat="1" x14ac:dyDescent="0.2">
      <c r="A84" s="49" t="s">
        <v>580</v>
      </c>
      <c r="B84" s="12"/>
      <c r="C84" s="12">
        <v>38444.400000000001</v>
      </c>
      <c r="D84" s="12"/>
      <c r="E84" s="12">
        <v>39774.400000000001</v>
      </c>
      <c r="F84" s="12">
        <v>5918</v>
      </c>
      <c r="G84" s="12">
        <v>94862.138000000006</v>
      </c>
      <c r="H84" s="64"/>
      <c r="I84" s="64"/>
      <c r="J84" s="64">
        <f t="shared" si="5"/>
        <v>41.928635426707331</v>
      </c>
    </row>
    <row r="85" spans="1:10" s="59" customFormat="1" x14ac:dyDescent="0.2">
      <c r="A85" s="49" t="s">
        <v>606</v>
      </c>
      <c r="B85" s="12"/>
      <c r="C85" s="12"/>
      <c r="D85" s="12"/>
      <c r="E85" s="12">
        <v>2582917.483</v>
      </c>
      <c r="F85" s="12"/>
      <c r="G85" s="12">
        <v>2720073.0639999998</v>
      </c>
      <c r="H85" s="64"/>
      <c r="I85" s="64"/>
      <c r="J85" s="64">
        <f t="shared" si="5"/>
        <v>94.957650850808179</v>
      </c>
    </row>
    <row r="86" spans="1:10" s="59" customFormat="1" x14ac:dyDescent="0.2">
      <c r="A86" s="18"/>
      <c r="B86" s="12"/>
      <c r="C86" s="12"/>
      <c r="D86" s="12"/>
      <c r="E86" s="12"/>
      <c r="F86" s="12"/>
      <c r="G86" s="12"/>
      <c r="H86" s="51"/>
      <c r="I86" s="51"/>
      <c r="J86" s="51"/>
    </row>
    <row r="87" spans="1:10" s="59" customFormat="1" x14ac:dyDescent="0.2">
      <c r="A87" s="17" t="s">
        <v>561</v>
      </c>
      <c r="B87" s="12"/>
      <c r="C87" s="12"/>
      <c r="D87" s="12"/>
      <c r="E87" s="12"/>
      <c r="F87" s="12"/>
      <c r="G87" s="12"/>
      <c r="H87" s="13"/>
      <c r="I87" s="13"/>
      <c r="J87" s="13"/>
    </row>
    <row r="88" spans="1:10" s="59" customFormat="1" x14ac:dyDescent="0.2">
      <c r="A88" s="49" t="s">
        <v>278</v>
      </c>
      <c r="B88" s="12"/>
      <c r="C88" s="12"/>
      <c r="D88" s="12"/>
      <c r="E88" s="12">
        <v>352797.09100000001</v>
      </c>
      <c r="F88" s="12"/>
      <c r="G88" s="12">
        <v>250901.84600000002</v>
      </c>
      <c r="H88" s="64"/>
      <c r="I88" s="64"/>
      <c r="J88" s="64">
        <f>E88/G88*100</f>
        <v>140.6115963770151</v>
      </c>
    </row>
    <row r="89" spans="1:10" s="59" customFormat="1" x14ac:dyDescent="0.2">
      <c r="A89" s="49" t="s">
        <v>605</v>
      </c>
      <c r="B89" s="12"/>
      <c r="C89" s="12"/>
      <c r="D89" s="12"/>
      <c r="E89" s="12">
        <v>321194.22000000003</v>
      </c>
      <c r="F89" s="12"/>
      <c r="G89" s="12">
        <v>236851.92</v>
      </c>
      <c r="H89" s="64"/>
      <c r="I89" s="64"/>
      <c r="J89" s="64">
        <f>E89/G89*100</f>
        <v>135.60971766663323</v>
      </c>
    </row>
    <row r="90" spans="1:10" s="59" customFormat="1" x14ac:dyDescent="0.2">
      <c r="A90" s="49" t="s">
        <v>579</v>
      </c>
      <c r="B90" s="12">
        <v>1493.328</v>
      </c>
      <c r="C90" s="12">
        <v>29736.517</v>
      </c>
      <c r="D90" s="12">
        <v>1865.1210000000001</v>
      </c>
      <c r="E90" s="12">
        <v>31602.870999999999</v>
      </c>
      <c r="F90" s="12">
        <v>3552.808</v>
      </c>
      <c r="G90" s="12">
        <v>14049.925999999999</v>
      </c>
      <c r="H90" s="64">
        <f>D90/B90*100</f>
        <v>124.89694159622</v>
      </c>
      <c r="I90" s="64">
        <f>D90/F90*100</f>
        <v>52.49709525535858</v>
      </c>
      <c r="J90" s="65">
        <f>E90/G90</f>
        <v>2.249326508908303</v>
      </c>
    </row>
    <row r="91" spans="1:10" s="59" customFormat="1" x14ac:dyDescent="0.2">
      <c r="A91" s="49" t="s">
        <v>279</v>
      </c>
      <c r="B91" s="12"/>
      <c r="C91" s="12"/>
      <c r="D91" s="12"/>
      <c r="E91" s="12">
        <v>352797.09100000001</v>
      </c>
      <c r="F91" s="12"/>
      <c r="G91" s="12">
        <v>250901.84600000002</v>
      </c>
      <c r="H91" s="64"/>
      <c r="I91" s="64"/>
      <c r="J91" s="64">
        <f>E91/G91*100</f>
        <v>140.6115963770151</v>
      </c>
    </row>
    <row r="92" spans="1:10" s="59" customFormat="1" x14ac:dyDescent="0.2">
      <c r="A92" s="49" t="s">
        <v>580</v>
      </c>
      <c r="B92" s="12">
        <v>542.45000000000005</v>
      </c>
      <c r="C92" s="12">
        <v>1919.874</v>
      </c>
      <c r="D92" s="12">
        <v>160</v>
      </c>
      <c r="E92" s="12">
        <v>2147.3739999999998</v>
      </c>
      <c r="F92" s="12">
        <v>170.303</v>
      </c>
      <c r="G92" s="12">
        <v>1505.4</v>
      </c>
      <c r="H92" s="64">
        <f>D92/B92*100</f>
        <v>29.495806065075119</v>
      </c>
      <c r="I92" s="64">
        <f>D92/F92*100</f>
        <v>93.950194653059555</v>
      </c>
      <c r="J92" s="64">
        <f>E92/G92*100</f>
        <v>142.64474558256939</v>
      </c>
    </row>
    <row r="93" spans="1:10" s="59" customFormat="1" x14ac:dyDescent="0.2">
      <c r="A93" s="49" t="s">
        <v>606</v>
      </c>
      <c r="B93" s="12"/>
      <c r="C93" s="12"/>
      <c r="D93" s="12"/>
      <c r="E93" s="12">
        <v>350649.717</v>
      </c>
      <c r="F93" s="12"/>
      <c r="G93" s="12">
        <v>249396.44600000003</v>
      </c>
      <c r="H93" s="64"/>
      <c r="I93" s="64"/>
      <c r="J93" s="64">
        <f>E93/G93*100</f>
        <v>140.59932393743892</v>
      </c>
    </row>
    <row r="94" spans="1:10" s="59" customFormat="1" x14ac:dyDescent="0.2">
      <c r="A94" s="18"/>
      <c r="B94" s="12"/>
      <c r="C94" s="12"/>
      <c r="D94" s="12"/>
      <c r="E94" s="12"/>
      <c r="F94" s="12"/>
      <c r="G94" s="12"/>
      <c r="H94" s="52"/>
      <c r="I94" s="51"/>
      <c r="J94" s="51"/>
    </row>
    <row r="95" spans="1:10" s="59" customFormat="1" x14ac:dyDescent="0.2">
      <c r="A95" s="17" t="s">
        <v>562</v>
      </c>
      <c r="B95" s="12"/>
      <c r="C95" s="12"/>
      <c r="D95" s="12"/>
      <c r="E95" s="12"/>
      <c r="F95" s="12"/>
      <c r="G95" s="12"/>
      <c r="H95" s="13"/>
      <c r="I95" s="13"/>
      <c r="J95" s="13"/>
    </row>
    <row r="96" spans="1:10" s="59" customFormat="1" x14ac:dyDescent="0.2">
      <c r="A96" s="49" t="s">
        <v>278</v>
      </c>
      <c r="B96" s="12"/>
      <c r="C96" s="12"/>
      <c r="D96" s="12"/>
      <c r="E96" s="12">
        <v>582835.62699999998</v>
      </c>
      <c r="F96" s="12"/>
      <c r="G96" s="12">
        <v>590667.06499999994</v>
      </c>
      <c r="H96" s="64"/>
      <c r="I96" s="64"/>
      <c r="J96" s="64">
        <f t="shared" ref="J96:J101" si="6">E96/G96*100</f>
        <v>98.674136672915736</v>
      </c>
    </row>
    <row r="97" spans="1:10" s="59" customFormat="1" x14ac:dyDescent="0.2">
      <c r="A97" s="49" t="s">
        <v>605</v>
      </c>
      <c r="B97" s="12"/>
      <c r="C97" s="12"/>
      <c r="D97" s="12"/>
      <c r="E97" s="12">
        <v>568748.10800000001</v>
      </c>
      <c r="F97" s="12"/>
      <c r="G97" s="12">
        <v>582134.49800000002</v>
      </c>
      <c r="H97" s="64"/>
      <c r="I97" s="64"/>
      <c r="J97" s="64">
        <f t="shared" si="6"/>
        <v>97.70046440367463</v>
      </c>
    </row>
    <row r="98" spans="1:10" s="59" customFormat="1" x14ac:dyDescent="0.2">
      <c r="A98" s="49" t="s">
        <v>579</v>
      </c>
      <c r="B98" s="12">
        <v>1718.3589999999999</v>
      </c>
      <c r="C98" s="12">
        <v>11133.118</v>
      </c>
      <c r="D98" s="12">
        <v>2939.373</v>
      </c>
      <c r="E98" s="12">
        <v>14087.519</v>
      </c>
      <c r="F98" s="12">
        <v>2463.0540000000001</v>
      </c>
      <c r="G98" s="12">
        <v>8532.5669999999991</v>
      </c>
      <c r="H98" s="64">
        <f>D98/B98*100</f>
        <v>171.05697936228694</v>
      </c>
      <c r="I98" s="64">
        <f>D98/F98*100</f>
        <v>119.33855286973001</v>
      </c>
      <c r="J98" s="64">
        <f t="shared" si="6"/>
        <v>165.10294029920891</v>
      </c>
    </row>
    <row r="99" spans="1:10" s="59" customFormat="1" x14ac:dyDescent="0.2">
      <c r="A99" s="49" t="s">
        <v>279</v>
      </c>
      <c r="B99" s="12"/>
      <c r="C99" s="12"/>
      <c r="D99" s="12"/>
      <c r="E99" s="12">
        <v>582835.62699999998</v>
      </c>
      <c r="F99" s="12"/>
      <c r="G99" s="12">
        <v>590667.06499999994</v>
      </c>
      <c r="H99" s="64"/>
      <c r="I99" s="64"/>
      <c r="J99" s="64">
        <f t="shared" si="6"/>
        <v>98.674136672915736</v>
      </c>
    </row>
    <row r="100" spans="1:10" s="59" customFormat="1" x14ac:dyDescent="0.2">
      <c r="A100" s="49" t="s">
        <v>580</v>
      </c>
      <c r="B100" s="12">
        <v>93.5</v>
      </c>
      <c r="C100" s="12">
        <v>4419.7700000000004</v>
      </c>
      <c r="D100" s="12">
        <v>213.75700000000001</v>
      </c>
      <c r="E100" s="12">
        <v>4650.527</v>
      </c>
      <c r="F100" s="12">
        <v>279.99599999999998</v>
      </c>
      <c r="G100" s="12">
        <v>6571.5749999999998</v>
      </c>
      <c r="H100" s="65">
        <f>D100/B100</f>
        <v>2.2861711229946526</v>
      </c>
      <c r="I100" s="64">
        <f>D100/F100*100</f>
        <v>76.342876326804671</v>
      </c>
      <c r="J100" s="64">
        <f t="shared" si="6"/>
        <v>70.767312250107466</v>
      </c>
    </row>
    <row r="101" spans="1:10" s="59" customFormat="1" x14ac:dyDescent="0.2">
      <c r="A101" s="49" t="s">
        <v>606</v>
      </c>
      <c r="B101" s="12"/>
      <c r="C101" s="12"/>
      <c r="D101" s="12"/>
      <c r="E101" s="12">
        <v>578185.1</v>
      </c>
      <c r="F101" s="12"/>
      <c r="G101" s="12">
        <v>584095.49</v>
      </c>
      <c r="H101" s="64"/>
      <c r="I101" s="64"/>
      <c r="J101" s="64">
        <f t="shared" si="6"/>
        <v>98.988112371831534</v>
      </c>
    </row>
    <row r="102" spans="1:10" s="59" customFormat="1" x14ac:dyDescent="0.2">
      <c r="A102" s="18"/>
      <c r="B102" s="12"/>
      <c r="C102" s="12"/>
      <c r="D102" s="12"/>
      <c r="E102" s="12"/>
      <c r="F102" s="12"/>
      <c r="G102" s="12"/>
      <c r="H102" s="51"/>
      <c r="I102" s="51"/>
      <c r="J102" s="51"/>
    </row>
    <row r="103" spans="1:10" s="59" customFormat="1" x14ac:dyDescent="0.2">
      <c r="A103" s="17" t="s">
        <v>563</v>
      </c>
      <c r="B103" s="12"/>
      <c r="C103" s="12"/>
      <c r="D103" s="12"/>
      <c r="E103" s="12"/>
      <c r="F103" s="12"/>
      <c r="G103" s="12"/>
      <c r="H103" s="13"/>
      <c r="I103" s="13"/>
      <c r="J103" s="13"/>
    </row>
    <row r="104" spans="1:10" s="59" customFormat="1" x14ac:dyDescent="0.2">
      <c r="A104" s="49" t="s">
        <v>278</v>
      </c>
      <c r="B104" s="12"/>
      <c r="C104" s="12"/>
      <c r="D104" s="12"/>
      <c r="E104" s="12">
        <v>128101.48</v>
      </c>
      <c r="F104" s="12"/>
      <c r="G104" s="12">
        <v>131086.96799999999</v>
      </c>
      <c r="H104" s="64"/>
      <c r="I104" s="64"/>
      <c r="J104" s="64">
        <f t="shared" ref="J104:J109" si="7">E104/G104*100</f>
        <v>97.722513499587535</v>
      </c>
    </row>
    <row r="105" spans="1:10" s="59" customFormat="1" x14ac:dyDescent="0.2">
      <c r="A105" s="49" t="s">
        <v>605</v>
      </c>
      <c r="B105" s="12"/>
      <c r="C105" s="12"/>
      <c r="D105" s="12"/>
      <c r="E105" s="12">
        <v>125192.81600000001</v>
      </c>
      <c r="F105" s="12"/>
      <c r="G105" s="12">
        <v>128413.15399999999</v>
      </c>
      <c r="H105" s="64"/>
      <c r="I105" s="64"/>
      <c r="J105" s="64">
        <f t="shared" si="7"/>
        <v>97.492205510348271</v>
      </c>
    </row>
    <row r="106" spans="1:10" s="59" customFormat="1" x14ac:dyDescent="0.2">
      <c r="A106" s="49" t="s">
        <v>579</v>
      </c>
      <c r="B106" s="12">
        <v>233.07900000000001</v>
      </c>
      <c r="C106" s="12">
        <v>2494.9720000000002</v>
      </c>
      <c r="D106" s="12">
        <v>413.69200000000001</v>
      </c>
      <c r="E106" s="12">
        <v>2908.6640000000002</v>
      </c>
      <c r="F106" s="12">
        <v>257.65699999999998</v>
      </c>
      <c r="G106" s="12">
        <v>2673.8139999999999</v>
      </c>
      <c r="H106" s="64">
        <f>D106/B106*100</f>
        <v>177.49003556733982</v>
      </c>
      <c r="I106" s="64">
        <f>D106/F106*100</f>
        <v>160.55919303570252</v>
      </c>
      <c r="J106" s="64">
        <f t="shared" si="7"/>
        <v>108.78333347046581</v>
      </c>
    </row>
    <row r="107" spans="1:10" s="59" customFormat="1" x14ac:dyDescent="0.2">
      <c r="A107" s="49" t="s">
        <v>279</v>
      </c>
      <c r="B107" s="12"/>
      <c r="C107" s="12"/>
      <c r="D107" s="12"/>
      <c r="E107" s="12">
        <v>128101.48</v>
      </c>
      <c r="F107" s="12"/>
      <c r="G107" s="12">
        <v>131086.96799999999</v>
      </c>
      <c r="H107" s="64"/>
      <c r="I107" s="64"/>
      <c r="J107" s="64">
        <f t="shared" si="7"/>
        <v>97.722513499587535</v>
      </c>
    </row>
    <row r="108" spans="1:10" s="59" customFormat="1" x14ac:dyDescent="0.2">
      <c r="A108" s="49" t="s">
        <v>580</v>
      </c>
      <c r="B108" s="12">
        <v>5.1180000000000003</v>
      </c>
      <c r="C108" s="12">
        <v>61.960999999999999</v>
      </c>
      <c r="D108" s="12"/>
      <c r="E108" s="12">
        <v>73.460999999999999</v>
      </c>
      <c r="F108" s="12"/>
      <c r="G108" s="12">
        <v>503.06900000000002</v>
      </c>
      <c r="H108" s="64"/>
      <c r="I108" s="64"/>
      <c r="J108" s="64">
        <f t="shared" si="7"/>
        <v>14.602569428845744</v>
      </c>
    </row>
    <row r="109" spans="1:10" s="59" customFormat="1" x14ac:dyDescent="0.2">
      <c r="A109" s="49" t="s">
        <v>606</v>
      </c>
      <c r="B109" s="12"/>
      <c r="C109" s="12"/>
      <c r="D109" s="12"/>
      <c r="E109" s="12">
        <v>128028.019</v>
      </c>
      <c r="F109" s="12"/>
      <c r="G109" s="12">
        <v>130583.899</v>
      </c>
      <c r="H109" s="64"/>
      <c r="I109" s="64"/>
      <c r="J109" s="64">
        <f t="shared" si="7"/>
        <v>98.04272960175588</v>
      </c>
    </row>
    <row r="110" spans="1:10" s="59" customFormat="1" x14ac:dyDescent="0.2">
      <c r="A110" s="18"/>
      <c r="B110" s="12"/>
      <c r="C110" s="12"/>
      <c r="D110" s="12"/>
      <c r="E110" s="12"/>
      <c r="F110" s="12"/>
      <c r="G110" s="12"/>
      <c r="H110" s="51"/>
      <c r="I110" s="51"/>
      <c r="J110" s="51"/>
    </row>
    <row r="111" spans="1:10" s="59" customFormat="1" x14ac:dyDescent="0.2">
      <c r="A111" s="17" t="s">
        <v>564</v>
      </c>
      <c r="B111" s="12"/>
      <c r="C111" s="12"/>
      <c r="D111" s="12"/>
      <c r="E111" s="12"/>
      <c r="F111" s="12"/>
      <c r="G111" s="12"/>
      <c r="H111" s="13"/>
      <c r="I111" s="13"/>
      <c r="J111" s="13"/>
    </row>
    <row r="112" spans="1:10" s="59" customFormat="1" x14ac:dyDescent="0.2">
      <c r="A112" s="49" t="s">
        <v>278</v>
      </c>
      <c r="B112" s="12"/>
      <c r="C112" s="12"/>
      <c r="D112" s="12"/>
      <c r="E112" s="12">
        <v>869574.34</v>
      </c>
      <c r="F112" s="12"/>
      <c r="G112" s="12">
        <v>865694.31799999997</v>
      </c>
      <c r="H112" s="64"/>
      <c r="I112" s="64"/>
      <c r="J112" s="64">
        <f t="shared" ref="J112:J117" si="8">E112/G112*100</f>
        <v>100.44819769742325</v>
      </c>
    </row>
    <row r="113" spans="1:10" s="59" customFormat="1" x14ac:dyDescent="0.2">
      <c r="A113" s="49" t="s">
        <v>605</v>
      </c>
      <c r="B113" s="12"/>
      <c r="C113" s="12"/>
      <c r="D113" s="12"/>
      <c r="E113" s="12">
        <v>801293.14599999995</v>
      </c>
      <c r="F113" s="12"/>
      <c r="G113" s="12">
        <v>818051.57799999998</v>
      </c>
      <c r="H113" s="64"/>
      <c r="I113" s="64"/>
      <c r="J113" s="64">
        <f t="shared" si="8"/>
        <v>97.951421102203412</v>
      </c>
    </row>
    <row r="114" spans="1:10" s="59" customFormat="1" x14ac:dyDescent="0.2">
      <c r="A114" s="49" t="s">
        <v>579</v>
      </c>
      <c r="B114" s="12">
        <v>4969.0919999999996</v>
      </c>
      <c r="C114" s="12">
        <v>60952.574999999997</v>
      </c>
      <c r="D114" s="12">
        <v>7336.2079999999996</v>
      </c>
      <c r="E114" s="12">
        <v>68281.194000000003</v>
      </c>
      <c r="F114" s="12">
        <v>4420.4570000000003</v>
      </c>
      <c r="G114" s="12">
        <v>47642.74</v>
      </c>
      <c r="H114" s="64">
        <f>D114/B114*100</f>
        <v>147.6367915908983</v>
      </c>
      <c r="I114" s="64">
        <f>D114/F114*100</f>
        <v>165.96039730733722</v>
      </c>
      <c r="J114" s="64">
        <f t="shared" si="8"/>
        <v>143.31920036505039</v>
      </c>
    </row>
    <row r="115" spans="1:10" s="59" customFormat="1" x14ac:dyDescent="0.2">
      <c r="A115" s="49" t="s">
        <v>279</v>
      </c>
      <c r="B115" s="12"/>
      <c r="C115" s="12"/>
      <c r="D115" s="12"/>
      <c r="E115" s="12">
        <v>869574.34</v>
      </c>
      <c r="F115" s="12"/>
      <c r="G115" s="12">
        <v>865694.31799999997</v>
      </c>
      <c r="H115" s="64"/>
      <c r="I115" s="64"/>
      <c r="J115" s="64">
        <f t="shared" si="8"/>
        <v>100.44819769742325</v>
      </c>
    </row>
    <row r="116" spans="1:10" s="59" customFormat="1" x14ac:dyDescent="0.2">
      <c r="A116" s="49" t="s">
        <v>580</v>
      </c>
      <c r="B116" s="12">
        <v>1277.5609999999999</v>
      </c>
      <c r="C116" s="12">
        <v>16555.901999999998</v>
      </c>
      <c r="D116" s="12">
        <v>785.38699999999994</v>
      </c>
      <c r="E116" s="12">
        <v>17474.289000000001</v>
      </c>
      <c r="F116" s="12">
        <v>2152.85</v>
      </c>
      <c r="G116" s="12">
        <v>20815.945</v>
      </c>
      <c r="H116" s="64">
        <f>D116/B116*100</f>
        <v>61.475499017268064</v>
      </c>
      <c r="I116" s="64">
        <f>D116/F116*100</f>
        <v>36.481269015491094</v>
      </c>
      <c r="J116" s="64">
        <f t="shared" si="8"/>
        <v>83.946652433987509</v>
      </c>
    </row>
    <row r="117" spans="1:10" s="59" customFormat="1" x14ac:dyDescent="0.2">
      <c r="A117" s="49" t="s">
        <v>606</v>
      </c>
      <c r="B117" s="12"/>
      <c r="C117" s="12"/>
      <c r="D117" s="12"/>
      <c r="E117" s="12">
        <v>852100.05099999998</v>
      </c>
      <c r="F117" s="12"/>
      <c r="G117" s="12">
        <v>844878.37399999995</v>
      </c>
      <c r="H117" s="64"/>
      <c r="I117" s="65"/>
      <c r="J117" s="64">
        <f t="shared" si="8"/>
        <v>100.85475936208542</v>
      </c>
    </row>
    <row r="118" spans="1:10" s="59" customFormat="1" x14ac:dyDescent="0.2">
      <c r="A118" s="18"/>
      <c r="B118" s="12"/>
      <c r="C118" s="12"/>
      <c r="D118" s="12"/>
      <c r="E118" s="12"/>
      <c r="F118" s="12"/>
      <c r="G118" s="12"/>
      <c r="H118" s="51"/>
      <c r="I118" s="52"/>
      <c r="J118" s="51"/>
    </row>
    <row r="119" spans="1:10" s="59" customFormat="1" x14ac:dyDescent="0.2">
      <c r="A119" s="17" t="s">
        <v>565</v>
      </c>
      <c r="B119" s="12"/>
      <c r="C119" s="12"/>
      <c r="D119" s="12"/>
      <c r="E119" s="12"/>
      <c r="F119" s="12"/>
      <c r="G119" s="12"/>
      <c r="H119" s="13"/>
      <c r="I119" s="13"/>
      <c r="J119" s="13"/>
    </row>
    <row r="120" spans="1:10" s="59" customFormat="1" x14ac:dyDescent="0.2">
      <c r="A120" s="49" t="s">
        <v>278</v>
      </c>
      <c r="B120" s="12"/>
      <c r="C120" s="12"/>
      <c r="D120" s="12"/>
      <c r="E120" s="12">
        <v>664848.071</v>
      </c>
      <c r="F120" s="12"/>
      <c r="G120" s="12">
        <v>674562.28899999999</v>
      </c>
      <c r="H120" s="64"/>
      <c r="I120" s="64"/>
      <c r="J120" s="64">
        <f t="shared" ref="J120:J125" si="9">E120/G120*100</f>
        <v>98.559922759038201</v>
      </c>
    </row>
    <row r="121" spans="1:10" s="59" customFormat="1" x14ac:dyDescent="0.2">
      <c r="A121" s="49" t="s">
        <v>605</v>
      </c>
      <c r="B121" s="12"/>
      <c r="C121" s="12"/>
      <c r="D121" s="12"/>
      <c r="E121" s="12">
        <v>621402.58100000001</v>
      </c>
      <c r="F121" s="12"/>
      <c r="G121" s="12">
        <v>624555.74800000002</v>
      </c>
      <c r="H121" s="64"/>
      <c r="I121" s="64"/>
      <c r="J121" s="64">
        <f t="shared" si="9"/>
        <v>99.49513441993011</v>
      </c>
    </row>
    <row r="122" spans="1:10" s="59" customFormat="1" x14ac:dyDescent="0.2">
      <c r="A122" s="49" t="s">
        <v>579</v>
      </c>
      <c r="B122" s="12">
        <v>1521.1220000000001</v>
      </c>
      <c r="C122" s="12">
        <v>42623.803999999996</v>
      </c>
      <c r="D122" s="12">
        <v>822.46699999999998</v>
      </c>
      <c r="E122" s="12">
        <v>43445.49</v>
      </c>
      <c r="F122" s="12">
        <v>3174.7570000000001</v>
      </c>
      <c r="G122" s="12">
        <v>50006.540999999997</v>
      </c>
      <c r="H122" s="64">
        <f>D122/B122*100</f>
        <v>54.069759033134744</v>
      </c>
      <c r="I122" s="64">
        <f>D122/F122*100</f>
        <v>25.906455202713154</v>
      </c>
      <c r="J122" s="64">
        <f t="shared" si="9"/>
        <v>86.879614408843025</v>
      </c>
    </row>
    <row r="123" spans="1:10" s="59" customFormat="1" x14ac:dyDescent="0.2">
      <c r="A123" s="49" t="s">
        <v>279</v>
      </c>
      <c r="B123" s="12"/>
      <c r="C123" s="12"/>
      <c r="D123" s="12"/>
      <c r="E123" s="12">
        <v>664848.071</v>
      </c>
      <c r="F123" s="12"/>
      <c r="G123" s="12">
        <v>674562.28899999999</v>
      </c>
      <c r="H123" s="64"/>
      <c r="I123" s="64"/>
      <c r="J123" s="64">
        <f t="shared" si="9"/>
        <v>98.559922759038201</v>
      </c>
    </row>
    <row r="124" spans="1:10" s="59" customFormat="1" x14ac:dyDescent="0.2">
      <c r="A124" s="49" t="s">
        <v>580</v>
      </c>
      <c r="B124" s="12"/>
      <c r="C124" s="12">
        <v>3573.1390000000001</v>
      </c>
      <c r="D124" s="12">
        <v>208.99799999999999</v>
      </c>
      <c r="E124" s="12">
        <v>3782.1370000000002</v>
      </c>
      <c r="F124" s="12">
        <v>70</v>
      </c>
      <c r="G124" s="12">
        <v>6859.9539999999997</v>
      </c>
      <c r="H124" s="64"/>
      <c r="I124" s="65">
        <f>D124/F124</f>
        <v>2.9856857142857143</v>
      </c>
      <c r="J124" s="64">
        <f t="shared" si="9"/>
        <v>55.13356212009586</v>
      </c>
    </row>
    <row r="125" spans="1:10" s="59" customFormat="1" x14ac:dyDescent="0.2">
      <c r="A125" s="49" t="s">
        <v>606</v>
      </c>
      <c r="B125" s="12"/>
      <c r="C125" s="12"/>
      <c r="D125" s="12"/>
      <c r="E125" s="12">
        <v>661065.93400000001</v>
      </c>
      <c r="F125" s="12"/>
      <c r="G125" s="12">
        <v>667702.33499999996</v>
      </c>
      <c r="H125" s="64"/>
      <c r="I125" s="64"/>
      <c r="J125" s="64">
        <f t="shared" si="9"/>
        <v>99.006083901144365</v>
      </c>
    </row>
    <row r="126" spans="1:10" s="59" customFormat="1" x14ac:dyDescent="0.2">
      <c r="A126" s="18"/>
      <c r="B126" s="12"/>
      <c r="C126" s="12"/>
      <c r="D126" s="12"/>
      <c r="E126" s="12"/>
      <c r="F126" s="12"/>
      <c r="G126" s="12"/>
      <c r="H126" s="51"/>
      <c r="I126" s="51"/>
      <c r="J126" s="51"/>
    </row>
    <row r="127" spans="1:10" s="59" customFormat="1" x14ac:dyDescent="0.2">
      <c r="A127" s="17" t="s">
        <v>566</v>
      </c>
      <c r="B127" s="12"/>
      <c r="C127" s="12"/>
      <c r="D127" s="12"/>
      <c r="E127" s="12"/>
      <c r="F127" s="12"/>
      <c r="G127" s="12"/>
      <c r="H127" s="13"/>
      <c r="I127" s="13"/>
      <c r="J127" s="13"/>
    </row>
    <row r="128" spans="1:10" s="59" customFormat="1" x14ac:dyDescent="0.2">
      <c r="A128" s="49" t="s">
        <v>278</v>
      </c>
      <c r="B128" s="12">
        <v>148.11199999999999</v>
      </c>
      <c r="C128" s="12">
        <v>4288.567</v>
      </c>
      <c r="D128" s="12">
        <v>377.66</v>
      </c>
      <c r="E128" s="12">
        <v>66559.377999999997</v>
      </c>
      <c r="F128" s="12">
        <v>715.75099999999998</v>
      </c>
      <c r="G128" s="12">
        <v>55374.957000000002</v>
      </c>
      <c r="H128" s="65">
        <f>D128/B128</f>
        <v>2.5498271578265101</v>
      </c>
      <c r="I128" s="64">
        <f>D128/F128*100</f>
        <v>52.764159602990432</v>
      </c>
      <c r="J128" s="64">
        <f>E128/G128*100</f>
        <v>120.19761568392728</v>
      </c>
    </row>
    <row r="129" spans="1:10" s="59" customFormat="1" x14ac:dyDescent="0.2">
      <c r="A129" s="49" t="s">
        <v>605</v>
      </c>
      <c r="B129" s="12">
        <v>0</v>
      </c>
      <c r="C129" s="12">
        <v>0</v>
      </c>
      <c r="D129" s="12">
        <v>0</v>
      </c>
      <c r="E129" s="12">
        <v>61894.446000000004</v>
      </c>
      <c r="F129" s="12">
        <v>0</v>
      </c>
      <c r="G129" s="12">
        <v>52164.553999999996</v>
      </c>
      <c r="H129" s="64">
        <v>0</v>
      </c>
      <c r="I129" s="64">
        <v>0</v>
      </c>
      <c r="J129" s="64">
        <f>E129/G129*100</f>
        <v>118.65230554832311</v>
      </c>
    </row>
    <row r="130" spans="1:10" s="59" customFormat="1" x14ac:dyDescent="0.2">
      <c r="A130" s="49" t="s">
        <v>579</v>
      </c>
      <c r="B130" s="12">
        <v>148.11199999999999</v>
      </c>
      <c r="C130" s="12">
        <v>4288.567</v>
      </c>
      <c r="D130" s="12">
        <v>377.66</v>
      </c>
      <c r="E130" s="12">
        <v>4664.9319999999998</v>
      </c>
      <c r="F130" s="12">
        <v>715.75099999999998</v>
      </c>
      <c r="G130" s="12">
        <v>3210.4029999999998</v>
      </c>
      <c r="H130" s="65">
        <f>D130/B130</f>
        <v>2.5498271578265101</v>
      </c>
      <c r="I130" s="64">
        <f>D130/F130*100</f>
        <v>52.764159602990432</v>
      </c>
      <c r="J130" s="64">
        <f>E130/G130*100</f>
        <v>145.30674186387191</v>
      </c>
    </row>
    <row r="131" spans="1:10" s="59" customFormat="1" x14ac:dyDescent="0.2">
      <c r="A131" s="49" t="s">
        <v>279</v>
      </c>
      <c r="B131" s="12">
        <v>148.11199999999999</v>
      </c>
      <c r="C131" s="12">
        <v>4288.567</v>
      </c>
      <c r="D131" s="12">
        <v>377.66</v>
      </c>
      <c r="E131" s="12">
        <v>66559.377999999997</v>
      </c>
      <c r="F131" s="12">
        <v>715.75099999999998</v>
      </c>
      <c r="G131" s="12">
        <v>55374.957000000002</v>
      </c>
      <c r="H131" s="65">
        <f>D131/B131</f>
        <v>2.5498271578265101</v>
      </c>
      <c r="I131" s="64">
        <f>D131/F131*100</f>
        <v>52.764159602990432</v>
      </c>
      <c r="J131" s="64">
        <f>E131/G131*100</f>
        <v>120.19761568392728</v>
      </c>
    </row>
    <row r="132" spans="1:10" s="59" customFormat="1" x14ac:dyDescent="0.2">
      <c r="A132" s="49" t="s">
        <v>580</v>
      </c>
      <c r="B132" s="12">
        <v>4</v>
      </c>
      <c r="C132" s="12">
        <v>478.50200000000001</v>
      </c>
      <c r="D132" s="12">
        <v>68</v>
      </c>
      <c r="E132" s="12">
        <v>546.50199999999995</v>
      </c>
      <c r="F132" s="12">
        <v>8</v>
      </c>
      <c r="G132" s="12">
        <v>440.48500000000001</v>
      </c>
      <c r="H132" s="65">
        <f>D132/B132</f>
        <v>17</v>
      </c>
      <c r="I132" s="65">
        <f>D132/F132</f>
        <v>8.5</v>
      </c>
      <c r="J132" s="64">
        <f>E132/G132*100</f>
        <v>124.06824295946512</v>
      </c>
    </row>
    <row r="133" spans="1:10" s="59" customFormat="1" x14ac:dyDescent="0.2">
      <c r="A133" s="49" t="s">
        <v>606</v>
      </c>
      <c r="B133" s="12">
        <v>144.11199999999999</v>
      </c>
      <c r="C133" s="12">
        <v>3810.0650000000001</v>
      </c>
      <c r="D133" s="12">
        <v>309.66000000000003</v>
      </c>
      <c r="E133" s="12">
        <v>66012.876000000004</v>
      </c>
      <c r="F133" s="12">
        <v>707.75099999999998</v>
      </c>
      <c r="G133" s="12">
        <v>54934.472000000002</v>
      </c>
      <c r="H133" s="65">
        <f>D133/B133</f>
        <v>2.1487454202287113</v>
      </c>
      <c r="I133" s="64">
        <f>D133/F133*100</f>
        <v>43.752675729175941</v>
      </c>
      <c r="J133" s="64">
        <f>E133/G133*100</f>
        <v>120.16657955682182</v>
      </c>
    </row>
    <row r="134" spans="1:10" s="59" customFormat="1" x14ac:dyDescent="0.2">
      <c r="A134" s="18"/>
      <c r="B134" s="12"/>
      <c r="C134" s="12"/>
      <c r="D134" s="12"/>
      <c r="E134" s="12"/>
      <c r="F134" s="12"/>
      <c r="G134" s="12"/>
      <c r="H134" s="51"/>
      <c r="I134" s="51"/>
      <c r="J134" s="51"/>
    </row>
    <row r="135" spans="1:10" ht="21.75" customHeight="1" x14ac:dyDescent="0.2">
      <c r="A135" s="17" t="s">
        <v>567</v>
      </c>
      <c r="B135" s="12"/>
      <c r="C135" s="12"/>
      <c r="D135" s="12"/>
      <c r="E135" s="12"/>
      <c r="F135" s="12"/>
      <c r="G135" s="12"/>
      <c r="H135" s="13"/>
      <c r="I135" s="13"/>
      <c r="J135" s="13"/>
    </row>
    <row r="136" spans="1:10" x14ac:dyDescent="0.2">
      <c r="A136" s="49" t="s">
        <v>278</v>
      </c>
      <c r="B136" s="12"/>
      <c r="C136" s="12"/>
      <c r="D136" s="12"/>
      <c r="E136" s="12">
        <v>1310396.267</v>
      </c>
      <c r="F136" s="12"/>
      <c r="G136" s="12">
        <v>1281009.7250000001</v>
      </c>
      <c r="H136" s="64"/>
      <c r="I136" s="65"/>
      <c r="J136" s="64">
        <f t="shared" ref="J136:J141" si="10">E136/G136*100</f>
        <v>102.29401396620933</v>
      </c>
    </row>
    <row r="137" spans="1:10" x14ac:dyDescent="0.2">
      <c r="A137" s="49" t="s">
        <v>605</v>
      </c>
      <c r="B137" s="12"/>
      <c r="C137" s="12"/>
      <c r="D137" s="12"/>
      <c r="E137" s="12">
        <v>1113997.8689999999</v>
      </c>
      <c r="F137" s="12"/>
      <c r="G137" s="12">
        <v>1059599.584</v>
      </c>
      <c r="H137" s="64"/>
      <c r="I137" s="64"/>
      <c r="J137" s="64">
        <f t="shared" si="10"/>
        <v>105.13385299705817</v>
      </c>
    </row>
    <row r="138" spans="1:10" x14ac:dyDescent="0.2">
      <c r="A138" s="49" t="s">
        <v>579</v>
      </c>
      <c r="B138" s="12">
        <v>207.131</v>
      </c>
      <c r="C138" s="12">
        <v>196392.47500000001</v>
      </c>
      <c r="D138" s="12">
        <v>5.923</v>
      </c>
      <c r="E138" s="12">
        <v>196398.39799999999</v>
      </c>
      <c r="F138" s="12">
        <v>31.492999999999999</v>
      </c>
      <c r="G138" s="12">
        <v>221410.141</v>
      </c>
      <c r="H138" s="64">
        <f>D138/B138*100</f>
        <v>2.8595429945300315</v>
      </c>
      <c r="I138" s="64">
        <f>D138/F138*100</f>
        <v>18.807354015177978</v>
      </c>
      <c r="J138" s="64">
        <f t="shared" si="10"/>
        <v>88.703433868460422</v>
      </c>
    </row>
    <row r="139" spans="1:10" x14ac:dyDescent="0.2">
      <c r="A139" s="49" t="s">
        <v>279</v>
      </c>
      <c r="B139" s="12"/>
      <c r="C139" s="12"/>
      <c r="D139" s="12"/>
      <c r="E139" s="12">
        <v>1310396.267</v>
      </c>
      <c r="F139" s="12"/>
      <c r="G139" s="12">
        <v>1281009.7250000001</v>
      </c>
      <c r="H139" s="64"/>
      <c r="I139" s="65"/>
      <c r="J139" s="64">
        <f t="shared" si="10"/>
        <v>102.29401396620933</v>
      </c>
    </row>
    <row r="140" spans="1:10" x14ac:dyDescent="0.2">
      <c r="A140" s="49" t="s">
        <v>580</v>
      </c>
      <c r="B140" s="12">
        <v>26873.328000000001</v>
      </c>
      <c r="C140" s="12">
        <v>136781.24400000001</v>
      </c>
      <c r="D140" s="12">
        <v>41066.608999999997</v>
      </c>
      <c r="E140" s="12">
        <v>178573.454</v>
      </c>
      <c r="F140" s="12">
        <v>5220.2820000000002</v>
      </c>
      <c r="G140" s="12">
        <v>133998.78700000001</v>
      </c>
      <c r="H140" s="64">
        <f>D140/B140*100</f>
        <v>152.81549423279466</v>
      </c>
      <c r="I140" s="65">
        <f>D140/F140</f>
        <v>7.8667414902106811</v>
      </c>
      <c r="J140" s="64">
        <f t="shared" si="10"/>
        <v>133.26497798819625</v>
      </c>
    </row>
    <row r="141" spans="1:10" x14ac:dyDescent="0.2">
      <c r="A141" s="49" t="s">
        <v>606</v>
      </c>
      <c r="B141" s="12"/>
      <c r="C141" s="12"/>
      <c r="D141" s="12"/>
      <c r="E141" s="12">
        <v>1131822.8130000001</v>
      </c>
      <c r="F141" s="12"/>
      <c r="G141" s="12">
        <v>1147010.9380000001</v>
      </c>
      <c r="H141" s="64"/>
      <c r="I141" s="64"/>
      <c r="J141" s="64">
        <f t="shared" si="10"/>
        <v>98.675851772914825</v>
      </c>
    </row>
    <row r="142" spans="1:10" x14ac:dyDescent="0.2">
      <c r="A142" s="18"/>
      <c r="B142" s="12"/>
      <c r="C142" s="12"/>
      <c r="D142" s="12"/>
      <c r="E142" s="12"/>
      <c r="F142" s="12"/>
      <c r="G142" s="12"/>
      <c r="H142" s="51"/>
      <c r="I142" s="51"/>
      <c r="J142" s="51"/>
    </row>
    <row r="143" spans="1:10" x14ac:dyDescent="0.2">
      <c r="A143" s="17" t="s">
        <v>568</v>
      </c>
      <c r="B143" s="12"/>
      <c r="C143" s="12"/>
      <c r="D143" s="12"/>
      <c r="E143" s="12"/>
      <c r="F143" s="12"/>
      <c r="G143" s="12"/>
      <c r="H143" s="13"/>
      <c r="I143" s="13"/>
      <c r="J143" s="13"/>
    </row>
    <row r="144" spans="1:10" x14ac:dyDescent="0.2">
      <c r="A144" s="49" t="s">
        <v>278</v>
      </c>
      <c r="B144" s="12"/>
      <c r="C144" s="12"/>
      <c r="D144" s="12"/>
      <c r="E144" s="12">
        <v>203777.96799999999</v>
      </c>
      <c r="F144" s="12"/>
      <c r="G144" s="12">
        <v>203441.717</v>
      </c>
      <c r="H144" s="64"/>
      <c r="I144" s="64"/>
      <c r="J144" s="64">
        <f t="shared" ref="J144:J149" si="11">E144/G144*100</f>
        <v>100.16528124366941</v>
      </c>
    </row>
    <row r="145" spans="1:10" x14ac:dyDescent="0.2">
      <c r="A145" s="49" t="s">
        <v>605</v>
      </c>
      <c r="B145" s="12"/>
      <c r="C145" s="12"/>
      <c r="D145" s="12"/>
      <c r="E145" s="12">
        <v>193375.08600000001</v>
      </c>
      <c r="F145" s="12"/>
      <c r="G145" s="12">
        <v>193531.432</v>
      </c>
      <c r="H145" s="64"/>
      <c r="I145" s="64"/>
      <c r="J145" s="64">
        <f t="shared" si="11"/>
        <v>99.919214156385721</v>
      </c>
    </row>
    <row r="146" spans="1:10" x14ac:dyDescent="0.2">
      <c r="A146" s="49" t="s">
        <v>579</v>
      </c>
      <c r="B146" s="12">
        <v>915.95399999999995</v>
      </c>
      <c r="C146" s="12">
        <v>10223.593000000001</v>
      </c>
      <c r="D146" s="12">
        <v>179.29</v>
      </c>
      <c r="E146" s="12">
        <v>10402.882</v>
      </c>
      <c r="F146" s="12">
        <v>101.86</v>
      </c>
      <c r="G146" s="12">
        <v>9910.2849999999999</v>
      </c>
      <c r="H146" s="64">
        <f>D146/B146*100</f>
        <v>19.574127084984617</v>
      </c>
      <c r="I146" s="64">
        <f>D146/F146*100</f>
        <v>176.0161005301394</v>
      </c>
      <c r="J146" s="64">
        <f t="shared" si="11"/>
        <v>104.97056340962949</v>
      </c>
    </row>
    <row r="147" spans="1:10" x14ac:dyDescent="0.2">
      <c r="A147" s="49" t="s">
        <v>279</v>
      </c>
      <c r="B147" s="12"/>
      <c r="C147" s="12"/>
      <c r="D147" s="12"/>
      <c r="E147" s="12">
        <v>203777.96799999999</v>
      </c>
      <c r="F147" s="12"/>
      <c r="G147" s="12">
        <v>203441.717</v>
      </c>
      <c r="H147" s="64"/>
      <c r="I147" s="64"/>
      <c r="J147" s="64">
        <f t="shared" si="11"/>
        <v>100.16528124366941</v>
      </c>
    </row>
    <row r="148" spans="1:10" x14ac:dyDescent="0.2">
      <c r="A148" s="49" t="s">
        <v>580</v>
      </c>
      <c r="B148" s="12"/>
      <c r="C148" s="12">
        <v>1060.9369999999999</v>
      </c>
      <c r="D148" s="12"/>
      <c r="E148" s="12">
        <v>1060.9369999999999</v>
      </c>
      <c r="F148" s="12">
        <v>0</v>
      </c>
      <c r="G148" s="12">
        <v>635.00599999999997</v>
      </c>
      <c r="H148" s="64"/>
      <c r="I148" s="64"/>
      <c r="J148" s="64">
        <f t="shared" si="11"/>
        <v>167.07511425088896</v>
      </c>
    </row>
    <row r="149" spans="1:10" x14ac:dyDescent="0.2">
      <c r="A149" s="49" t="s">
        <v>606</v>
      </c>
      <c r="B149" s="12"/>
      <c r="C149" s="12"/>
      <c r="D149" s="12"/>
      <c r="E149" s="12">
        <v>202717.03099999999</v>
      </c>
      <c r="F149" s="12"/>
      <c r="G149" s="12">
        <v>202806.712</v>
      </c>
      <c r="H149" s="64"/>
      <c r="I149" s="64"/>
      <c r="J149" s="64">
        <f t="shared" si="11"/>
        <v>99.955780063137155</v>
      </c>
    </row>
    <row r="150" spans="1:10" x14ac:dyDescent="0.2">
      <c r="A150" s="18"/>
      <c r="B150" s="63"/>
      <c r="C150" s="63"/>
      <c r="D150" s="63"/>
      <c r="E150" s="12"/>
      <c r="F150" s="12"/>
      <c r="G150" s="12"/>
      <c r="H150" s="74"/>
      <c r="I150" s="74"/>
      <c r="J150" s="74"/>
    </row>
    <row r="151" spans="1:10" x14ac:dyDescent="0.2">
      <c r="A151" s="17" t="s">
        <v>569</v>
      </c>
      <c r="B151" s="12"/>
      <c r="C151" s="12"/>
      <c r="D151" s="12"/>
      <c r="E151" s="12"/>
      <c r="F151" s="12"/>
      <c r="G151" s="12"/>
      <c r="H151" s="13"/>
      <c r="I151" s="13"/>
      <c r="J151" s="13"/>
    </row>
    <row r="152" spans="1:10" x14ac:dyDescent="0.2">
      <c r="A152" s="49" t="s">
        <v>278</v>
      </c>
      <c r="B152" s="12"/>
      <c r="C152" s="12"/>
      <c r="D152" s="12"/>
      <c r="E152" s="12">
        <v>4129127.7719999999</v>
      </c>
      <c r="F152" s="12"/>
      <c r="G152" s="12">
        <v>4133626.7820000001</v>
      </c>
      <c r="H152" s="64"/>
      <c r="I152" s="64"/>
      <c r="J152" s="64">
        <f t="shared" ref="J152:J157" si="12">E152/G152*100</f>
        <v>99.891160710986497</v>
      </c>
    </row>
    <row r="153" spans="1:10" x14ac:dyDescent="0.2">
      <c r="A153" s="49" t="s">
        <v>605</v>
      </c>
      <c r="B153" s="12"/>
      <c r="C153" s="12"/>
      <c r="D153" s="12"/>
      <c r="E153" s="12">
        <v>4080472.7459999998</v>
      </c>
      <c r="F153" s="12"/>
      <c r="G153" s="12">
        <v>4031581.696</v>
      </c>
      <c r="H153" s="64"/>
      <c r="I153" s="64"/>
      <c r="J153" s="64">
        <f t="shared" si="12"/>
        <v>101.21270145780521</v>
      </c>
    </row>
    <row r="154" spans="1:10" x14ac:dyDescent="0.2">
      <c r="A154" s="49" t="s">
        <v>579</v>
      </c>
      <c r="B154" s="12">
        <v>315.34699999999998</v>
      </c>
      <c r="C154" s="12">
        <v>47328.330999999998</v>
      </c>
      <c r="D154" s="12">
        <v>1327.1289999999999</v>
      </c>
      <c r="E154" s="12">
        <v>48655.025999999998</v>
      </c>
      <c r="F154" s="12">
        <v>4355.0140000000001</v>
      </c>
      <c r="G154" s="12">
        <v>102045.086</v>
      </c>
      <c r="H154" s="65">
        <f>D154/B154</f>
        <v>4.208471937262761</v>
      </c>
      <c r="I154" s="64">
        <f>D154/F154*100</f>
        <v>30.473587455746408</v>
      </c>
      <c r="J154" s="64">
        <f t="shared" si="12"/>
        <v>47.679930418207498</v>
      </c>
    </row>
    <row r="155" spans="1:10" x14ac:dyDescent="0.2">
      <c r="A155" s="49" t="s">
        <v>279</v>
      </c>
      <c r="B155" s="12"/>
      <c r="C155" s="12"/>
      <c r="D155" s="12"/>
      <c r="E155" s="12">
        <v>4129127.7719999999</v>
      </c>
      <c r="F155" s="12"/>
      <c r="G155" s="12">
        <v>4133626.7820000001</v>
      </c>
      <c r="H155" s="64"/>
      <c r="I155" s="64"/>
      <c r="J155" s="64">
        <f t="shared" si="12"/>
        <v>99.891160710986497</v>
      </c>
    </row>
    <row r="156" spans="1:10" x14ac:dyDescent="0.2">
      <c r="A156" s="49" t="s">
        <v>580</v>
      </c>
      <c r="B156" s="12">
        <v>57905.267999999996</v>
      </c>
      <c r="C156" s="12">
        <v>194800.546</v>
      </c>
      <c r="D156" s="12">
        <v>47521.171000000002</v>
      </c>
      <c r="E156" s="12">
        <v>242321.71599999999</v>
      </c>
      <c r="F156" s="12">
        <v>35117.427000000003</v>
      </c>
      <c r="G156" s="12">
        <v>199486.88</v>
      </c>
      <c r="H156" s="64">
        <f>D156/B156*100</f>
        <v>82.067094482664345</v>
      </c>
      <c r="I156" s="64">
        <f>D156/F156*100</f>
        <v>135.32076538523165</v>
      </c>
      <c r="J156" s="64">
        <f t="shared" si="12"/>
        <v>121.47250786618147</v>
      </c>
    </row>
    <row r="157" spans="1:10" x14ac:dyDescent="0.2">
      <c r="A157" s="49" t="s">
        <v>606</v>
      </c>
      <c r="B157" s="12"/>
      <c r="C157" s="12"/>
      <c r="D157" s="12"/>
      <c r="E157" s="12">
        <v>3886806.0550000002</v>
      </c>
      <c r="F157" s="12"/>
      <c r="G157" s="12">
        <v>3934139.9019999998</v>
      </c>
      <c r="H157" s="64"/>
      <c r="I157" s="64"/>
      <c r="J157" s="64">
        <f t="shared" si="12"/>
        <v>98.796843829169973</v>
      </c>
    </row>
    <row r="158" spans="1:10" x14ac:dyDescent="0.2">
      <c r="A158" s="18"/>
      <c r="B158" s="12"/>
      <c r="C158" s="12"/>
      <c r="D158" s="12"/>
      <c r="E158" s="12"/>
      <c r="F158" s="12"/>
      <c r="G158" s="12"/>
      <c r="H158" s="51"/>
      <c r="I158" s="51"/>
      <c r="J158" s="51"/>
    </row>
    <row r="159" spans="1:10" x14ac:dyDescent="0.2">
      <c r="A159" s="17" t="s">
        <v>570</v>
      </c>
      <c r="B159" s="12"/>
      <c r="C159" s="12"/>
      <c r="D159" s="12"/>
      <c r="E159" s="12"/>
      <c r="F159" s="12"/>
      <c r="G159" s="12"/>
      <c r="H159" s="13"/>
      <c r="I159" s="13"/>
      <c r="J159" s="13"/>
    </row>
    <row r="160" spans="1:10" x14ac:dyDescent="0.2">
      <c r="A160" s="49" t="s">
        <v>278</v>
      </c>
      <c r="B160" s="12"/>
      <c r="C160" s="12"/>
      <c r="D160" s="12"/>
      <c r="E160" s="12">
        <v>2935.8380000000002</v>
      </c>
      <c r="F160" s="12"/>
      <c r="G160" s="12">
        <v>2999.4430000000002</v>
      </c>
      <c r="H160" s="64"/>
      <c r="I160" s="64"/>
      <c r="J160" s="64">
        <f>E160/G160*100</f>
        <v>97.879439615955363</v>
      </c>
    </row>
    <row r="161" spans="1:10" x14ac:dyDescent="0.2">
      <c r="A161" s="49" t="s">
        <v>605</v>
      </c>
      <c r="B161" s="12"/>
      <c r="C161" s="12"/>
      <c r="D161" s="12"/>
      <c r="E161" s="12">
        <v>0</v>
      </c>
      <c r="F161" s="12"/>
      <c r="G161" s="12">
        <v>0</v>
      </c>
      <c r="H161" s="64"/>
      <c r="I161" s="64"/>
      <c r="J161" s="64">
        <v>0</v>
      </c>
    </row>
    <row r="162" spans="1:10" x14ac:dyDescent="0.2">
      <c r="A162" s="49" t="s">
        <v>579</v>
      </c>
      <c r="B162" s="12">
        <v>166.58699999999999</v>
      </c>
      <c r="C162" s="12">
        <v>2737.6030000000001</v>
      </c>
      <c r="D162" s="12">
        <v>199.50700000000001</v>
      </c>
      <c r="E162" s="12">
        <v>2935.8380000000002</v>
      </c>
      <c r="F162" s="12">
        <v>298.714</v>
      </c>
      <c r="G162" s="12">
        <v>2999.4430000000002</v>
      </c>
      <c r="H162" s="64">
        <f>D162/B162*100</f>
        <v>119.76144597117424</v>
      </c>
      <c r="I162" s="64">
        <f>D162/F162*100</f>
        <v>66.788633944174023</v>
      </c>
      <c r="J162" s="64">
        <f>E162/G162*100</f>
        <v>97.879439615955363</v>
      </c>
    </row>
    <row r="163" spans="1:10" x14ac:dyDescent="0.2">
      <c r="A163" s="49" t="s">
        <v>279</v>
      </c>
      <c r="B163" s="12"/>
      <c r="C163" s="12"/>
      <c r="D163" s="12"/>
      <c r="E163" s="12">
        <v>2935.8380000000002</v>
      </c>
      <c r="F163" s="12"/>
      <c r="G163" s="12">
        <v>2999.4430000000002</v>
      </c>
      <c r="H163" s="64"/>
      <c r="I163" s="64"/>
      <c r="J163" s="64">
        <f>E163/G163*100</f>
        <v>97.879439615955363</v>
      </c>
    </row>
    <row r="164" spans="1:10" x14ac:dyDescent="0.2">
      <c r="A164" s="49" t="s">
        <v>580</v>
      </c>
      <c r="B164" s="12">
        <v>0.25</v>
      </c>
      <c r="C164" s="12">
        <v>1.51</v>
      </c>
      <c r="D164" s="12"/>
      <c r="E164" s="12">
        <v>1.51</v>
      </c>
      <c r="F164" s="12"/>
      <c r="G164" s="12">
        <v>4.5389999999999997</v>
      </c>
      <c r="H164" s="64"/>
      <c r="I164" s="64"/>
      <c r="J164" s="64">
        <f>E164/G164*100</f>
        <v>33.26723948006169</v>
      </c>
    </row>
    <row r="165" spans="1:10" x14ac:dyDescent="0.2">
      <c r="A165" s="49" t="s">
        <v>606</v>
      </c>
      <c r="B165" s="12"/>
      <c r="C165" s="12"/>
      <c r="D165" s="12"/>
      <c r="E165" s="12">
        <v>2934.328</v>
      </c>
      <c r="F165" s="12">
        <v>298.714</v>
      </c>
      <c r="G165" s="12">
        <v>2994.904</v>
      </c>
      <c r="H165" s="64"/>
      <c r="I165" s="64"/>
      <c r="J165" s="64">
        <f>E165/G165*100</f>
        <v>97.977364216014934</v>
      </c>
    </row>
    <row r="166" spans="1:10" x14ac:dyDescent="0.2">
      <c r="A166" s="18"/>
      <c r="B166" s="12"/>
      <c r="C166" s="12"/>
      <c r="D166" s="12"/>
      <c r="E166" s="12"/>
      <c r="F166" s="12"/>
      <c r="G166" s="12"/>
      <c r="H166" s="51"/>
      <c r="I166" s="51"/>
      <c r="J166" s="51"/>
    </row>
    <row r="167" spans="1:10" x14ac:dyDescent="0.2">
      <c r="A167" s="17" t="s">
        <v>571</v>
      </c>
      <c r="B167" s="12"/>
      <c r="C167" s="12"/>
      <c r="D167" s="12"/>
      <c r="E167" s="12"/>
      <c r="F167" s="12"/>
      <c r="G167" s="12"/>
      <c r="H167" s="13"/>
      <c r="I167" s="13"/>
      <c r="J167" s="13"/>
    </row>
    <row r="168" spans="1:10" x14ac:dyDescent="0.2">
      <c r="A168" s="49" t="s">
        <v>278</v>
      </c>
      <c r="B168" s="12"/>
      <c r="C168" s="12"/>
      <c r="D168" s="12"/>
      <c r="E168" s="12">
        <v>149392.171</v>
      </c>
      <c r="F168" s="12"/>
      <c r="G168" s="12">
        <v>185581.427</v>
      </c>
      <c r="H168" s="64"/>
      <c r="I168" s="64"/>
      <c r="J168" s="64">
        <f t="shared" ref="J168:J173" si="13">E168/G168*100</f>
        <v>80.499527035105729</v>
      </c>
    </row>
    <row r="169" spans="1:10" x14ac:dyDescent="0.2">
      <c r="A169" s="49" t="s">
        <v>605</v>
      </c>
      <c r="B169" s="12"/>
      <c r="C169" s="12"/>
      <c r="D169" s="12"/>
      <c r="E169" s="12">
        <v>82727.490000000005</v>
      </c>
      <c r="F169" s="12"/>
      <c r="G169" s="12">
        <v>87035.160999999993</v>
      </c>
      <c r="H169" s="64"/>
      <c r="I169" s="64"/>
      <c r="J169" s="64">
        <f t="shared" si="13"/>
        <v>95.050654298209452</v>
      </c>
    </row>
    <row r="170" spans="1:10" x14ac:dyDescent="0.2">
      <c r="A170" s="49" t="s">
        <v>579</v>
      </c>
      <c r="B170" s="12">
        <v>8422.1759999999995</v>
      </c>
      <c r="C170" s="12">
        <v>58714.550999999999</v>
      </c>
      <c r="D170" s="12">
        <v>7948.991</v>
      </c>
      <c r="E170" s="12">
        <v>66664.680999999997</v>
      </c>
      <c r="F170" s="12">
        <v>16049.605</v>
      </c>
      <c r="G170" s="12">
        <v>98546.266000000003</v>
      </c>
      <c r="H170" s="64">
        <f>D170/B170*100</f>
        <v>94.381677609206932</v>
      </c>
      <c r="I170" s="64">
        <f>D170/F170*100</f>
        <v>49.527642580611797</v>
      </c>
      <c r="J170" s="64">
        <f t="shared" si="13"/>
        <v>67.648104495405221</v>
      </c>
    </row>
    <row r="171" spans="1:10" x14ac:dyDescent="0.2">
      <c r="A171" s="49" t="s">
        <v>279</v>
      </c>
      <c r="B171" s="12"/>
      <c r="C171" s="12"/>
      <c r="D171" s="12"/>
      <c r="E171" s="12">
        <v>149392.171</v>
      </c>
      <c r="F171" s="12"/>
      <c r="G171" s="12">
        <v>185581.427</v>
      </c>
      <c r="H171" s="64"/>
      <c r="I171" s="64"/>
      <c r="J171" s="64">
        <f t="shared" si="13"/>
        <v>80.499527035105729</v>
      </c>
    </row>
    <row r="172" spans="1:10" x14ac:dyDescent="0.2">
      <c r="A172" s="49" t="s">
        <v>580</v>
      </c>
      <c r="B172" s="12">
        <v>80.308999999999997</v>
      </c>
      <c r="C172" s="12">
        <v>412.80700000000002</v>
      </c>
      <c r="D172" s="12">
        <v>44.488999999999997</v>
      </c>
      <c r="E172" s="12">
        <v>457.29599999999999</v>
      </c>
      <c r="F172" s="12">
        <v>1510.75</v>
      </c>
      <c r="G172" s="12">
        <v>10559.197</v>
      </c>
      <c r="H172" s="64">
        <f>D172/B172*100</f>
        <v>55.397278013672192</v>
      </c>
      <c r="I172" s="64">
        <f>D172/F172*100</f>
        <v>2.9448287274532516</v>
      </c>
      <c r="J172" s="64">
        <f t="shared" si="13"/>
        <v>4.3307838654776489</v>
      </c>
    </row>
    <row r="173" spans="1:10" x14ac:dyDescent="0.2">
      <c r="A173" s="49" t="s">
        <v>606</v>
      </c>
      <c r="B173" s="12"/>
      <c r="C173" s="12"/>
      <c r="D173" s="12"/>
      <c r="E173" s="12">
        <v>148934.875</v>
      </c>
      <c r="F173" s="12"/>
      <c r="G173" s="12">
        <v>175022.23</v>
      </c>
      <c r="H173" s="64"/>
      <c r="I173" s="64"/>
      <c r="J173" s="64">
        <f t="shared" si="13"/>
        <v>85.094833382022387</v>
      </c>
    </row>
    <row r="174" spans="1:10" x14ac:dyDescent="0.2">
      <c r="A174" s="18"/>
      <c r="B174" s="12"/>
      <c r="C174" s="12"/>
      <c r="D174" s="12"/>
      <c r="E174" s="12"/>
      <c r="F174" s="12"/>
      <c r="G174" s="12"/>
      <c r="H174" s="13"/>
      <c r="I174" s="13"/>
      <c r="J174" s="13"/>
    </row>
    <row r="175" spans="1:10" x14ac:dyDescent="0.2">
      <c r="A175" s="17" t="s">
        <v>572</v>
      </c>
      <c r="B175" s="12"/>
      <c r="C175" s="12"/>
      <c r="D175" s="12"/>
      <c r="E175" s="12"/>
      <c r="F175" s="12"/>
      <c r="G175" s="12"/>
      <c r="H175" s="13"/>
      <c r="I175" s="13"/>
      <c r="J175" s="13"/>
    </row>
    <row r="176" spans="1:10" x14ac:dyDescent="0.2">
      <c r="A176" s="80" t="s">
        <v>278</v>
      </c>
      <c r="B176" s="63"/>
      <c r="C176" s="63"/>
      <c r="D176" s="63"/>
      <c r="E176" s="12">
        <v>357959.69300000003</v>
      </c>
      <c r="F176" s="12"/>
      <c r="G176" s="12">
        <v>368872.90400000004</v>
      </c>
      <c r="H176" s="64"/>
      <c r="I176" s="64"/>
      <c r="J176" s="64">
        <f t="shared" ref="J176:J181" si="14">E176/G176*100</f>
        <v>97.041471227173687</v>
      </c>
    </row>
    <row r="177" spans="1:10" x14ac:dyDescent="0.2">
      <c r="A177" s="80" t="s">
        <v>605</v>
      </c>
      <c r="B177" s="63"/>
      <c r="C177" s="63"/>
      <c r="D177" s="63"/>
      <c r="E177" s="12">
        <v>267919.41000000003</v>
      </c>
      <c r="F177" s="12"/>
      <c r="G177" s="12">
        <v>262808.77</v>
      </c>
      <c r="H177" s="64"/>
      <c r="I177" s="64"/>
      <c r="J177" s="64">
        <f t="shared" si="14"/>
        <v>101.94462308088121</v>
      </c>
    </row>
    <row r="178" spans="1:10" x14ac:dyDescent="0.2">
      <c r="A178" s="80" t="s">
        <v>579</v>
      </c>
      <c r="B178" s="63">
        <v>5109.6540000000005</v>
      </c>
      <c r="C178" s="63">
        <v>83348.100000000006</v>
      </c>
      <c r="D178" s="63">
        <v>6681.2060000000001</v>
      </c>
      <c r="E178" s="12">
        <v>90040.282999999996</v>
      </c>
      <c r="F178" s="12">
        <v>8444.1360000000004</v>
      </c>
      <c r="G178" s="12">
        <v>106064.13400000001</v>
      </c>
      <c r="H178" s="64">
        <f>D178/B178*100</f>
        <v>130.75652480578918</v>
      </c>
      <c r="I178" s="64">
        <f>D178/F178*100</f>
        <v>79.122434787881204</v>
      </c>
      <c r="J178" s="64">
        <f t="shared" si="14"/>
        <v>84.892300162465844</v>
      </c>
    </row>
    <row r="179" spans="1:10" x14ac:dyDescent="0.2">
      <c r="A179" s="80" t="s">
        <v>279</v>
      </c>
      <c r="B179" s="63"/>
      <c r="C179" s="63"/>
      <c r="D179" s="63"/>
      <c r="E179" s="12">
        <v>357959.69300000003</v>
      </c>
      <c r="F179" s="12"/>
      <c r="G179" s="12">
        <v>368872.90400000004</v>
      </c>
      <c r="H179" s="64"/>
      <c r="I179" s="64"/>
      <c r="J179" s="64">
        <f t="shared" si="14"/>
        <v>97.041471227173687</v>
      </c>
    </row>
    <row r="180" spans="1:10" x14ac:dyDescent="0.2">
      <c r="A180" s="80" t="s">
        <v>580</v>
      </c>
      <c r="B180" s="63">
        <v>562.82899999999995</v>
      </c>
      <c r="C180" s="63">
        <v>2658.0120000000002</v>
      </c>
      <c r="D180" s="63">
        <v>973.68399999999997</v>
      </c>
      <c r="E180" s="12">
        <v>3631.6950000000002</v>
      </c>
      <c r="F180" s="12">
        <v>342.50599999999997</v>
      </c>
      <c r="G180" s="12">
        <v>5851.3010000000004</v>
      </c>
      <c r="H180" s="64">
        <f>D180/B180*100</f>
        <v>172.99819305686097</v>
      </c>
      <c r="I180" s="65">
        <f>D180/F180</f>
        <v>2.8428231914185447</v>
      </c>
      <c r="J180" s="64">
        <f t="shared" si="14"/>
        <v>62.066453255438404</v>
      </c>
    </row>
    <row r="181" spans="1:10" x14ac:dyDescent="0.2">
      <c r="A181" s="81" t="s">
        <v>606</v>
      </c>
      <c r="B181" s="63"/>
      <c r="C181" s="63"/>
      <c r="D181" s="63"/>
      <c r="E181" s="12">
        <v>354327.99800000002</v>
      </c>
      <c r="F181" s="12"/>
      <c r="G181" s="12">
        <v>363021.60300000006</v>
      </c>
      <c r="H181" s="64"/>
      <c r="I181" s="64"/>
      <c r="J181" s="64">
        <f t="shared" si="14"/>
        <v>97.605210012804662</v>
      </c>
    </row>
    <row r="182" spans="1:10" x14ac:dyDescent="0.2">
      <c r="A182" s="19" t="s">
        <v>625</v>
      </c>
      <c r="B182" s="60"/>
      <c r="C182" s="60"/>
      <c r="D182" s="60"/>
      <c r="E182" s="60"/>
      <c r="F182" s="60"/>
      <c r="G182" s="60"/>
      <c r="H182" s="53"/>
      <c r="I182" s="53"/>
      <c r="J182" s="53"/>
    </row>
    <row r="189" spans="1:10" x14ac:dyDescent="0.2">
      <c r="B189" s="54"/>
      <c r="C189" s="54"/>
      <c r="D189" s="54"/>
      <c r="E189" s="54"/>
      <c r="F189" s="54"/>
      <c r="G189" s="54"/>
    </row>
    <row r="190" spans="1:10" x14ac:dyDescent="0.2">
      <c r="B190" s="54"/>
      <c r="C190" s="54"/>
      <c r="D190" s="54"/>
      <c r="E190" s="54"/>
      <c r="F190" s="54"/>
      <c r="G190" s="54"/>
    </row>
    <row r="191" spans="1:10" x14ac:dyDescent="0.2">
      <c r="B191" s="54"/>
      <c r="C191" s="54"/>
      <c r="D191" s="54"/>
      <c r="E191" s="54"/>
      <c r="F191" s="54"/>
      <c r="G191" s="54"/>
    </row>
    <row r="192" spans="1:10" x14ac:dyDescent="0.2">
      <c r="B192" s="54"/>
      <c r="C192" s="54"/>
      <c r="D192" s="54"/>
      <c r="E192" s="54"/>
      <c r="F192" s="54"/>
      <c r="G192" s="54"/>
    </row>
    <row r="193" spans="2:7" x14ac:dyDescent="0.2">
      <c r="B193" s="54"/>
      <c r="C193" s="54"/>
      <c r="D193" s="54"/>
      <c r="E193" s="54"/>
      <c r="F193" s="54"/>
      <c r="G193" s="54"/>
    </row>
    <row r="194" spans="2:7" x14ac:dyDescent="0.2">
      <c r="B194" s="54"/>
      <c r="C194" s="54"/>
      <c r="D194" s="54"/>
      <c r="E194" s="54"/>
      <c r="F194" s="54"/>
      <c r="G194" s="54"/>
    </row>
    <row r="195" spans="2:7" x14ac:dyDescent="0.2">
      <c r="B195" s="54"/>
      <c r="C195" s="54"/>
      <c r="D195" s="54"/>
      <c r="E195" s="54"/>
      <c r="F195" s="54"/>
      <c r="G195" s="54"/>
    </row>
    <row r="196" spans="2:7" x14ac:dyDescent="0.2">
      <c r="B196" s="54"/>
      <c r="C196" s="54"/>
      <c r="D196" s="54"/>
      <c r="E196" s="54"/>
      <c r="F196" s="54"/>
      <c r="G196" s="54"/>
    </row>
    <row r="197" spans="2:7" x14ac:dyDescent="0.2">
      <c r="B197" s="54"/>
      <c r="C197" s="54"/>
      <c r="D197" s="54"/>
      <c r="E197" s="54"/>
      <c r="F197" s="54"/>
      <c r="G197" s="54"/>
    </row>
    <row r="198" spans="2:7" x14ac:dyDescent="0.2">
      <c r="B198" s="54"/>
      <c r="C198" s="54"/>
      <c r="D198" s="54"/>
      <c r="E198" s="54"/>
      <c r="F198" s="54"/>
      <c r="G198" s="54"/>
    </row>
    <row r="199" spans="2:7" x14ac:dyDescent="0.2">
      <c r="B199" s="54"/>
      <c r="C199" s="54"/>
      <c r="D199" s="54"/>
      <c r="E199" s="54"/>
      <c r="F199" s="54"/>
      <c r="G199" s="54"/>
    </row>
    <row r="200" spans="2:7" x14ac:dyDescent="0.2">
      <c r="B200" s="54"/>
      <c r="C200" s="54"/>
      <c r="D200" s="54"/>
      <c r="E200" s="54"/>
      <c r="F200" s="54"/>
      <c r="G200" s="54"/>
    </row>
    <row r="201" spans="2:7" x14ac:dyDescent="0.2">
      <c r="B201" s="54"/>
      <c r="C201" s="54"/>
      <c r="D201" s="54"/>
      <c r="E201" s="54"/>
      <c r="F201" s="54"/>
      <c r="G201" s="54"/>
    </row>
    <row r="202" spans="2:7" x14ac:dyDescent="0.2">
      <c r="B202" s="54"/>
      <c r="C202" s="54"/>
      <c r="D202" s="54"/>
      <c r="E202" s="54"/>
      <c r="F202" s="54"/>
      <c r="G202" s="54"/>
    </row>
    <row r="203" spans="2:7" x14ac:dyDescent="0.2">
      <c r="B203" s="54"/>
      <c r="C203" s="54"/>
      <c r="D203" s="54"/>
      <c r="E203" s="54"/>
      <c r="F203" s="54"/>
      <c r="G203" s="54"/>
    </row>
    <row r="204" spans="2:7" x14ac:dyDescent="0.2">
      <c r="B204" s="54"/>
      <c r="C204" s="54"/>
      <c r="D204" s="54"/>
      <c r="E204" s="54"/>
      <c r="F204" s="54"/>
      <c r="G204" s="54"/>
    </row>
  </sheetData>
  <mergeCells count="14">
    <mergeCell ref="A1:J1"/>
    <mergeCell ref="B3:B4"/>
    <mergeCell ref="C3:C4"/>
    <mergeCell ref="D3:D4"/>
    <mergeCell ref="E3:E4"/>
    <mergeCell ref="F3:F4"/>
    <mergeCell ref="G3:G4"/>
    <mergeCell ref="H3:I3"/>
    <mergeCell ref="J3:J4"/>
    <mergeCell ref="B2:C2"/>
    <mergeCell ref="D2:E2"/>
    <mergeCell ref="F2:G2"/>
    <mergeCell ref="H2:J2"/>
    <mergeCell ref="A2:A4"/>
  </mergeCells>
  <pageMargins left="0.70866141732283472" right="0.70866141732283472" top="0.74803149606299213" bottom="0.74803149606299213" header="0.31496062992125984" footer="0.31496062992125984"/>
  <pageSetup paperSize="9" scale="67" firstPageNumber="75" orientation="landscape" useFirstPageNumber="1" r:id="rId1"/>
  <headerFooter>
    <oddFooter>&amp;R&amp;"-,обычный"&amp;8&amp;P</oddFooter>
  </headerFooter>
  <rowBreaks count="4" manualBreakCount="4">
    <brk id="36" max="16383" man="1"/>
    <brk id="77" max="16383" man="1"/>
    <brk id="117" max="16383" man="1"/>
    <brk id="1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view="pageBreakPreview" zoomScaleNormal="100" zoomScaleSheetLayoutView="100" workbookViewId="0">
      <selection sqref="A1:L1"/>
    </sheetView>
  </sheetViews>
  <sheetFormatPr defaultColWidth="9.140625" defaultRowHeight="11.25" x14ac:dyDescent="0.2"/>
  <cols>
    <col min="1" max="1" width="34.7109375" style="11" customWidth="1"/>
    <col min="2" max="4" width="9.7109375" style="58" customWidth="1"/>
    <col min="5" max="5" width="9.5703125" style="58" customWidth="1"/>
    <col min="6" max="7" width="9.7109375" style="58" customWidth="1"/>
    <col min="8" max="11" width="9.7109375" style="11" customWidth="1"/>
    <col min="12" max="12" width="10.7109375" style="11" customWidth="1"/>
    <col min="13" max="13" width="34.7109375" style="11" customWidth="1"/>
    <col min="14" max="14" width="89.140625" style="11" customWidth="1"/>
    <col min="15" max="16384" width="9.140625" style="11"/>
  </cols>
  <sheetData>
    <row r="1" spans="1:18" s="50" customFormat="1" ht="24.75" customHeight="1" x14ac:dyDescent="0.2">
      <c r="A1" s="126" t="s">
        <v>626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78"/>
    </row>
    <row r="2" spans="1:18" s="50" customFormat="1" ht="22.5" customHeight="1" x14ac:dyDescent="0.2">
      <c r="A2" s="124" t="s">
        <v>283</v>
      </c>
      <c r="B2" s="109" t="s">
        <v>612</v>
      </c>
      <c r="C2" s="110"/>
      <c r="D2" s="109" t="s">
        <v>612</v>
      </c>
      <c r="E2" s="110"/>
      <c r="F2" s="109" t="s">
        <v>612</v>
      </c>
      <c r="G2" s="110"/>
      <c r="H2" s="111" t="s">
        <v>613</v>
      </c>
      <c r="I2" s="110"/>
      <c r="J2" s="117" t="s">
        <v>614</v>
      </c>
      <c r="K2" s="118"/>
      <c r="L2" s="118"/>
      <c r="M2" s="75"/>
    </row>
    <row r="3" spans="1:18" s="50" customFormat="1" ht="26.25" customHeight="1" x14ac:dyDescent="0.2">
      <c r="A3" s="124"/>
      <c r="B3" s="127" t="s">
        <v>615</v>
      </c>
      <c r="C3" s="119" t="s">
        <v>616</v>
      </c>
      <c r="D3" s="119" t="s">
        <v>617</v>
      </c>
      <c r="E3" s="119" t="s">
        <v>618</v>
      </c>
      <c r="F3" s="119" t="s">
        <v>619</v>
      </c>
      <c r="G3" s="119" t="s">
        <v>620</v>
      </c>
      <c r="H3" s="119" t="s">
        <v>617</v>
      </c>
      <c r="I3" s="120" t="s">
        <v>618</v>
      </c>
      <c r="J3" s="121" t="s">
        <v>617</v>
      </c>
      <c r="K3" s="121"/>
      <c r="L3" s="122" t="s">
        <v>623</v>
      </c>
      <c r="M3" s="75"/>
    </row>
    <row r="4" spans="1:18" s="50" customFormat="1" ht="111" customHeight="1" x14ac:dyDescent="0.2">
      <c r="A4" s="124"/>
      <c r="B4" s="127"/>
      <c r="C4" s="119"/>
      <c r="D4" s="119"/>
      <c r="E4" s="119"/>
      <c r="F4" s="119"/>
      <c r="G4" s="119"/>
      <c r="H4" s="119"/>
      <c r="I4" s="120"/>
      <c r="J4" s="77" t="s">
        <v>621</v>
      </c>
      <c r="K4" s="77" t="s">
        <v>622</v>
      </c>
      <c r="L4" s="121"/>
      <c r="M4" s="75"/>
    </row>
    <row r="5" spans="1:18" s="50" customFormat="1" ht="22.5" x14ac:dyDescent="0.2">
      <c r="A5" s="17" t="s">
        <v>578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  <c r="M5" s="17"/>
    </row>
    <row r="6" spans="1:18" s="50" customFormat="1" x14ac:dyDescent="0.2">
      <c r="A6" s="10" t="s">
        <v>278</v>
      </c>
      <c r="B6" s="12">
        <v>318769.96600000001</v>
      </c>
      <c r="C6" s="12">
        <v>2806590.4929999998</v>
      </c>
      <c r="D6" s="12">
        <v>301221.19500000001</v>
      </c>
      <c r="E6" s="12">
        <v>3107702.7450000001</v>
      </c>
      <c r="F6" s="12">
        <v>282342.79700000002</v>
      </c>
      <c r="G6" s="12">
        <v>2794068.2429999998</v>
      </c>
      <c r="H6" s="67">
        <f>H7+H8</f>
        <v>99.999999668018035</v>
      </c>
      <c r="I6" s="67">
        <f>I7+I8</f>
        <v>100</v>
      </c>
      <c r="J6" s="64">
        <f t="shared" ref="J6:J11" si="0">D6/B6*100</f>
        <v>94.494848049768905</v>
      </c>
      <c r="K6" s="64">
        <f>D6/F6*100</f>
        <v>106.68633951373656</v>
      </c>
      <c r="L6" s="64">
        <f>E6/G6*100</f>
        <v>111.22501223031152</v>
      </c>
      <c r="M6" s="10"/>
      <c r="R6" s="55"/>
    </row>
    <row r="7" spans="1:18" s="50" customFormat="1" x14ac:dyDescent="0.2">
      <c r="A7" s="14" t="s">
        <v>285</v>
      </c>
      <c r="B7" s="12">
        <v>317550.08299999998</v>
      </c>
      <c r="C7" s="12">
        <v>2785874.7579999999</v>
      </c>
      <c r="D7" s="12">
        <v>299884.08299999998</v>
      </c>
      <c r="E7" s="12">
        <v>3085758.8420000002</v>
      </c>
      <c r="F7" s="12">
        <v>281529.58500000002</v>
      </c>
      <c r="G7" s="12">
        <v>2785097.02</v>
      </c>
      <c r="H7" s="67">
        <f>D7/D6*100</f>
        <v>99.556102949528494</v>
      </c>
      <c r="I7" s="67">
        <f>E7/E6*100</f>
        <v>99.293886680915492</v>
      </c>
      <c r="J7" s="64">
        <f t="shared" si="0"/>
        <v>94.436783063287692</v>
      </c>
      <c r="K7" s="64">
        <f>D7/F7*100</f>
        <v>106.51956276637853</v>
      </c>
      <c r="L7" s="64">
        <f>E7/G7*100</f>
        <v>110.79538055015405</v>
      </c>
      <c r="M7" s="14"/>
      <c r="R7" s="55"/>
    </row>
    <row r="8" spans="1:18" s="50" customFormat="1" x14ac:dyDescent="0.2">
      <c r="A8" s="14" t="s">
        <v>281</v>
      </c>
      <c r="B8" s="12">
        <v>1219.8820000000001</v>
      </c>
      <c r="C8" s="12">
        <v>20715.734</v>
      </c>
      <c r="D8" s="12">
        <v>1337.1110000000001</v>
      </c>
      <c r="E8" s="12">
        <v>21943.902999999998</v>
      </c>
      <c r="F8" s="12">
        <v>813.21199999999999</v>
      </c>
      <c r="G8" s="12">
        <v>8971.223</v>
      </c>
      <c r="H8" s="67">
        <f>D8/D6*100</f>
        <v>0.44389671848954726</v>
      </c>
      <c r="I8" s="67">
        <f>E8/E6*100</f>
        <v>0.70611331908451236</v>
      </c>
      <c r="J8" s="64">
        <f t="shared" si="0"/>
        <v>109.60986390486948</v>
      </c>
      <c r="K8" s="64">
        <f>D8/F8*100</f>
        <v>164.4234221826535</v>
      </c>
      <c r="L8" s="65">
        <f>E8/G8</f>
        <v>2.4460324974643926</v>
      </c>
      <c r="M8" s="14"/>
      <c r="R8" s="55"/>
    </row>
    <row r="9" spans="1:18" s="50" customFormat="1" x14ac:dyDescent="0.2">
      <c r="A9" s="10" t="s">
        <v>279</v>
      </c>
      <c r="B9" s="12">
        <v>318769.96600000001</v>
      </c>
      <c r="C9" s="12">
        <v>2806590.4929999998</v>
      </c>
      <c r="D9" s="12">
        <v>301221.19500000001</v>
      </c>
      <c r="E9" s="12">
        <v>3107702.7450000001</v>
      </c>
      <c r="F9" s="12">
        <v>282342.79700000002</v>
      </c>
      <c r="G9" s="12">
        <v>2794068.2429999998</v>
      </c>
      <c r="H9" s="67">
        <f>H10+H11</f>
        <v>100</v>
      </c>
      <c r="I9" s="67">
        <f>I10+I11</f>
        <v>100</v>
      </c>
      <c r="J9" s="64">
        <f t="shared" si="0"/>
        <v>94.494848049768905</v>
      </c>
      <c r="K9" s="64">
        <f>D9/F9*100</f>
        <v>106.68633951373656</v>
      </c>
      <c r="L9" s="64">
        <f>E9/G9*100</f>
        <v>111.22501223031152</v>
      </c>
      <c r="M9" s="10"/>
      <c r="R9" s="55"/>
    </row>
    <row r="10" spans="1:18" s="50" customFormat="1" x14ac:dyDescent="0.2">
      <c r="A10" s="14" t="s">
        <v>282</v>
      </c>
      <c r="B10" s="12">
        <v>226247.02600000001</v>
      </c>
      <c r="C10" s="12">
        <v>1744464.5619999999</v>
      </c>
      <c r="D10" s="12">
        <v>191089.66800000001</v>
      </c>
      <c r="E10" s="12">
        <v>1935554.23</v>
      </c>
      <c r="F10" s="12">
        <v>172767.117</v>
      </c>
      <c r="G10" s="12">
        <v>1463068.3130000001</v>
      </c>
      <c r="H10" s="67">
        <f>D10/D9*100</f>
        <v>63.438320799437761</v>
      </c>
      <c r="I10" s="67">
        <f>E10/E9*100</f>
        <v>62.282476440648118</v>
      </c>
      <c r="J10" s="64">
        <f t="shared" si="0"/>
        <v>84.46063198196471</v>
      </c>
      <c r="K10" s="64">
        <f>D10/F10*100</f>
        <v>110.60534627084158</v>
      </c>
      <c r="L10" s="64">
        <f>E10/G10*100</f>
        <v>132.29418016928921</v>
      </c>
      <c r="M10" s="14"/>
      <c r="R10" s="55"/>
    </row>
    <row r="11" spans="1:18" s="50" customFormat="1" x14ac:dyDescent="0.2">
      <c r="A11" s="14" t="s">
        <v>286</v>
      </c>
      <c r="B11" s="12">
        <v>92522.94</v>
      </c>
      <c r="C11" s="12">
        <v>1062125.9310000001</v>
      </c>
      <c r="D11" s="12">
        <v>110131.527</v>
      </c>
      <c r="E11" s="12">
        <v>1172148.5149999999</v>
      </c>
      <c r="F11" s="12">
        <v>109575.67999999999</v>
      </c>
      <c r="G11" s="12">
        <v>1330999.93</v>
      </c>
      <c r="H11" s="67">
        <f>D11/D9*100</f>
        <v>36.561679200562232</v>
      </c>
      <c r="I11" s="67">
        <f>E11/E9*100</f>
        <v>37.717523559351875</v>
      </c>
      <c r="J11" s="64">
        <f t="shared" si="0"/>
        <v>119.03159043584218</v>
      </c>
      <c r="K11" s="64">
        <f>D11/F11*100</f>
        <v>100.50727223413078</v>
      </c>
      <c r="L11" s="64">
        <f>E11/G11*100</f>
        <v>88.065257448961702</v>
      </c>
      <c r="M11" s="14"/>
      <c r="R11" s="55"/>
    </row>
    <row r="12" spans="1:18" s="50" customFormat="1" x14ac:dyDescent="0.2">
      <c r="A12" s="17" t="s">
        <v>581</v>
      </c>
      <c r="B12" s="12"/>
      <c r="C12" s="12"/>
      <c r="D12" s="12"/>
      <c r="E12" s="12"/>
      <c r="F12" s="12"/>
      <c r="G12" s="12"/>
      <c r="H12" s="88"/>
      <c r="I12" s="88"/>
      <c r="J12" s="88"/>
      <c r="K12" s="88"/>
      <c r="L12" s="88"/>
      <c r="M12" s="17"/>
    </row>
    <row r="13" spans="1:18" s="50" customFormat="1" x14ac:dyDescent="0.2">
      <c r="A13" s="10" t="s">
        <v>278</v>
      </c>
      <c r="B13" s="12">
        <v>33483.497000000003</v>
      </c>
      <c r="C13" s="12">
        <v>359172.83899999998</v>
      </c>
      <c r="D13" s="12">
        <v>33417.050000000003</v>
      </c>
      <c r="E13" s="12">
        <v>392589.93300000002</v>
      </c>
      <c r="F13" s="12">
        <v>33060.173999999999</v>
      </c>
      <c r="G13" s="12">
        <v>398063.016</v>
      </c>
      <c r="H13" s="67">
        <f>H14+H15</f>
        <v>99.999999999999986</v>
      </c>
      <c r="I13" s="67">
        <f>I14+I15</f>
        <v>99.999999999999986</v>
      </c>
      <c r="J13" s="64">
        <f t="shared" ref="J13:J18" si="1">D13/B13*100</f>
        <v>99.801552985938116</v>
      </c>
      <c r="K13" s="64">
        <f t="shared" ref="K13:L18" si="2">D13/F13*100</f>
        <v>101.07947405237493</v>
      </c>
      <c r="L13" s="64">
        <f t="shared" si="2"/>
        <v>98.625071212342931</v>
      </c>
      <c r="M13" s="10"/>
      <c r="R13" s="55"/>
    </row>
    <row r="14" spans="1:18" s="50" customFormat="1" x14ac:dyDescent="0.2">
      <c r="A14" s="14" t="s">
        <v>285</v>
      </c>
      <c r="B14" s="12">
        <v>33418.351999999999</v>
      </c>
      <c r="C14" s="12">
        <v>358262.32199999999</v>
      </c>
      <c r="D14" s="12">
        <v>33333.351999999999</v>
      </c>
      <c r="E14" s="12">
        <v>391595.674</v>
      </c>
      <c r="F14" s="12">
        <v>32958.241999999998</v>
      </c>
      <c r="G14" s="12">
        <v>397155.90399999998</v>
      </c>
      <c r="H14" s="67">
        <f>D14/D13*100</f>
        <v>99.749535042740149</v>
      </c>
      <c r="I14" s="67">
        <f>E14/E13*100</f>
        <v>99.746743633388064</v>
      </c>
      <c r="J14" s="64">
        <f t="shared" si="1"/>
        <v>99.745648738154415</v>
      </c>
      <c r="K14" s="64">
        <f t="shared" si="2"/>
        <v>101.13813716156341</v>
      </c>
      <c r="L14" s="64">
        <f t="shared" si="2"/>
        <v>98.599988079240546</v>
      </c>
      <c r="M14" s="14"/>
      <c r="R14" s="55"/>
    </row>
    <row r="15" spans="1:18" s="50" customFormat="1" x14ac:dyDescent="0.2">
      <c r="A15" s="14" t="s">
        <v>281</v>
      </c>
      <c r="B15" s="12">
        <v>65.144999999999996</v>
      </c>
      <c r="C15" s="12">
        <v>910.51700000000005</v>
      </c>
      <c r="D15" s="12">
        <v>83.697999999999993</v>
      </c>
      <c r="E15" s="12">
        <v>994.25900000000001</v>
      </c>
      <c r="F15" s="12">
        <v>101.932</v>
      </c>
      <c r="G15" s="12">
        <v>907.11199999999997</v>
      </c>
      <c r="H15" s="67">
        <f>D15/D13*100</f>
        <v>0.25046495725984186</v>
      </c>
      <c r="I15" s="67">
        <f>E15/E13*100</f>
        <v>0.25325636661192735</v>
      </c>
      <c r="J15" s="64">
        <f t="shared" si="1"/>
        <v>128.4795456289815</v>
      </c>
      <c r="K15" s="64">
        <f t="shared" si="2"/>
        <v>82.111603814307571</v>
      </c>
      <c r="L15" s="64">
        <f t="shared" si="2"/>
        <v>109.60708269761619</v>
      </c>
      <c r="M15" s="14"/>
      <c r="R15" s="55"/>
    </row>
    <row r="16" spans="1:18" s="50" customFormat="1" x14ac:dyDescent="0.2">
      <c r="A16" s="10" t="s">
        <v>279</v>
      </c>
      <c r="B16" s="12">
        <v>33483.497000000003</v>
      </c>
      <c r="C16" s="12">
        <v>359172.83899999998</v>
      </c>
      <c r="D16" s="12">
        <v>33417.050000000003</v>
      </c>
      <c r="E16" s="12">
        <v>392589.93300000002</v>
      </c>
      <c r="F16" s="12">
        <v>33060.173999999999</v>
      </c>
      <c r="G16" s="12">
        <v>398063.016</v>
      </c>
      <c r="H16" s="67">
        <f>H17+H18</f>
        <v>100</v>
      </c>
      <c r="I16" s="67">
        <f>I17+I18</f>
        <v>100</v>
      </c>
      <c r="J16" s="64">
        <f t="shared" si="1"/>
        <v>99.801552985938116</v>
      </c>
      <c r="K16" s="64">
        <f t="shared" si="2"/>
        <v>101.07947405237493</v>
      </c>
      <c r="L16" s="64">
        <f t="shared" si="2"/>
        <v>98.625071212342931</v>
      </c>
      <c r="M16" s="10"/>
      <c r="R16" s="55"/>
    </row>
    <row r="17" spans="1:18" s="50" customFormat="1" x14ac:dyDescent="0.2">
      <c r="A17" s="14" t="s">
        <v>282</v>
      </c>
      <c r="B17" s="12">
        <v>4.9800000000000004</v>
      </c>
      <c r="C17" s="12">
        <v>80.093999999999994</v>
      </c>
      <c r="D17" s="12">
        <v>6.258</v>
      </c>
      <c r="E17" s="12">
        <v>86.352000000000004</v>
      </c>
      <c r="F17" s="12">
        <v>7.1879999999999997</v>
      </c>
      <c r="G17" s="12">
        <v>97.783000000000001</v>
      </c>
      <c r="H17" s="67">
        <f>D17/D16*100</f>
        <v>1.8726967221822394E-2</v>
      </c>
      <c r="I17" s="67">
        <f>E17/E16*100</f>
        <v>2.1995469761574352E-2</v>
      </c>
      <c r="J17" s="64">
        <f t="shared" si="1"/>
        <v>125.66265060240963</v>
      </c>
      <c r="K17" s="64">
        <f t="shared" si="2"/>
        <v>87.061769616026723</v>
      </c>
      <c r="L17" s="64">
        <f t="shared" si="2"/>
        <v>88.309828906865206</v>
      </c>
      <c r="M17" s="14"/>
      <c r="R17" s="55"/>
    </row>
    <row r="18" spans="1:18" s="50" customFormat="1" x14ac:dyDescent="0.2">
      <c r="A18" s="14" t="s">
        <v>286</v>
      </c>
      <c r="B18" s="12">
        <v>33478.517999999996</v>
      </c>
      <c r="C18" s="12">
        <v>359092.745</v>
      </c>
      <c r="D18" s="12">
        <v>33410.792000000001</v>
      </c>
      <c r="E18" s="12">
        <v>392503.58100000001</v>
      </c>
      <c r="F18" s="12">
        <v>33052.985999999997</v>
      </c>
      <c r="G18" s="12">
        <v>397965.23300000001</v>
      </c>
      <c r="H18" s="67">
        <f>D18/D16*100</f>
        <v>99.981273032778176</v>
      </c>
      <c r="I18" s="67">
        <f>E18/E16*100</f>
        <v>99.978004530238422</v>
      </c>
      <c r="J18" s="64">
        <f t="shared" si="1"/>
        <v>99.797703112186767</v>
      </c>
      <c r="K18" s="64">
        <f t="shared" si="2"/>
        <v>101.08252246862055</v>
      </c>
      <c r="L18" s="64">
        <f t="shared" si="2"/>
        <v>98.62760574364043</v>
      </c>
      <c r="M18" s="14"/>
      <c r="R18" s="55"/>
    </row>
    <row r="19" spans="1:18" s="50" customFormat="1" ht="22.5" x14ac:dyDescent="0.2">
      <c r="A19" s="17" t="s">
        <v>336</v>
      </c>
      <c r="B19" s="12"/>
      <c r="C19" s="12"/>
      <c r="D19" s="12"/>
      <c r="E19" s="12"/>
      <c r="F19" s="12"/>
      <c r="G19" s="12"/>
      <c r="H19" s="88"/>
      <c r="I19" s="88"/>
      <c r="J19" s="88"/>
      <c r="K19" s="88"/>
      <c r="L19" s="88"/>
      <c r="M19" s="17"/>
    </row>
    <row r="20" spans="1:18" s="50" customFormat="1" x14ac:dyDescent="0.2">
      <c r="A20" s="10" t="s">
        <v>278</v>
      </c>
      <c r="B20" s="12">
        <v>19132.845000000001</v>
      </c>
      <c r="C20" s="12">
        <v>182216.07199999999</v>
      </c>
      <c r="D20" s="12">
        <v>16700.915000000001</v>
      </c>
      <c r="E20" s="12">
        <v>199104.51300000001</v>
      </c>
      <c r="F20" s="12">
        <v>17654.407999999999</v>
      </c>
      <c r="G20" s="12">
        <v>194314.413</v>
      </c>
      <c r="H20" s="67">
        <f>H21+H22</f>
        <v>99.999999999999986</v>
      </c>
      <c r="I20" s="67">
        <f>I21+I22</f>
        <v>100</v>
      </c>
      <c r="J20" s="64">
        <f t="shared" ref="J20:J25" si="3">D20/B20*100</f>
        <v>87.289240047677168</v>
      </c>
      <c r="K20" s="64">
        <f t="shared" ref="K20:L25" si="4">D20/F20*100</f>
        <v>94.599122213557095</v>
      </c>
      <c r="L20" s="64">
        <f t="shared" si="4"/>
        <v>102.46512851313814</v>
      </c>
      <c r="M20" s="10"/>
      <c r="R20" s="55"/>
    </row>
    <row r="21" spans="1:18" s="50" customFormat="1" x14ac:dyDescent="0.2">
      <c r="A21" s="14" t="s">
        <v>285</v>
      </c>
      <c r="B21" s="12">
        <v>15142.165999999999</v>
      </c>
      <c r="C21" s="12">
        <v>152131.33100000001</v>
      </c>
      <c r="D21" s="12">
        <v>13970.165999999999</v>
      </c>
      <c r="E21" s="12">
        <v>166101.49799999999</v>
      </c>
      <c r="F21" s="12">
        <v>14474</v>
      </c>
      <c r="G21" s="12">
        <v>160013</v>
      </c>
      <c r="H21" s="67">
        <f>D21/D20*100</f>
        <v>83.6491054532042</v>
      </c>
      <c r="I21" s="67">
        <f>E21/E20*100</f>
        <v>83.424275772192061</v>
      </c>
      <c r="J21" s="64">
        <f t="shared" si="3"/>
        <v>92.260024094307241</v>
      </c>
      <c r="K21" s="64">
        <f t="shared" si="4"/>
        <v>96.519041039104593</v>
      </c>
      <c r="L21" s="64">
        <f t="shared" si="4"/>
        <v>103.8050020935799</v>
      </c>
      <c r="M21" s="14"/>
      <c r="R21" s="55"/>
    </row>
    <row r="22" spans="1:18" s="50" customFormat="1" x14ac:dyDescent="0.2">
      <c r="A22" s="14" t="s">
        <v>281</v>
      </c>
      <c r="B22" s="12">
        <v>3990.6779999999999</v>
      </c>
      <c r="C22" s="12">
        <v>30084.741000000002</v>
      </c>
      <c r="D22" s="12">
        <v>2730.7489999999998</v>
      </c>
      <c r="E22" s="12">
        <v>33003.014999999999</v>
      </c>
      <c r="F22" s="12">
        <v>3180.4079999999999</v>
      </c>
      <c r="G22" s="12">
        <v>34301.413</v>
      </c>
      <c r="H22" s="67">
        <f>D22/D20*100</f>
        <v>16.350894546795789</v>
      </c>
      <c r="I22" s="67">
        <f>E22/E20*100</f>
        <v>16.575724227807935</v>
      </c>
      <c r="J22" s="64">
        <f t="shared" si="3"/>
        <v>68.42819691290552</v>
      </c>
      <c r="K22" s="64">
        <f t="shared" si="4"/>
        <v>85.861593858398038</v>
      </c>
      <c r="L22" s="64">
        <f t="shared" si="4"/>
        <v>96.214739025473961</v>
      </c>
      <c r="M22" s="14"/>
      <c r="R22" s="55"/>
    </row>
    <row r="23" spans="1:18" s="50" customFormat="1" x14ac:dyDescent="0.2">
      <c r="A23" s="10" t="s">
        <v>279</v>
      </c>
      <c r="B23" s="12">
        <v>19132.845000000001</v>
      </c>
      <c r="C23" s="12">
        <v>182216.07199999999</v>
      </c>
      <c r="D23" s="12">
        <v>16700.915000000001</v>
      </c>
      <c r="E23" s="12">
        <v>199104.51300000001</v>
      </c>
      <c r="F23" s="12">
        <v>17654.407999999999</v>
      </c>
      <c r="G23" s="12">
        <v>194314.413</v>
      </c>
      <c r="H23" s="67">
        <f>H24+H25</f>
        <v>100.00000598769587</v>
      </c>
      <c r="I23" s="67">
        <f>I24+I25</f>
        <v>99.999999497751219</v>
      </c>
      <c r="J23" s="64">
        <f t="shared" si="3"/>
        <v>87.289240047677168</v>
      </c>
      <c r="K23" s="64">
        <f t="shared" si="4"/>
        <v>94.599122213557095</v>
      </c>
      <c r="L23" s="64">
        <f t="shared" si="4"/>
        <v>102.46512851313814</v>
      </c>
      <c r="M23" s="10"/>
      <c r="R23" s="55"/>
    </row>
    <row r="24" spans="1:18" s="50" customFormat="1" x14ac:dyDescent="0.2">
      <c r="A24" s="14" t="s">
        <v>282</v>
      </c>
      <c r="B24" s="12">
        <v>5874.3850000000002</v>
      </c>
      <c r="C24" s="12">
        <v>59131.705999999998</v>
      </c>
      <c r="D24" s="12">
        <v>4509.4560000000001</v>
      </c>
      <c r="E24" s="12">
        <v>63644.379000000001</v>
      </c>
      <c r="F24" s="12">
        <v>5443.3230000000003</v>
      </c>
      <c r="G24" s="12">
        <v>65382.055</v>
      </c>
      <c r="H24" s="67">
        <f>D24/D23*100</f>
        <v>27.001251129054904</v>
      </c>
      <c r="I24" s="67">
        <f>E24/E23*100</f>
        <v>31.965312107214768</v>
      </c>
      <c r="J24" s="64">
        <f t="shared" si="3"/>
        <v>76.764733669992694</v>
      </c>
      <c r="K24" s="64">
        <f t="shared" si="4"/>
        <v>82.843806990692997</v>
      </c>
      <c r="L24" s="64">
        <f t="shared" si="4"/>
        <v>97.34227380892203</v>
      </c>
      <c r="M24" s="14"/>
      <c r="R24" s="55"/>
    </row>
    <row r="25" spans="1:18" s="50" customFormat="1" x14ac:dyDescent="0.2">
      <c r="A25" s="14" t="s">
        <v>286</v>
      </c>
      <c r="B25" s="12">
        <v>13258.46</v>
      </c>
      <c r="C25" s="12">
        <v>123084.36599999999</v>
      </c>
      <c r="D25" s="12">
        <v>12191.46</v>
      </c>
      <c r="E25" s="12">
        <v>135460.133</v>
      </c>
      <c r="F25" s="12">
        <v>12211.084999999999</v>
      </c>
      <c r="G25" s="12">
        <v>128932.359</v>
      </c>
      <c r="H25" s="67">
        <f>D25/D23*100</f>
        <v>72.998754858640964</v>
      </c>
      <c r="I25" s="67">
        <f>E25/E23*100</f>
        <v>68.034687390536448</v>
      </c>
      <c r="J25" s="64">
        <f t="shared" si="3"/>
        <v>91.952308186621977</v>
      </c>
      <c r="K25" s="64">
        <f t="shared" si="4"/>
        <v>99.839285370628403</v>
      </c>
      <c r="L25" s="64">
        <f t="shared" si="4"/>
        <v>105.06294467163204</v>
      </c>
      <c r="M25" s="14"/>
      <c r="R25" s="55"/>
    </row>
    <row r="26" spans="1:18" s="50" customFormat="1" x14ac:dyDescent="0.2">
      <c r="A26" s="17" t="s">
        <v>582</v>
      </c>
      <c r="B26" s="12"/>
      <c r="C26" s="12"/>
      <c r="D26" s="12"/>
      <c r="E26" s="12"/>
      <c r="F26" s="12"/>
      <c r="G26" s="12"/>
      <c r="H26" s="88"/>
      <c r="I26" s="88"/>
      <c r="J26" s="88"/>
      <c r="K26" s="88"/>
      <c r="L26" s="88"/>
      <c r="M26" s="17"/>
    </row>
    <row r="27" spans="1:18" s="50" customFormat="1" x14ac:dyDescent="0.2">
      <c r="A27" s="10" t="s">
        <v>278</v>
      </c>
      <c r="B27" s="12">
        <v>2967.768</v>
      </c>
      <c r="C27" s="12">
        <v>40781.000999999997</v>
      </c>
      <c r="D27" s="12">
        <v>1982.4069999999999</v>
      </c>
      <c r="E27" s="12">
        <v>42768.572999999997</v>
      </c>
      <c r="F27" s="12">
        <v>4875.7879999999996</v>
      </c>
      <c r="G27" s="12">
        <v>34417.665999999997</v>
      </c>
      <c r="H27" s="67">
        <f>H28+H29</f>
        <v>100.00005044372826</v>
      </c>
      <c r="I27" s="67">
        <f>I28+I29</f>
        <v>100</v>
      </c>
      <c r="J27" s="64">
        <f t="shared" ref="J27:J32" si="5">D27/B27*100</f>
        <v>66.797910079224522</v>
      </c>
      <c r="K27" s="64">
        <f>D27/F27*100</f>
        <v>40.65818694332075</v>
      </c>
      <c r="L27" s="64">
        <f>E27/G27*100</f>
        <v>124.2634320409757</v>
      </c>
      <c r="M27" s="10"/>
      <c r="R27" s="55"/>
    </row>
    <row r="28" spans="1:18" s="50" customFormat="1" x14ac:dyDescent="0.2">
      <c r="A28" s="14" t="s">
        <v>285</v>
      </c>
      <c r="B28" s="12">
        <v>2766.1669999999999</v>
      </c>
      <c r="C28" s="12">
        <v>36028.667000000001</v>
      </c>
      <c r="D28" s="12">
        <v>1861.1669999999999</v>
      </c>
      <c r="E28" s="12">
        <v>37889.832999999999</v>
      </c>
      <c r="F28" s="12">
        <v>4750</v>
      </c>
      <c r="G28" s="12">
        <v>32422</v>
      </c>
      <c r="H28" s="67">
        <f>D28/D27*100</f>
        <v>93.884202386291008</v>
      </c>
      <c r="I28" s="67">
        <f>E28/E27*100</f>
        <v>88.592698662169539</v>
      </c>
      <c r="J28" s="64">
        <f t="shared" si="5"/>
        <v>67.283247902241612</v>
      </c>
      <c r="K28" s="64">
        <f>D28/F28*100</f>
        <v>39.182463157894738</v>
      </c>
      <c r="L28" s="64">
        <f>E28/G28*100</f>
        <v>116.86457652211462</v>
      </c>
      <c r="M28" s="14"/>
      <c r="R28" s="55"/>
    </row>
    <row r="29" spans="1:18" s="50" customFormat="1" x14ac:dyDescent="0.2">
      <c r="A29" s="14" t="s">
        <v>281</v>
      </c>
      <c r="B29" s="12">
        <v>201.601</v>
      </c>
      <c r="C29" s="12">
        <v>4752.3339999999998</v>
      </c>
      <c r="D29" s="12">
        <v>121.241</v>
      </c>
      <c r="E29" s="12">
        <v>4878.74</v>
      </c>
      <c r="F29" s="12">
        <v>125.788</v>
      </c>
      <c r="G29" s="12">
        <v>1995.6659999999999</v>
      </c>
      <c r="H29" s="67">
        <f>D29/D27*100</f>
        <v>6.1158480574372467</v>
      </c>
      <c r="I29" s="67">
        <f>E29/E27*100</f>
        <v>11.407301337830468</v>
      </c>
      <c r="J29" s="64">
        <f t="shared" si="5"/>
        <v>60.139086611673555</v>
      </c>
      <c r="K29" s="64">
        <f>D29/F29*100</f>
        <v>96.385187776258476</v>
      </c>
      <c r="L29" s="65">
        <f>E29/G29</f>
        <v>2.4446675946776666</v>
      </c>
      <c r="M29" s="14"/>
      <c r="R29" s="55"/>
    </row>
    <row r="30" spans="1:18" s="50" customFormat="1" x14ac:dyDescent="0.2">
      <c r="A30" s="10" t="s">
        <v>279</v>
      </c>
      <c r="B30" s="12">
        <v>2967.768</v>
      </c>
      <c r="C30" s="12">
        <v>40781.000999999997</v>
      </c>
      <c r="D30" s="12">
        <v>1982.4069999999999</v>
      </c>
      <c r="E30" s="12">
        <v>42768.572999999997</v>
      </c>
      <c r="F30" s="12">
        <v>4875.7879999999996</v>
      </c>
      <c r="G30" s="12">
        <v>34417.665999999997</v>
      </c>
      <c r="H30" s="67">
        <f>H31+H32</f>
        <v>100</v>
      </c>
      <c r="I30" s="67">
        <f>I31+I32</f>
        <v>100</v>
      </c>
      <c r="J30" s="64">
        <f t="shared" si="5"/>
        <v>66.797910079224522</v>
      </c>
      <c r="K30" s="64">
        <f>D30/F30*100</f>
        <v>40.65818694332075</v>
      </c>
      <c r="L30" s="64">
        <f>E30/G30*100</f>
        <v>124.2634320409757</v>
      </c>
      <c r="M30" s="10"/>
      <c r="R30" s="55"/>
    </row>
    <row r="31" spans="1:18" s="50" customFormat="1" x14ac:dyDescent="0.2">
      <c r="A31" s="14" t="s">
        <v>282</v>
      </c>
      <c r="B31" s="12">
        <v>690.65</v>
      </c>
      <c r="C31" s="12">
        <v>7367.6440000000002</v>
      </c>
      <c r="D31" s="12">
        <v>743.11500000000001</v>
      </c>
      <c r="E31" s="12">
        <v>8110.759</v>
      </c>
      <c r="F31" s="12">
        <v>1853.86</v>
      </c>
      <c r="G31" s="12">
        <v>10035.744000000001</v>
      </c>
      <c r="H31" s="67">
        <f>D31/D30*100</f>
        <v>37.485491122660484</v>
      </c>
      <c r="I31" s="67">
        <f>E31/E30*100</f>
        <v>18.964296517445185</v>
      </c>
      <c r="J31" s="64">
        <f t="shared" si="5"/>
        <v>107.59646709621371</v>
      </c>
      <c r="K31" s="64">
        <f>D31/F31*100</f>
        <v>40.084742105660624</v>
      </c>
      <c r="L31" s="64">
        <f>E31/G31*100</f>
        <v>80.818711597266727</v>
      </c>
      <c r="M31" s="14"/>
      <c r="R31" s="55"/>
    </row>
    <row r="32" spans="1:18" s="50" customFormat="1" x14ac:dyDescent="0.2">
      <c r="A32" s="14" t="s">
        <v>286</v>
      </c>
      <c r="B32" s="12">
        <v>2277.1179999999999</v>
      </c>
      <c r="C32" s="12">
        <v>33413.357000000004</v>
      </c>
      <c r="D32" s="12">
        <v>1239.2919999999999</v>
      </c>
      <c r="E32" s="12">
        <v>34657.813999999998</v>
      </c>
      <c r="F32" s="12">
        <v>3021.9279999999999</v>
      </c>
      <c r="G32" s="12">
        <v>24381.921999999999</v>
      </c>
      <c r="H32" s="67">
        <f>D32/D30*100</f>
        <v>62.514508877339516</v>
      </c>
      <c r="I32" s="67">
        <f>E32/E30*100</f>
        <v>81.035703482554823</v>
      </c>
      <c r="J32" s="64">
        <f t="shared" si="5"/>
        <v>54.423705754378993</v>
      </c>
      <c r="K32" s="64">
        <f>D32/F32*100</f>
        <v>41.009977736067832</v>
      </c>
      <c r="L32" s="64">
        <f>E32/G32*100</f>
        <v>142.14553717299233</v>
      </c>
      <c r="M32" s="14"/>
      <c r="R32" s="55"/>
    </row>
    <row r="33" spans="1:18" s="50" customFormat="1" ht="22.5" x14ac:dyDescent="0.2">
      <c r="A33" s="17" t="s">
        <v>583</v>
      </c>
      <c r="B33" s="12"/>
      <c r="C33" s="12"/>
      <c r="D33" s="12"/>
      <c r="E33" s="12"/>
      <c r="F33" s="12"/>
      <c r="G33" s="12"/>
      <c r="H33" s="88"/>
      <c r="I33" s="88"/>
      <c r="J33" s="88"/>
      <c r="K33" s="88"/>
      <c r="L33" s="88"/>
      <c r="M33" s="17"/>
    </row>
    <row r="34" spans="1:18" s="50" customFormat="1" x14ac:dyDescent="0.2">
      <c r="A34" s="10" t="s">
        <v>278</v>
      </c>
      <c r="B34" s="12">
        <v>13373.306</v>
      </c>
      <c r="C34" s="12">
        <v>212475.261</v>
      </c>
      <c r="D34" s="12">
        <v>14041.645</v>
      </c>
      <c r="E34" s="12">
        <v>226516.41</v>
      </c>
      <c r="F34" s="12">
        <v>18616.458999999999</v>
      </c>
      <c r="G34" s="12">
        <v>216641.16699999999</v>
      </c>
      <c r="H34" s="67">
        <f>H35+H36</f>
        <v>100</v>
      </c>
      <c r="I34" s="67">
        <f>I35+I36</f>
        <v>99.999999999999986</v>
      </c>
      <c r="J34" s="64">
        <f t="shared" ref="J34:J39" si="6">D34/B34*100</f>
        <v>104.99756006480372</v>
      </c>
      <c r="K34" s="64">
        <f>D34/F34*100</f>
        <v>75.425971179588984</v>
      </c>
      <c r="L34" s="64">
        <f>E34/G34*100</f>
        <v>104.55834093618968</v>
      </c>
      <c r="M34" s="10"/>
      <c r="R34" s="55"/>
    </row>
    <row r="35" spans="1:18" s="50" customFormat="1" x14ac:dyDescent="0.2">
      <c r="A35" s="14" t="s">
        <v>285</v>
      </c>
      <c r="B35" s="12">
        <v>12629.833000000001</v>
      </c>
      <c r="C35" s="12">
        <v>203247.16800000001</v>
      </c>
      <c r="D35" s="12">
        <v>12848.833000000001</v>
      </c>
      <c r="E35" s="12">
        <v>216096.00099999999</v>
      </c>
      <c r="F35" s="12">
        <v>18077.833999999999</v>
      </c>
      <c r="G35" s="12">
        <v>211737.008</v>
      </c>
      <c r="H35" s="67">
        <f>D35/D34*100</f>
        <v>91.505183331440151</v>
      </c>
      <c r="I35" s="67">
        <f>E35/E34*100</f>
        <v>95.399711217390376</v>
      </c>
      <c r="J35" s="64">
        <f t="shared" si="6"/>
        <v>101.73398967349767</v>
      </c>
      <c r="K35" s="64">
        <f>D35/F35*100</f>
        <v>71.075069059711467</v>
      </c>
      <c r="L35" s="64">
        <f>E35/G35*100</f>
        <v>102.05868262764911</v>
      </c>
      <c r="M35" s="14"/>
      <c r="R35" s="55"/>
    </row>
    <row r="36" spans="1:18" s="50" customFormat="1" x14ac:dyDescent="0.2">
      <c r="A36" s="14" t="s">
        <v>281</v>
      </c>
      <c r="B36" s="12">
        <v>743.47299999999996</v>
      </c>
      <c r="C36" s="12">
        <v>9228.0930000000008</v>
      </c>
      <c r="D36" s="12">
        <v>1192.8119999999999</v>
      </c>
      <c r="E36" s="12">
        <v>10420.409</v>
      </c>
      <c r="F36" s="12">
        <v>538.625</v>
      </c>
      <c r="G36" s="12">
        <v>4904.1589999999997</v>
      </c>
      <c r="H36" s="67">
        <f>D36/D34*100</f>
        <v>8.4948166685598423</v>
      </c>
      <c r="I36" s="67">
        <f>E36/E34*100</f>
        <v>4.6002887826096126</v>
      </c>
      <c r="J36" s="64">
        <f t="shared" si="6"/>
        <v>160.43783701627362</v>
      </c>
      <c r="K36" s="65">
        <f>D36/F36</f>
        <v>2.2145500116036203</v>
      </c>
      <c r="L36" s="65">
        <f>E36/G36</f>
        <v>2.1248105944362736</v>
      </c>
      <c r="M36" s="14"/>
      <c r="R36" s="55"/>
    </row>
    <row r="37" spans="1:18" s="50" customFormat="1" x14ac:dyDescent="0.2">
      <c r="A37" s="10" t="s">
        <v>279</v>
      </c>
      <c r="B37" s="12">
        <v>13373.306</v>
      </c>
      <c r="C37" s="12">
        <v>212475.261</v>
      </c>
      <c r="D37" s="12">
        <v>14041.645</v>
      </c>
      <c r="E37" s="12">
        <v>226516.41</v>
      </c>
      <c r="F37" s="12">
        <v>18616.458999999999</v>
      </c>
      <c r="G37" s="12">
        <v>216641.16699999999</v>
      </c>
      <c r="H37" s="67">
        <f>H38+H39</f>
        <v>100</v>
      </c>
      <c r="I37" s="67">
        <f>I38+I39</f>
        <v>100</v>
      </c>
      <c r="J37" s="64">
        <f t="shared" si="6"/>
        <v>104.99756006480372</v>
      </c>
      <c r="K37" s="64">
        <f t="shared" ref="K37:L39" si="7">D37/F37*100</f>
        <v>75.425971179588984</v>
      </c>
      <c r="L37" s="64">
        <f t="shared" si="7"/>
        <v>104.55834093618968</v>
      </c>
      <c r="M37" s="10"/>
      <c r="R37" s="55"/>
    </row>
    <row r="38" spans="1:18" s="50" customFormat="1" x14ac:dyDescent="0.2">
      <c r="A38" s="14" t="s">
        <v>282</v>
      </c>
      <c r="B38" s="12">
        <v>3248.9630000000002</v>
      </c>
      <c r="C38" s="12">
        <v>54558.277999999998</v>
      </c>
      <c r="D38" s="12">
        <v>3655.335</v>
      </c>
      <c r="E38" s="12">
        <v>58281.614000000001</v>
      </c>
      <c r="F38" s="12">
        <v>6831.3810000000003</v>
      </c>
      <c r="G38" s="12">
        <v>77145.456999999995</v>
      </c>
      <c r="H38" s="67">
        <f>D38/D37*100</f>
        <v>26.032099515405783</v>
      </c>
      <c r="I38" s="67">
        <f>E38/E37*100</f>
        <v>25.729532796321468</v>
      </c>
      <c r="J38" s="64">
        <f t="shared" si="6"/>
        <v>112.50774477887251</v>
      </c>
      <c r="K38" s="64">
        <f t="shared" si="7"/>
        <v>53.507994942750223</v>
      </c>
      <c r="L38" s="64">
        <f t="shared" si="7"/>
        <v>75.547694273170237</v>
      </c>
      <c r="M38" s="14"/>
      <c r="R38" s="55"/>
    </row>
    <row r="39" spans="1:18" s="50" customFormat="1" x14ac:dyDescent="0.2">
      <c r="A39" s="14" t="s">
        <v>286</v>
      </c>
      <c r="B39" s="12">
        <v>10124.343000000001</v>
      </c>
      <c r="C39" s="12">
        <v>157916.98300000001</v>
      </c>
      <c r="D39" s="12">
        <v>10386.31</v>
      </c>
      <c r="E39" s="12">
        <v>168234.796</v>
      </c>
      <c r="F39" s="12">
        <v>11785.078</v>
      </c>
      <c r="G39" s="12">
        <v>139495.71</v>
      </c>
      <c r="H39" s="67">
        <f>D39/D37*100</f>
        <v>73.967900484594225</v>
      </c>
      <c r="I39" s="67">
        <f>E39/E37*100</f>
        <v>74.270467203678535</v>
      </c>
      <c r="J39" s="64">
        <f t="shared" si="6"/>
        <v>102.58749629482129</v>
      </c>
      <c r="K39" s="64">
        <f t="shared" si="7"/>
        <v>88.131024673744207</v>
      </c>
      <c r="L39" s="64">
        <f t="shared" si="7"/>
        <v>120.60212891134789</v>
      </c>
      <c r="M39" s="14"/>
      <c r="R39" s="55"/>
    </row>
    <row r="40" spans="1:18" s="50" customFormat="1" ht="45" x14ac:dyDescent="0.2">
      <c r="A40" s="17" t="s">
        <v>584</v>
      </c>
      <c r="B40" s="12"/>
      <c r="C40" s="12"/>
      <c r="D40" s="12"/>
      <c r="E40" s="12"/>
      <c r="F40" s="12"/>
      <c r="G40" s="12"/>
      <c r="H40" s="88"/>
      <c r="I40" s="88"/>
      <c r="J40" s="88"/>
      <c r="K40" s="88"/>
      <c r="L40" s="88"/>
      <c r="M40" s="17"/>
    </row>
    <row r="41" spans="1:18" s="50" customFormat="1" x14ac:dyDescent="0.2">
      <c r="A41" s="10" t="s">
        <v>278</v>
      </c>
      <c r="B41" s="12">
        <v>59256.970999999998</v>
      </c>
      <c r="C41" s="12">
        <v>532286.00800000003</v>
      </c>
      <c r="D41" s="12">
        <v>44017.781000000003</v>
      </c>
      <c r="E41" s="12">
        <v>554735.91</v>
      </c>
      <c r="F41" s="12">
        <v>61671.987000000001</v>
      </c>
      <c r="G41" s="12">
        <v>512672.43699999998</v>
      </c>
      <c r="H41" s="67">
        <f>H42+H43</f>
        <v>99.999999999999986</v>
      </c>
      <c r="I41" s="67">
        <f>I42+I43</f>
        <v>99.999999999999986</v>
      </c>
      <c r="J41" s="64">
        <f>D41/B41*100</f>
        <v>74.282873824245925</v>
      </c>
      <c r="K41" s="64">
        <f t="shared" ref="K41:L46" si="8">D41/F41*100</f>
        <v>71.374027562951724</v>
      </c>
      <c r="L41" s="64">
        <f t="shared" si="8"/>
        <v>108.20474633786486</v>
      </c>
      <c r="M41" s="10"/>
      <c r="R41" s="55"/>
    </row>
    <row r="42" spans="1:18" s="50" customFormat="1" x14ac:dyDescent="0.2">
      <c r="A42" s="14" t="s">
        <v>285</v>
      </c>
      <c r="B42" s="12">
        <v>22333</v>
      </c>
      <c r="C42" s="12">
        <v>271281.41499999998</v>
      </c>
      <c r="D42" s="12">
        <v>10548</v>
      </c>
      <c r="E42" s="12">
        <v>281829.41499999998</v>
      </c>
      <c r="F42" s="12">
        <v>25989.082999999999</v>
      </c>
      <c r="G42" s="12">
        <v>203398.99600000001</v>
      </c>
      <c r="H42" s="67">
        <f>D42/D41*100</f>
        <v>23.963043480088192</v>
      </c>
      <c r="I42" s="67">
        <f>E42/E41*100</f>
        <v>50.804249358942698</v>
      </c>
      <c r="J42" s="64">
        <f>D42/B42*100</f>
        <v>47.23055567993552</v>
      </c>
      <c r="K42" s="64">
        <f t="shared" si="8"/>
        <v>40.58627232057399</v>
      </c>
      <c r="L42" s="64">
        <f t="shared" si="8"/>
        <v>138.55988502519449</v>
      </c>
      <c r="M42" s="14"/>
      <c r="R42" s="55"/>
    </row>
    <row r="43" spans="1:18" s="50" customFormat="1" x14ac:dyDescent="0.2">
      <c r="A43" s="14" t="s">
        <v>281</v>
      </c>
      <c r="B43" s="12">
        <v>36923.970999999998</v>
      </c>
      <c r="C43" s="12">
        <v>261004.59299999999</v>
      </c>
      <c r="D43" s="12">
        <v>33469.781000000003</v>
      </c>
      <c r="E43" s="12">
        <v>272906.495</v>
      </c>
      <c r="F43" s="12">
        <v>35682.904000000002</v>
      </c>
      <c r="G43" s="12">
        <v>309273.44099999999</v>
      </c>
      <c r="H43" s="67">
        <f>D43/D41*100</f>
        <v>76.036956519911797</v>
      </c>
      <c r="I43" s="67">
        <f>E43/E41*100</f>
        <v>49.195750641057288</v>
      </c>
      <c r="J43" s="64">
        <f>D43/B43*100</f>
        <v>90.645128607646257</v>
      </c>
      <c r="K43" s="64">
        <f t="shared" si="8"/>
        <v>93.797805806388396</v>
      </c>
      <c r="L43" s="64">
        <f t="shared" si="8"/>
        <v>88.241167465783136</v>
      </c>
      <c r="M43" s="14"/>
      <c r="R43" s="55"/>
    </row>
    <row r="44" spans="1:18" s="50" customFormat="1" x14ac:dyDescent="0.2">
      <c r="A44" s="10" t="s">
        <v>279</v>
      </c>
      <c r="B44" s="12">
        <v>59256.970999999998</v>
      </c>
      <c r="C44" s="12">
        <v>532286.00800000003</v>
      </c>
      <c r="D44" s="12">
        <v>44017.781000000003</v>
      </c>
      <c r="E44" s="12">
        <v>554735.91</v>
      </c>
      <c r="F44" s="12">
        <v>61671.987000000001</v>
      </c>
      <c r="G44" s="12">
        <v>512672.43699999998</v>
      </c>
      <c r="H44" s="67">
        <f>H45+H46</f>
        <v>99.999999999999986</v>
      </c>
      <c r="I44" s="67">
        <f>I45+I46</f>
        <v>100</v>
      </c>
      <c r="J44" s="64">
        <f>D44/B44*100</f>
        <v>74.282873824245925</v>
      </c>
      <c r="K44" s="64">
        <f t="shared" si="8"/>
        <v>71.374027562951724</v>
      </c>
      <c r="L44" s="64">
        <f t="shared" si="8"/>
        <v>108.20474633786486</v>
      </c>
      <c r="M44" s="10"/>
      <c r="R44" s="55"/>
    </row>
    <row r="45" spans="1:18" s="50" customFormat="1" x14ac:dyDescent="0.2">
      <c r="A45" s="14" t="s">
        <v>282</v>
      </c>
      <c r="B45" s="12">
        <v>4.9000000000000002E-2</v>
      </c>
      <c r="C45" s="12">
        <v>63.637999999999998</v>
      </c>
      <c r="D45" s="12">
        <v>0.1</v>
      </c>
      <c r="E45" s="12">
        <v>63.738</v>
      </c>
      <c r="F45" s="12">
        <v>264.42899999999997</v>
      </c>
      <c r="G45" s="12">
        <v>2726.3820000000001</v>
      </c>
      <c r="H45" s="67">
        <f>D45/D44*100</f>
        <v>2.2718092036488619E-4</v>
      </c>
      <c r="I45" s="67">
        <f>E45/E44*100</f>
        <v>1.1489791601917388E-2</v>
      </c>
      <c r="J45" s="65">
        <f>D45/B45</f>
        <v>2.0408163265306123</v>
      </c>
      <c r="K45" s="64">
        <f t="shared" si="8"/>
        <v>3.7817334709884326E-2</v>
      </c>
      <c r="L45" s="64">
        <f t="shared" si="8"/>
        <v>2.3378235331659321</v>
      </c>
      <c r="M45" s="14"/>
      <c r="R45" s="55"/>
    </row>
    <row r="46" spans="1:18" s="50" customFormat="1" x14ac:dyDescent="0.2">
      <c r="A46" s="14" t="s">
        <v>286</v>
      </c>
      <c r="B46" s="12">
        <v>59256.921999999999</v>
      </c>
      <c r="C46" s="12">
        <v>532222.36899999995</v>
      </c>
      <c r="D46" s="12">
        <v>44017.680999999997</v>
      </c>
      <c r="E46" s="12">
        <v>554672.17200000002</v>
      </c>
      <c r="F46" s="12">
        <v>61407.557999999997</v>
      </c>
      <c r="G46" s="12">
        <v>509946.05499999999</v>
      </c>
      <c r="H46" s="67">
        <f>D46/D44*100</f>
        <v>99.999772819079624</v>
      </c>
      <c r="I46" s="67">
        <f>E46/E44*100</f>
        <v>99.988510208398083</v>
      </c>
      <c r="J46" s="64">
        <f>D46/B46*100</f>
        <v>74.282766492663924</v>
      </c>
      <c r="K46" s="64">
        <f t="shared" si="8"/>
        <v>71.681210641856168</v>
      </c>
      <c r="L46" s="64">
        <f t="shared" si="8"/>
        <v>108.77075458501196</v>
      </c>
      <c r="M46" s="14"/>
      <c r="R46" s="55"/>
    </row>
    <row r="47" spans="1:18" s="50" customFormat="1" ht="22.5" x14ac:dyDescent="0.2">
      <c r="A47" s="17" t="s">
        <v>585</v>
      </c>
      <c r="B47" s="12"/>
      <c r="C47" s="12"/>
      <c r="D47" s="12"/>
      <c r="E47" s="12"/>
      <c r="F47" s="12"/>
      <c r="G47" s="12"/>
      <c r="H47" s="88"/>
      <c r="I47" s="88"/>
      <c r="J47" s="88"/>
      <c r="K47" s="88"/>
      <c r="L47" s="88"/>
      <c r="M47" s="17"/>
    </row>
    <row r="48" spans="1:18" s="50" customFormat="1" x14ac:dyDescent="0.2">
      <c r="A48" s="10" t="s">
        <v>278</v>
      </c>
      <c r="B48" s="12">
        <v>103443.704</v>
      </c>
      <c r="C48" s="12">
        <v>581985.90899999999</v>
      </c>
      <c r="D48" s="12">
        <v>54535.735000000001</v>
      </c>
      <c r="E48" s="12">
        <v>636675.92000000004</v>
      </c>
      <c r="F48" s="12">
        <v>50054.262999999999</v>
      </c>
      <c r="G48" s="12">
        <v>425759.11800000002</v>
      </c>
      <c r="H48" s="67">
        <f>H49+H50</f>
        <v>100</v>
      </c>
      <c r="I48" s="67">
        <f>I49+I50</f>
        <v>100</v>
      </c>
      <c r="J48" s="64">
        <f t="shared" ref="J48:J53" si="9">D48/B48*100</f>
        <v>52.720207118646876</v>
      </c>
      <c r="K48" s="64">
        <f t="shared" ref="K48:L51" si="10">D48/F48*100</f>
        <v>108.95322742040973</v>
      </c>
      <c r="L48" s="64">
        <f t="shared" si="10"/>
        <v>149.53899824642158</v>
      </c>
      <c r="M48" s="10"/>
      <c r="R48" s="55"/>
    </row>
    <row r="49" spans="1:18" s="50" customFormat="1" x14ac:dyDescent="0.2">
      <c r="A49" s="14" t="s">
        <v>285</v>
      </c>
      <c r="B49" s="12">
        <v>98035.832999999999</v>
      </c>
      <c r="C49" s="12">
        <v>487942.99300000002</v>
      </c>
      <c r="D49" s="12">
        <v>49205.832999999999</v>
      </c>
      <c r="E49" s="12">
        <v>537148.826</v>
      </c>
      <c r="F49" s="12">
        <v>39130.999000000003</v>
      </c>
      <c r="G49" s="12">
        <v>331981.98800000001</v>
      </c>
      <c r="H49" s="67">
        <f>D49/D48*100</f>
        <v>90.226771492123461</v>
      </c>
      <c r="I49" s="67">
        <f>E49/E48*100</f>
        <v>84.367699346945614</v>
      </c>
      <c r="J49" s="64">
        <f t="shared" si="9"/>
        <v>50.191681443661516</v>
      </c>
      <c r="K49" s="64">
        <f t="shared" si="10"/>
        <v>125.74642676513317</v>
      </c>
      <c r="L49" s="64">
        <f t="shared" si="10"/>
        <v>161.80059322977485</v>
      </c>
      <c r="M49" s="14"/>
      <c r="R49" s="55"/>
    </row>
    <row r="50" spans="1:18" s="50" customFormat="1" x14ac:dyDescent="0.2">
      <c r="A50" s="14" t="s">
        <v>281</v>
      </c>
      <c r="B50" s="12">
        <v>5407.8710000000001</v>
      </c>
      <c r="C50" s="12">
        <v>94042.915999999997</v>
      </c>
      <c r="D50" s="12">
        <v>5329.902</v>
      </c>
      <c r="E50" s="12">
        <v>99527.093999999997</v>
      </c>
      <c r="F50" s="12">
        <v>10923.263999999999</v>
      </c>
      <c r="G50" s="12">
        <v>93777.13</v>
      </c>
      <c r="H50" s="67">
        <f>D50/D48*100</f>
        <v>9.7732285078765333</v>
      </c>
      <c r="I50" s="67">
        <f>E50/E48*100</f>
        <v>15.632300653054381</v>
      </c>
      <c r="J50" s="64">
        <f t="shared" si="9"/>
        <v>98.558231141238394</v>
      </c>
      <c r="K50" s="64">
        <f t="shared" si="10"/>
        <v>48.794041780918235</v>
      </c>
      <c r="L50" s="64">
        <f t="shared" si="10"/>
        <v>106.1315205530389</v>
      </c>
      <c r="M50" s="14"/>
      <c r="R50" s="55"/>
    </row>
    <row r="51" spans="1:18" s="50" customFormat="1" x14ac:dyDescent="0.2">
      <c r="A51" s="10" t="s">
        <v>279</v>
      </c>
      <c r="B51" s="12">
        <v>103443.704</v>
      </c>
      <c r="C51" s="12">
        <v>581985.90899999999</v>
      </c>
      <c r="D51" s="12">
        <v>54535.735000000001</v>
      </c>
      <c r="E51" s="12">
        <v>636675.92000000004</v>
      </c>
      <c r="F51" s="12">
        <v>50054.262999999999</v>
      </c>
      <c r="G51" s="12">
        <v>425759.11800000002</v>
      </c>
      <c r="H51" s="67">
        <f>H52+H53</f>
        <v>99.999998166339921</v>
      </c>
      <c r="I51" s="67">
        <f>I52+I53</f>
        <v>100</v>
      </c>
      <c r="J51" s="64">
        <f t="shared" si="9"/>
        <v>52.720207118646876</v>
      </c>
      <c r="K51" s="64">
        <f t="shared" si="10"/>
        <v>108.95322742040973</v>
      </c>
      <c r="L51" s="64">
        <f t="shared" si="10"/>
        <v>149.53899824642158</v>
      </c>
      <c r="M51" s="10"/>
      <c r="R51" s="55"/>
    </row>
    <row r="52" spans="1:18" s="50" customFormat="1" x14ac:dyDescent="0.2">
      <c r="A52" s="14" t="s">
        <v>282</v>
      </c>
      <c r="B52" s="12">
        <v>17608.373</v>
      </c>
      <c r="C52" s="12">
        <v>202573.11499999999</v>
      </c>
      <c r="D52" s="12">
        <v>27288.71</v>
      </c>
      <c r="E52" s="12">
        <v>229861.82500000001</v>
      </c>
      <c r="F52" s="12">
        <v>3261.8490000000002</v>
      </c>
      <c r="G52" s="12">
        <v>84922.244000000006</v>
      </c>
      <c r="H52" s="67">
        <f>D52/D51*100</f>
        <v>50.038218060139826</v>
      </c>
      <c r="I52" s="67">
        <f>E52/E51*100</f>
        <v>36.103426842340767</v>
      </c>
      <c r="J52" s="64">
        <f t="shared" si="9"/>
        <v>154.97576067930865</v>
      </c>
      <c r="K52" s="65"/>
      <c r="L52" s="65">
        <f>E52/G52</f>
        <v>2.7067328202019718</v>
      </c>
      <c r="M52" s="14"/>
      <c r="R52" s="55"/>
    </row>
    <row r="53" spans="1:18" s="50" customFormat="1" x14ac:dyDescent="0.2">
      <c r="A53" s="14" t="s">
        <v>286</v>
      </c>
      <c r="B53" s="12">
        <v>85835.331000000006</v>
      </c>
      <c r="C53" s="12">
        <v>379412.79399999999</v>
      </c>
      <c r="D53" s="12">
        <v>27247.024000000001</v>
      </c>
      <c r="E53" s="12">
        <v>406814.09499999997</v>
      </c>
      <c r="F53" s="12">
        <v>46792.413999999997</v>
      </c>
      <c r="G53" s="12">
        <v>340836.87400000001</v>
      </c>
      <c r="H53" s="67">
        <f>D53/D51*100</f>
        <v>49.961780106200095</v>
      </c>
      <c r="I53" s="67">
        <f>E53/E51*100</f>
        <v>63.896573157659233</v>
      </c>
      <c r="J53" s="64">
        <f t="shared" si="9"/>
        <v>31.7433668427282</v>
      </c>
      <c r="K53" s="64">
        <f>D53/F53*100</f>
        <v>58.229575417929937</v>
      </c>
      <c r="L53" s="64">
        <f>E53/G53*100</f>
        <v>119.35741876332311</v>
      </c>
      <c r="M53" s="14"/>
      <c r="R53" s="55"/>
    </row>
    <row r="54" spans="1:18" s="50" customFormat="1" x14ac:dyDescent="0.2">
      <c r="A54" s="17" t="s">
        <v>586</v>
      </c>
      <c r="B54" s="12"/>
      <c r="C54" s="12"/>
      <c r="D54" s="12"/>
      <c r="E54" s="12"/>
      <c r="F54" s="12"/>
      <c r="G54" s="12"/>
      <c r="H54" s="88"/>
      <c r="I54" s="88"/>
      <c r="J54" s="88"/>
      <c r="K54" s="88"/>
      <c r="L54" s="88"/>
      <c r="M54" s="17"/>
    </row>
    <row r="55" spans="1:18" s="50" customFormat="1" x14ac:dyDescent="0.2">
      <c r="A55" s="10" t="s">
        <v>278</v>
      </c>
      <c r="B55" s="12">
        <v>50184.698999999971</v>
      </c>
      <c r="C55" s="12">
        <v>456280.69099999999</v>
      </c>
      <c r="D55" s="12">
        <v>83559.679000000135</v>
      </c>
      <c r="E55" s="12">
        <v>539842.17600000021</v>
      </c>
      <c r="F55" s="12">
        <v>87879.384000000005</v>
      </c>
      <c r="G55" s="12">
        <v>560257.98900000006</v>
      </c>
      <c r="H55" s="67">
        <f>H56+H57</f>
        <v>99.999999999999986</v>
      </c>
      <c r="I55" s="67">
        <f>I56+I57</f>
        <v>99.999999999999986</v>
      </c>
      <c r="J55" s="64">
        <f t="shared" ref="J55:J60" si="11">D55/B55*100</f>
        <v>166.50429446632765</v>
      </c>
      <c r="K55" s="64">
        <f t="shared" ref="K55:L58" si="12">D55/F55*100</f>
        <v>95.084506964682561</v>
      </c>
      <c r="L55" s="64">
        <f t="shared" si="12"/>
        <v>96.355997879398402</v>
      </c>
      <c r="M55" s="10"/>
      <c r="R55" s="55"/>
    </row>
    <row r="56" spans="1:18" s="50" customFormat="1" x14ac:dyDescent="0.2">
      <c r="A56" s="14" t="s">
        <v>285</v>
      </c>
      <c r="B56" s="12">
        <v>49911.246999999974</v>
      </c>
      <c r="C56" s="12">
        <v>450098.92700000003</v>
      </c>
      <c r="D56" s="12">
        <v>83149.613000000129</v>
      </c>
      <c r="E56" s="12">
        <v>533248.54000000015</v>
      </c>
      <c r="F56" s="12">
        <v>86659.709999999905</v>
      </c>
      <c r="G56" s="12">
        <v>540765.27</v>
      </c>
      <c r="H56" s="67">
        <f>D56/D55*100</f>
        <v>99.509253739474019</v>
      </c>
      <c r="I56" s="67">
        <f>E56/E55*100</f>
        <v>98.778599321591344</v>
      </c>
      <c r="J56" s="64">
        <f t="shared" si="11"/>
        <v>166.59494201777844</v>
      </c>
      <c r="K56" s="64">
        <f t="shared" si="12"/>
        <v>95.949562951457168</v>
      </c>
      <c r="L56" s="64">
        <f t="shared" si="12"/>
        <v>98.609982848935573</v>
      </c>
      <c r="M56" s="14"/>
      <c r="R56" s="55"/>
    </row>
    <row r="57" spans="1:18" s="50" customFormat="1" x14ac:dyDescent="0.2">
      <c r="A57" s="14" t="s">
        <v>281</v>
      </c>
      <c r="B57" s="12">
        <v>273.452</v>
      </c>
      <c r="C57" s="12">
        <v>6181.7640000000001</v>
      </c>
      <c r="D57" s="12">
        <v>410.06599999999997</v>
      </c>
      <c r="E57" s="12">
        <v>6593.6360000000004</v>
      </c>
      <c r="F57" s="12">
        <v>1219.69</v>
      </c>
      <c r="G57" s="12">
        <v>19492.719000000001</v>
      </c>
      <c r="H57" s="67">
        <f>D57/D55*100</f>
        <v>0.49074626052596404</v>
      </c>
      <c r="I57" s="67">
        <f>E57/E55*100</f>
        <v>1.2214006784086462</v>
      </c>
      <c r="J57" s="64">
        <f t="shared" si="11"/>
        <v>149.9590421719351</v>
      </c>
      <c r="K57" s="64">
        <f t="shared" si="12"/>
        <v>33.620510129623099</v>
      </c>
      <c r="L57" s="64">
        <f t="shared" si="12"/>
        <v>33.826148112020697</v>
      </c>
      <c r="M57" s="14"/>
      <c r="R57" s="55"/>
    </row>
    <row r="58" spans="1:18" s="50" customFormat="1" x14ac:dyDescent="0.2">
      <c r="A58" s="10" t="s">
        <v>279</v>
      </c>
      <c r="B58" s="12">
        <v>50184.698999999971</v>
      </c>
      <c r="C58" s="12">
        <v>456280.69099999999</v>
      </c>
      <c r="D58" s="12">
        <v>83559.679000000135</v>
      </c>
      <c r="E58" s="12">
        <v>539842.17600000021</v>
      </c>
      <c r="F58" s="12">
        <v>87879.384000000005</v>
      </c>
      <c r="G58" s="12">
        <v>560257.98900000006</v>
      </c>
      <c r="H58" s="67">
        <f>H59+H60</f>
        <v>100</v>
      </c>
      <c r="I58" s="67">
        <f>I59+I60</f>
        <v>100</v>
      </c>
      <c r="J58" s="64">
        <f t="shared" si="11"/>
        <v>166.50429446632765</v>
      </c>
      <c r="K58" s="64">
        <f t="shared" si="12"/>
        <v>95.084506964682561</v>
      </c>
      <c r="L58" s="64">
        <f t="shared" si="12"/>
        <v>96.355997879398402</v>
      </c>
      <c r="M58" s="10"/>
      <c r="R58" s="55"/>
    </row>
    <row r="59" spans="1:18" s="50" customFormat="1" x14ac:dyDescent="0.2">
      <c r="A59" s="14" t="s">
        <v>282</v>
      </c>
      <c r="B59" s="12">
        <v>1333.9690000000001</v>
      </c>
      <c r="C59" s="12">
        <v>16352.921</v>
      </c>
      <c r="D59" s="12">
        <v>1972.2349999999999</v>
      </c>
      <c r="E59" s="12">
        <v>18325.155999999999</v>
      </c>
      <c r="F59" s="12">
        <v>910.84</v>
      </c>
      <c r="G59" s="12">
        <v>7365.8180000000002</v>
      </c>
      <c r="H59" s="67">
        <f>D59/D58*100</f>
        <v>2.3602711542249901</v>
      </c>
      <c r="I59" s="67">
        <f>E59/E58*100</f>
        <v>3.394539518157246</v>
      </c>
      <c r="J59" s="64">
        <f t="shared" si="11"/>
        <v>147.84713887654058</v>
      </c>
      <c r="K59" s="65">
        <f>D59/F59</f>
        <v>2.165292477273725</v>
      </c>
      <c r="L59" s="65">
        <f>E59/G59</f>
        <v>2.4878643485353558</v>
      </c>
      <c r="M59" s="14"/>
      <c r="R59" s="55"/>
    </row>
    <row r="60" spans="1:18" s="50" customFormat="1" x14ac:dyDescent="0.2">
      <c r="A60" s="14" t="s">
        <v>286</v>
      </c>
      <c r="B60" s="12">
        <v>48850.729999999974</v>
      </c>
      <c r="C60" s="12">
        <v>439927.77</v>
      </c>
      <c r="D60" s="12">
        <v>81587.444000000134</v>
      </c>
      <c r="E60" s="12">
        <v>521517.02000000019</v>
      </c>
      <c r="F60" s="12">
        <v>86968.543999999994</v>
      </c>
      <c r="G60" s="12">
        <v>552892.17100000009</v>
      </c>
      <c r="H60" s="67">
        <f>D60/D58*100</f>
        <v>97.639728845775011</v>
      </c>
      <c r="I60" s="67">
        <f>E60/E58*100</f>
        <v>96.605460481842755</v>
      </c>
      <c r="J60" s="64">
        <f t="shared" si="11"/>
        <v>167.01376622212231</v>
      </c>
      <c r="K60" s="64">
        <f>D60/F60*100</f>
        <v>93.812590446495392</v>
      </c>
      <c r="L60" s="64">
        <f>E60/G60*100</f>
        <v>94.325267629806987</v>
      </c>
      <c r="M60" s="14"/>
      <c r="R60" s="55"/>
    </row>
    <row r="61" spans="1:18" s="50" customFormat="1" x14ac:dyDescent="0.2">
      <c r="A61" s="17" t="s">
        <v>587</v>
      </c>
      <c r="B61" s="12"/>
      <c r="C61" s="12"/>
      <c r="D61" s="12"/>
      <c r="E61" s="12"/>
      <c r="F61" s="12"/>
      <c r="G61" s="12"/>
      <c r="H61" s="88"/>
      <c r="I61" s="88"/>
      <c r="J61" s="88"/>
      <c r="K61" s="88"/>
      <c r="L61" s="88"/>
      <c r="M61" s="17"/>
    </row>
    <row r="62" spans="1:18" s="50" customFormat="1" x14ac:dyDescent="0.2">
      <c r="A62" s="10" t="s">
        <v>278</v>
      </c>
      <c r="B62" s="12">
        <v>16222.251999999995</v>
      </c>
      <c r="C62" s="12">
        <v>144509.62499999997</v>
      </c>
      <c r="D62" s="12">
        <v>30853.370000000054</v>
      </c>
      <c r="E62" s="12">
        <v>175362.99500000002</v>
      </c>
      <c r="F62" s="12">
        <v>30353.374999999971</v>
      </c>
      <c r="G62" s="12">
        <v>175558.28799999997</v>
      </c>
      <c r="H62" s="67">
        <f>H63+H64</f>
        <v>100</v>
      </c>
      <c r="I62" s="67">
        <f>I63+I64</f>
        <v>100</v>
      </c>
      <c r="J62" s="64">
        <f t="shared" ref="J62:J67" si="13">D62/B62*100</f>
        <v>190.1916577303821</v>
      </c>
      <c r="K62" s="64">
        <f t="shared" ref="K62:L65" si="14">D62/F62*100</f>
        <v>101.64724680533905</v>
      </c>
      <c r="L62" s="64">
        <f t="shared" si="14"/>
        <v>99.888758883317465</v>
      </c>
      <c r="M62" s="10"/>
      <c r="R62" s="55"/>
    </row>
    <row r="63" spans="1:18" s="50" customFormat="1" x14ac:dyDescent="0.2">
      <c r="A63" s="14" t="s">
        <v>285</v>
      </c>
      <c r="B63" s="12">
        <v>16222.149999999994</v>
      </c>
      <c r="C63" s="12">
        <v>144509.27999999997</v>
      </c>
      <c r="D63" s="12">
        <v>30853.370000000054</v>
      </c>
      <c r="E63" s="12">
        <v>175362.65000000002</v>
      </c>
      <c r="F63" s="12">
        <v>30352.969999999972</v>
      </c>
      <c r="G63" s="12">
        <v>175532.03999999998</v>
      </c>
      <c r="H63" s="67">
        <f>D63/D62*100</f>
        <v>100</v>
      </c>
      <c r="I63" s="67">
        <f>E63/E62*100</f>
        <v>99.999803265221374</v>
      </c>
      <c r="J63" s="64">
        <f t="shared" si="13"/>
        <v>190.19285359832122</v>
      </c>
      <c r="K63" s="64">
        <f t="shared" si="14"/>
        <v>101.64860308562913</v>
      </c>
      <c r="L63" s="64">
        <f t="shared" si="14"/>
        <v>99.903499099081884</v>
      </c>
      <c r="M63" s="14"/>
      <c r="R63" s="55"/>
    </row>
    <row r="64" spans="1:18" s="50" customFormat="1" x14ac:dyDescent="0.2">
      <c r="A64" s="14" t="s">
        <v>281</v>
      </c>
      <c r="B64" s="12">
        <v>0.10199999999999999</v>
      </c>
      <c r="C64" s="12">
        <v>0.34499999999999997</v>
      </c>
      <c r="D64" s="12">
        <v>0</v>
      </c>
      <c r="E64" s="12">
        <v>0.34499999999999997</v>
      </c>
      <c r="F64" s="12">
        <v>0.40500000000000003</v>
      </c>
      <c r="G64" s="12">
        <v>26.248000000000001</v>
      </c>
      <c r="H64" s="67">
        <f>D64/D62*100</f>
        <v>0</v>
      </c>
      <c r="I64" s="67">
        <f>E64/E62*100</f>
        <v>1.967347786230498E-4</v>
      </c>
      <c r="J64" s="64">
        <f t="shared" si="13"/>
        <v>0</v>
      </c>
      <c r="K64" s="64">
        <f t="shared" si="14"/>
        <v>0</v>
      </c>
      <c r="L64" s="64">
        <f t="shared" si="14"/>
        <v>1.3143858579701309</v>
      </c>
      <c r="M64" s="14"/>
      <c r="R64" s="55"/>
    </row>
    <row r="65" spans="1:18" s="50" customFormat="1" x14ac:dyDescent="0.2">
      <c r="A65" s="10" t="s">
        <v>279</v>
      </c>
      <c r="B65" s="12">
        <v>16222.251999999995</v>
      </c>
      <c r="C65" s="12">
        <v>144509.62499999997</v>
      </c>
      <c r="D65" s="12">
        <v>30853.370000000054</v>
      </c>
      <c r="E65" s="12">
        <v>175362.99500000002</v>
      </c>
      <c r="F65" s="12">
        <v>30353.374999999971</v>
      </c>
      <c r="G65" s="12">
        <v>175558.28799999997</v>
      </c>
      <c r="H65" s="67">
        <f>H66+H67</f>
        <v>99.999999999999986</v>
      </c>
      <c r="I65" s="67">
        <f>I66+I67</f>
        <v>100</v>
      </c>
      <c r="J65" s="64">
        <f t="shared" si="13"/>
        <v>190.1916577303821</v>
      </c>
      <c r="K65" s="64">
        <f t="shared" si="14"/>
        <v>101.64724680533905</v>
      </c>
      <c r="L65" s="64">
        <f t="shared" si="14"/>
        <v>99.888758883317465</v>
      </c>
      <c r="M65" s="10"/>
      <c r="R65" s="55"/>
    </row>
    <row r="66" spans="1:18" s="50" customFormat="1" x14ac:dyDescent="0.2">
      <c r="A66" s="14" t="s">
        <v>282</v>
      </c>
      <c r="B66" s="12">
        <v>1236.692</v>
      </c>
      <c r="C66" s="12">
        <v>9153.3289999999997</v>
      </c>
      <c r="D66" s="12">
        <v>1206.604</v>
      </c>
      <c r="E66" s="12">
        <v>10359.932000000001</v>
      </c>
      <c r="F66" s="12">
        <v>138.71799999999999</v>
      </c>
      <c r="G66" s="12">
        <v>1358.7429999999999</v>
      </c>
      <c r="H66" s="67">
        <f>D66/D65*100</f>
        <v>3.910768904660975</v>
      </c>
      <c r="I66" s="67">
        <f>E66/E65*100</f>
        <v>5.907707039332899</v>
      </c>
      <c r="J66" s="64">
        <f t="shared" si="13"/>
        <v>97.56705792549802</v>
      </c>
      <c r="K66" s="65"/>
      <c r="L66" s="65"/>
      <c r="M66" s="14"/>
      <c r="R66" s="55"/>
    </row>
    <row r="67" spans="1:18" s="50" customFormat="1" x14ac:dyDescent="0.2">
      <c r="A67" s="14" t="s">
        <v>286</v>
      </c>
      <c r="B67" s="12">
        <v>14985.559999999994</v>
      </c>
      <c r="C67" s="12">
        <v>135356.29599999997</v>
      </c>
      <c r="D67" s="12">
        <v>29646.766000000054</v>
      </c>
      <c r="E67" s="12">
        <v>165003.06300000002</v>
      </c>
      <c r="F67" s="12">
        <v>30214.65699999997</v>
      </c>
      <c r="G67" s="12">
        <v>174199.54499999998</v>
      </c>
      <c r="H67" s="67">
        <f>D67/D65*100</f>
        <v>96.089231095339017</v>
      </c>
      <c r="I67" s="67">
        <f>E67/E65*100</f>
        <v>94.092292960667095</v>
      </c>
      <c r="J67" s="64">
        <f t="shared" si="13"/>
        <v>197.8355563622585</v>
      </c>
      <c r="K67" s="64">
        <f>D67/F67*100</f>
        <v>98.120478415492457</v>
      </c>
      <c r="L67" s="64">
        <f>E67/G67*100</f>
        <v>94.720719850330283</v>
      </c>
      <c r="M67" s="14"/>
      <c r="R67" s="55"/>
    </row>
    <row r="68" spans="1:18" s="50" customFormat="1" x14ac:dyDescent="0.2">
      <c r="A68" s="17" t="s">
        <v>588</v>
      </c>
      <c r="B68" s="12"/>
      <c r="C68" s="12"/>
      <c r="D68" s="12"/>
      <c r="E68" s="12"/>
      <c r="F68" s="12"/>
      <c r="G68" s="12"/>
      <c r="H68" s="88"/>
      <c r="I68" s="88"/>
      <c r="J68" s="88"/>
      <c r="K68" s="88"/>
      <c r="L68" s="88"/>
      <c r="M68" s="17"/>
    </row>
    <row r="69" spans="1:18" s="50" customFormat="1" x14ac:dyDescent="0.2">
      <c r="A69" s="10" t="s">
        <v>278</v>
      </c>
      <c r="B69" s="12">
        <v>8029.6459999999988</v>
      </c>
      <c r="C69" s="12">
        <v>76194.955000000002</v>
      </c>
      <c r="D69" s="12">
        <v>9906.7829999999976</v>
      </c>
      <c r="E69" s="12">
        <v>86065.262000000002</v>
      </c>
      <c r="F69" s="12">
        <v>10998.635999999986</v>
      </c>
      <c r="G69" s="12">
        <v>90308.146999999983</v>
      </c>
      <c r="H69" s="67">
        <f>H70+H71</f>
        <v>100</v>
      </c>
      <c r="I69" s="67">
        <f>I70+I71</f>
        <v>100</v>
      </c>
      <c r="J69" s="64">
        <f>D69/B69*100</f>
        <v>123.37758102910139</v>
      </c>
      <c r="K69" s="64">
        <f t="shared" ref="K69:L72" si="15">D69/F69*100</f>
        <v>90.072832667614506</v>
      </c>
      <c r="L69" s="64">
        <f t="shared" si="15"/>
        <v>95.301769396287156</v>
      </c>
      <c r="M69" s="10"/>
      <c r="R69" s="55"/>
    </row>
    <row r="70" spans="1:18" s="50" customFormat="1" x14ac:dyDescent="0.2">
      <c r="A70" s="14" t="s">
        <v>285</v>
      </c>
      <c r="B70" s="12">
        <v>7589.3329999999987</v>
      </c>
      <c r="C70" s="12">
        <v>68792.883000000002</v>
      </c>
      <c r="D70" s="12">
        <v>9485.8669999999984</v>
      </c>
      <c r="E70" s="12">
        <v>78278.75</v>
      </c>
      <c r="F70" s="12">
        <v>10356.249999999985</v>
      </c>
      <c r="G70" s="12">
        <v>83747.359999999986</v>
      </c>
      <c r="H70" s="67">
        <f>D70/D69*100</f>
        <v>95.751234280593408</v>
      </c>
      <c r="I70" s="67">
        <f>E70/E69*100</f>
        <v>90.95278185523911</v>
      </c>
      <c r="J70" s="64">
        <f>D70/B70*100</f>
        <v>124.9894687714981</v>
      </c>
      <c r="K70" s="64">
        <f t="shared" si="15"/>
        <v>91.595577549788885</v>
      </c>
      <c r="L70" s="64">
        <f t="shared" si="15"/>
        <v>93.470110580202174</v>
      </c>
      <c r="M70" s="14"/>
      <c r="R70" s="55"/>
    </row>
    <row r="71" spans="1:18" s="50" customFormat="1" x14ac:dyDescent="0.2">
      <c r="A71" s="14" t="s">
        <v>281</v>
      </c>
      <c r="B71" s="12">
        <v>440.31299999999999</v>
      </c>
      <c r="C71" s="12">
        <v>7402.0720000000001</v>
      </c>
      <c r="D71" s="12">
        <v>420.916</v>
      </c>
      <c r="E71" s="12">
        <v>7786.5119999999997</v>
      </c>
      <c r="F71" s="12">
        <v>642.38599999999997</v>
      </c>
      <c r="G71" s="12">
        <v>6560.7870000000003</v>
      </c>
      <c r="H71" s="67">
        <f>D71/D69*100</f>
        <v>4.2487657194065935</v>
      </c>
      <c r="I71" s="67">
        <f>E71/E69*100</f>
        <v>9.0472181447608904</v>
      </c>
      <c r="J71" s="64">
        <f>D71/B71*100</f>
        <v>95.594724661774706</v>
      </c>
      <c r="K71" s="64">
        <f t="shared" si="15"/>
        <v>65.523843919388042</v>
      </c>
      <c r="L71" s="64">
        <f t="shared" si="15"/>
        <v>118.68259097574727</v>
      </c>
      <c r="M71" s="14"/>
      <c r="R71" s="55"/>
    </row>
    <row r="72" spans="1:18" s="50" customFormat="1" x14ac:dyDescent="0.2">
      <c r="A72" s="10" t="s">
        <v>279</v>
      </c>
      <c r="B72" s="12">
        <v>8029.6459999999988</v>
      </c>
      <c r="C72" s="12">
        <v>76194.955000000002</v>
      </c>
      <c r="D72" s="12">
        <v>9906.7829999999976</v>
      </c>
      <c r="E72" s="12">
        <v>86065.262000000002</v>
      </c>
      <c r="F72" s="12">
        <v>10998.635999999986</v>
      </c>
      <c r="G72" s="12">
        <v>90308.146999999983</v>
      </c>
      <c r="H72" s="67">
        <f>H73+H74</f>
        <v>100</v>
      </c>
      <c r="I72" s="67">
        <f>I73+I74</f>
        <v>100</v>
      </c>
      <c r="J72" s="64">
        <f>D72/B72*100</f>
        <v>123.37758102910139</v>
      </c>
      <c r="K72" s="64">
        <f t="shared" si="15"/>
        <v>90.072832667614506</v>
      </c>
      <c r="L72" s="64">
        <f t="shared" si="15"/>
        <v>95.301769396287156</v>
      </c>
      <c r="M72" s="10"/>
      <c r="R72" s="55"/>
    </row>
    <row r="73" spans="1:18" s="50" customFormat="1" x14ac:dyDescent="0.2">
      <c r="A73" s="14" t="s">
        <v>282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404.89100000000002</v>
      </c>
      <c r="H73" s="67">
        <f>D73/D72*100</f>
        <v>0</v>
      </c>
      <c r="I73" s="67">
        <f>E73/E72*100</f>
        <v>0</v>
      </c>
      <c r="J73" s="64">
        <v>0</v>
      </c>
      <c r="K73" s="64">
        <v>0</v>
      </c>
      <c r="L73" s="64">
        <f>E73/G73*100</f>
        <v>0</v>
      </c>
      <c r="M73" s="14"/>
      <c r="R73" s="55"/>
    </row>
    <row r="74" spans="1:18" s="50" customFormat="1" x14ac:dyDescent="0.2">
      <c r="A74" s="14" t="s">
        <v>286</v>
      </c>
      <c r="B74" s="12">
        <v>8029.6459999999988</v>
      </c>
      <c r="C74" s="12">
        <v>76194.955000000002</v>
      </c>
      <c r="D74" s="12">
        <v>9906.7829999999976</v>
      </c>
      <c r="E74" s="12">
        <v>86065.262000000002</v>
      </c>
      <c r="F74" s="12">
        <v>10998.635999999986</v>
      </c>
      <c r="G74" s="12">
        <v>89903.255999999979</v>
      </c>
      <c r="H74" s="67">
        <f>D74/D72*100</f>
        <v>100</v>
      </c>
      <c r="I74" s="67">
        <f>E74/E72*100</f>
        <v>100</v>
      </c>
      <c r="J74" s="64">
        <f>D74/B74*100</f>
        <v>123.37758102910139</v>
      </c>
      <c r="K74" s="64">
        <f>D74/F74*100</f>
        <v>90.072832667614506</v>
      </c>
      <c r="L74" s="64">
        <f>E74/G74*100</f>
        <v>95.730973303124884</v>
      </c>
      <c r="M74" s="14"/>
      <c r="R74" s="55"/>
    </row>
    <row r="75" spans="1:18" s="50" customFormat="1" x14ac:dyDescent="0.2">
      <c r="A75" s="17" t="s">
        <v>598</v>
      </c>
      <c r="B75" s="12"/>
      <c r="C75" s="12"/>
      <c r="D75" s="12"/>
      <c r="E75" s="12"/>
      <c r="F75" s="12"/>
      <c r="G75" s="12"/>
      <c r="H75" s="88"/>
      <c r="I75" s="88"/>
      <c r="J75" s="88"/>
      <c r="K75" s="88"/>
      <c r="L75" s="88"/>
      <c r="M75" s="17"/>
    </row>
    <row r="76" spans="1:18" s="50" customFormat="1" x14ac:dyDescent="0.2">
      <c r="A76" s="10" t="s">
        <v>278</v>
      </c>
      <c r="B76" s="12">
        <v>16996.854999999974</v>
      </c>
      <c r="C76" s="12">
        <v>133833.32699999996</v>
      </c>
      <c r="D76" s="12">
        <v>26982.568000000017</v>
      </c>
      <c r="E76" s="12">
        <v>160815.89499999999</v>
      </c>
      <c r="F76" s="12">
        <v>26346.550000000007</v>
      </c>
      <c r="G76" s="12">
        <v>153760.69500000004</v>
      </c>
      <c r="H76" s="67">
        <f>H77+H78</f>
        <v>100</v>
      </c>
      <c r="I76" s="67">
        <f>I77+I78</f>
        <v>99.999999999999986</v>
      </c>
      <c r="J76" s="64">
        <f>D76/B76*100</f>
        <v>158.75035705134897</v>
      </c>
      <c r="K76" s="64">
        <f>D76/F76*100</f>
        <v>102.41404662090487</v>
      </c>
      <c r="L76" s="64">
        <f>E76/G76*100</f>
        <v>104.58842879189636</v>
      </c>
      <c r="M76" s="10"/>
      <c r="R76" s="55"/>
    </row>
    <row r="77" spans="1:18" s="50" customFormat="1" x14ac:dyDescent="0.2">
      <c r="A77" s="14" t="s">
        <v>285</v>
      </c>
      <c r="B77" s="12">
        <v>16378.939999999973</v>
      </c>
      <c r="C77" s="12">
        <v>130432.31999999996</v>
      </c>
      <c r="D77" s="12">
        <v>26757.130000000019</v>
      </c>
      <c r="E77" s="12">
        <v>157189.44999999998</v>
      </c>
      <c r="F77" s="12">
        <v>26274.320000000007</v>
      </c>
      <c r="G77" s="12">
        <v>151346.25000000003</v>
      </c>
      <c r="H77" s="67">
        <f>D77/D76*100</f>
        <v>99.164505024132623</v>
      </c>
      <c r="I77" s="67">
        <f>E77/E76*100</f>
        <v>97.744971042818861</v>
      </c>
      <c r="J77" s="64">
        <f>D77/B77*100</f>
        <v>163.36301372372122</v>
      </c>
      <c r="K77" s="64">
        <f>D77/F77*100</f>
        <v>101.8375737221744</v>
      </c>
      <c r="L77" s="64">
        <f>E77/G77*100</f>
        <v>103.86081584446258</v>
      </c>
      <c r="M77" s="14"/>
      <c r="R77" s="55"/>
    </row>
    <row r="78" spans="1:18" s="50" customFormat="1" x14ac:dyDescent="0.2">
      <c r="A78" s="14" t="s">
        <v>281</v>
      </c>
      <c r="B78" s="12">
        <v>617.91499999999996</v>
      </c>
      <c r="C78" s="12">
        <v>3401.0070000000001</v>
      </c>
      <c r="D78" s="12">
        <v>225.43799999999999</v>
      </c>
      <c r="E78" s="12">
        <v>3626.4450000000002</v>
      </c>
      <c r="F78" s="12">
        <v>72.23</v>
      </c>
      <c r="G78" s="12">
        <v>2414.4450000000002</v>
      </c>
      <c r="H78" s="67">
        <f>D78/D76*100</f>
        <v>0.83549497586738164</v>
      </c>
      <c r="I78" s="67">
        <f>E78/E76*100</f>
        <v>2.2550289571811297</v>
      </c>
      <c r="J78" s="64">
        <f>D78/B78*100</f>
        <v>36.483658755654098</v>
      </c>
      <c r="K78" s="65">
        <f>D78/F78</f>
        <v>3.1211131108957493</v>
      </c>
      <c r="L78" s="64">
        <f>E78/G78*100</f>
        <v>150.19787156054497</v>
      </c>
      <c r="M78" s="14"/>
      <c r="R78" s="55"/>
    </row>
    <row r="79" spans="1:18" s="50" customFormat="1" x14ac:dyDescent="0.2">
      <c r="A79" s="10" t="s">
        <v>279</v>
      </c>
      <c r="B79" s="12">
        <v>16996.854999999974</v>
      </c>
      <c r="C79" s="12">
        <v>133833.32699999996</v>
      </c>
      <c r="D79" s="12">
        <v>26982.568000000017</v>
      </c>
      <c r="E79" s="12">
        <v>160815.89499999999</v>
      </c>
      <c r="F79" s="12">
        <v>26346.550000000007</v>
      </c>
      <c r="G79" s="12">
        <v>153760.69500000004</v>
      </c>
      <c r="H79" s="67">
        <f>H80+H81</f>
        <v>100</v>
      </c>
      <c r="I79" s="67">
        <f>I80+I81</f>
        <v>100</v>
      </c>
      <c r="J79" s="64">
        <f>D79/B79*100</f>
        <v>158.75035705134897</v>
      </c>
      <c r="K79" s="64">
        <f>D79/F79*100</f>
        <v>102.41404662090487</v>
      </c>
      <c r="L79" s="64">
        <f>E79/G79*100</f>
        <v>104.58842879189636</v>
      </c>
      <c r="M79" s="10"/>
      <c r="R79" s="55"/>
    </row>
    <row r="80" spans="1:18" s="50" customFormat="1" x14ac:dyDescent="0.2">
      <c r="A80" s="14" t="s">
        <v>282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3.7999999999999999E-2</v>
      </c>
      <c r="H80" s="67">
        <f>D80/D79*100</f>
        <v>0</v>
      </c>
      <c r="I80" s="67">
        <f>E80/E79*100</f>
        <v>0</v>
      </c>
      <c r="J80" s="64">
        <v>0</v>
      </c>
      <c r="K80" s="64">
        <v>0</v>
      </c>
      <c r="L80" s="64">
        <f>E80/G80*100</f>
        <v>0</v>
      </c>
      <c r="M80" s="14"/>
      <c r="R80" s="55"/>
    </row>
    <row r="81" spans="1:18" s="50" customFormat="1" x14ac:dyDescent="0.2">
      <c r="A81" s="14" t="s">
        <v>286</v>
      </c>
      <c r="B81" s="12">
        <v>16996.854999999974</v>
      </c>
      <c r="C81" s="12">
        <v>133833.32699999996</v>
      </c>
      <c r="D81" s="12">
        <v>26982.568000000017</v>
      </c>
      <c r="E81" s="12">
        <v>160815.89499999999</v>
      </c>
      <c r="F81" s="12">
        <v>26346.550000000007</v>
      </c>
      <c r="G81" s="12">
        <v>153760.65700000004</v>
      </c>
      <c r="H81" s="67">
        <f>D81/D79*100</f>
        <v>100</v>
      </c>
      <c r="I81" s="67">
        <f>E81/E79*100</f>
        <v>100</v>
      </c>
      <c r="J81" s="64">
        <f>D81/B81*100</f>
        <v>158.75035705134897</v>
      </c>
      <c r="K81" s="64">
        <f>D81/F81*100</f>
        <v>102.41404662090487</v>
      </c>
      <c r="L81" s="64">
        <f>E81/G81*100</f>
        <v>104.5884546396026</v>
      </c>
      <c r="M81" s="14"/>
      <c r="R81" s="55"/>
    </row>
    <row r="82" spans="1:18" s="50" customFormat="1" x14ac:dyDescent="0.2">
      <c r="A82" s="17" t="s">
        <v>589</v>
      </c>
      <c r="B82" s="12"/>
      <c r="C82" s="12"/>
      <c r="D82" s="12"/>
      <c r="E82" s="12"/>
      <c r="F82" s="12"/>
      <c r="G82" s="12"/>
      <c r="H82" s="88"/>
      <c r="I82" s="88"/>
      <c r="J82" s="88"/>
      <c r="K82" s="88"/>
      <c r="L82" s="88"/>
      <c r="M82" s="17"/>
    </row>
    <row r="83" spans="1:18" s="50" customFormat="1" x14ac:dyDescent="0.2">
      <c r="A83" s="10" t="s">
        <v>278</v>
      </c>
      <c r="B83" s="12">
        <v>38082.540000000088</v>
      </c>
      <c r="C83" s="12">
        <v>391108.23500000004</v>
      </c>
      <c r="D83" s="12">
        <v>55483.402999999933</v>
      </c>
      <c r="E83" s="12">
        <v>446308.28700000001</v>
      </c>
      <c r="F83" s="12">
        <v>50283.397999999943</v>
      </c>
      <c r="G83" s="12">
        <v>450864.67</v>
      </c>
      <c r="H83" s="67">
        <f>H84+H85</f>
        <v>100</v>
      </c>
      <c r="I83" s="67">
        <f>I84+I85</f>
        <v>100</v>
      </c>
      <c r="J83" s="64">
        <f t="shared" ref="J83:J88" si="16">D83/B83*100</f>
        <v>145.69249582617076</v>
      </c>
      <c r="K83" s="64">
        <f t="shared" ref="K83:L88" si="17">D83/F83*100</f>
        <v>110.34139538461581</v>
      </c>
      <c r="L83" s="64">
        <f t="shared" si="17"/>
        <v>98.989412277524437</v>
      </c>
      <c r="M83" s="10"/>
      <c r="R83" s="55"/>
    </row>
    <row r="84" spans="1:18" s="50" customFormat="1" x14ac:dyDescent="0.2">
      <c r="A84" s="14" t="s">
        <v>285</v>
      </c>
      <c r="B84" s="12">
        <v>23978.410000000091</v>
      </c>
      <c r="C84" s="12">
        <v>263571.92000000004</v>
      </c>
      <c r="D84" s="12">
        <v>29600.413999999932</v>
      </c>
      <c r="E84" s="12">
        <v>293172.33399999997</v>
      </c>
      <c r="F84" s="12">
        <v>26575.32899999994</v>
      </c>
      <c r="G84" s="12">
        <v>282284.71899999998</v>
      </c>
      <c r="H84" s="67">
        <f>D84/D83*100</f>
        <v>53.350033342403258</v>
      </c>
      <c r="I84" s="67">
        <f>E84/E83*100</f>
        <v>65.688301682823109</v>
      </c>
      <c r="J84" s="64">
        <f t="shared" si="16"/>
        <v>123.4461083950096</v>
      </c>
      <c r="K84" s="64">
        <f t="shared" si="17"/>
        <v>111.38305757193072</v>
      </c>
      <c r="L84" s="64">
        <f t="shared" si="17"/>
        <v>103.85696223251814</v>
      </c>
      <c r="M84" s="14"/>
      <c r="R84" s="55"/>
    </row>
    <row r="85" spans="1:18" s="50" customFormat="1" x14ac:dyDescent="0.2">
      <c r="A85" s="14" t="s">
        <v>281</v>
      </c>
      <c r="B85" s="12">
        <v>14104.13</v>
      </c>
      <c r="C85" s="12">
        <v>127536.315</v>
      </c>
      <c r="D85" s="12">
        <v>25882.989000000001</v>
      </c>
      <c r="E85" s="12">
        <v>153135.95300000001</v>
      </c>
      <c r="F85" s="12">
        <v>23708.069</v>
      </c>
      <c r="G85" s="12">
        <v>168579.951</v>
      </c>
      <c r="H85" s="67">
        <f>D85/D83*100</f>
        <v>46.64996665759675</v>
      </c>
      <c r="I85" s="67">
        <f>E85/E83*100</f>
        <v>34.311698317176891</v>
      </c>
      <c r="J85" s="64">
        <f t="shared" si="16"/>
        <v>183.5135453232493</v>
      </c>
      <c r="K85" s="64">
        <f t="shared" si="17"/>
        <v>109.1737543028072</v>
      </c>
      <c r="L85" s="64">
        <f t="shared" si="17"/>
        <v>90.838769433501625</v>
      </c>
      <c r="M85" s="14"/>
      <c r="R85" s="55"/>
    </row>
    <row r="86" spans="1:18" s="50" customFormat="1" x14ac:dyDescent="0.2">
      <c r="A86" s="10" t="s">
        <v>279</v>
      </c>
      <c r="B86" s="12">
        <v>38082.540000000088</v>
      </c>
      <c r="C86" s="12">
        <v>391108.23500000004</v>
      </c>
      <c r="D86" s="12">
        <v>55483.402999999933</v>
      </c>
      <c r="E86" s="12">
        <v>446308.28700000001</v>
      </c>
      <c r="F86" s="12">
        <v>50283.397999999943</v>
      </c>
      <c r="G86" s="12">
        <v>450864.67</v>
      </c>
      <c r="H86" s="67">
        <f>H87+H88</f>
        <v>100</v>
      </c>
      <c r="I86" s="67">
        <f>I87+I88</f>
        <v>99.999999775939642</v>
      </c>
      <c r="J86" s="64">
        <f t="shared" si="16"/>
        <v>145.69249582617076</v>
      </c>
      <c r="K86" s="64">
        <f t="shared" si="17"/>
        <v>110.34139538461581</v>
      </c>
      <c r="L86" s="64">
        <f t="shared" si="17"/>
        <v>98.989412277524437</v>
      </c>
      <c r="M86" s="10"/>
      <c r="R86" s="55"/>
    </row>
    <row r="87" spans="1:18" s="50" customFormat="1" x14ac:dyDescent="0.2">
      <c r="A87" s="14" t="s">
        <v>282</v>
      </c>
      <c r="B87" s="12">
        <v>1318.683</v>
      </c>
      <c r="C87" s="12">
        <v>13049.797</v>
      </c>
      <c r="D87" s="12">
        <v>1627.796</v>
      </c>
      <c r="E87" s="12">
        <v>14677.593000000001</v>
      </c>
      <c r="F87" s="12">
        <v>993.49099999999999</v>
      </c>
      <c r="G87" s="12">
        <v>24699.412</v>
      </c>
      <c r="H87" s="67">
        <f>D87/D86*100</f>
        <v>2.9338431170128518</v>
      </c>
      <c r="I87" s="67">
        <f>E87/E86*100</f>
        <v>3.2886669209438182</v>
      </c>
      <c r="J87" s="64">
        <f t="shared" si="16"/>
        <v>123.44103927934158</v>
      </c>
      <c r="K87" s="64">
        <f t="shared" si="17"/>
        <v>163.84607409629277</v>
      </c>
      <c r="L87" s="64">
        <f t="shared" si="17"/>
        <v>59.424868089977203</v>
      </c>
      <c r="M87" s="14"/>
      <c r="R87" s="55"/>
    </row>
    <row r="88" spans="1:18" s="50" customFormat="1" x14ac:dyDescent="0.2">
      <c r="A88" s="14" t="s">
        <v>286</v>
      </c>
      <c r="B88" s="12">
        <v>36763.857000000091</v>
      </c>
      <c r="C88" s="12">
        <v>378058.43800000002</v>
      </c>
      <c r="D88" s="12">
        <v>53855.606999999931</v>
      </c>
      <c r="E88" s="12">
        <v>431630.69300000003</v>
      </c>
      <c r="F88" s="12">
        <v>49289.906999999941</v>
      </c>
      <c r="G88" s="12">
        <v>426165.25900000002</v>
      </c>
      <c r="H88" s="67">
        <f>D88/D86*100</f>
        <v>97.066156882987144</v>
      </c>
      <c r="I88" s="67">
        <f>E88/E86*100</f>
        <v>96.711332854995817</v>
      </c>
      <c r="J88" s="64">
        <f t="shared" si="16"/>
        <v>146.49063345012956</v>
      </c>
      <c r="K88" s="64">
        <f t="shared" si="17"/>
        <v>109.26295113520908</v>
      </c>
      <c r="L88" s="64">
        <f t="shared" si="17"/>
        <v>101.28246821733538</v>
      </c>
      <c r="M88" s="14"/>
      <c r="R88" s="55"/>
    </row>
    <row r="89" spans="1:18" s="50" customFormat="1" ht="33.75" x14ac:dyDescent="0.2">
      <c r="A89" s="17" t="s">
        <v>590</v>
      </c>
      <c r="B89" s="12"/>
      <c r="C89" s="12"/>
      <c r="D89" s="12"/>
      <c r="E89" s="12"/>
      <c r="F89" s="12"/>
      <c r="G89" s="12"/>
      <c r="H89" s="88"/>
      <c r="I89" s="88"/>
      <c r="J89" s="88"/>
      <c r="K89" s="88"/>
      <c r="L89" s="88"/>
      <c r="M89" s="17"/>
    </row>
    <row r="90" spans="1:18" s="50" customFormat="1" x14ac:dyDescent="0.2">
      <c r="A90" s="10" t="s">
        <v>278</v>
      </c>
      <c r="B90" s="12">
        <v>11088.907999999999</v>
      </c>
      <c r="C90" s="12">
        <v>113650.85799999999</v>
      </c>
      <c r="D90" s="12">
        <v>11415.732</v>
      </c>
      <c r="E90" s="12">
        <v>125061.223</v>
      </c>
      <c r="F90" s="12">
        <v>11310.793</v>
      </c>
      <c r="G90" s="12">
        <v>129583.47199999999</v>
      </c>
      <c r="H90" s="67">
        <f>H91+H92</f>
        <v>100</v>
      </c>
      <c r="I90" s="67">
        <f>I91+I92</f>
        <v>100</v>
      </c>
      <c r="J90" s="64">
        <f t="shared" ref="J90:J95" si="18">D90/B90*100</f>
        <v>102.94730554171791</v>
      </c>
      <c r="K90" s="64">
        <f t="shared" ref="K90:L95" si="19">D90/F90*100</f>
        <v>100.92777756608224</v>
      </c>
      <c r="L90" s="64">
        <f t="shared" si="19"/>
        <v>96.510165277868154</v>
      </c>
      <c r="M90" s="10"/>
      <c r="R90" s="55"/>
    </row>
    <row r="91" spans="1:18" s="50" customFormat="1" x14ac:dyDescent="0.2">
      <c r="A91" s="14" t="s">
        <v>285</v>
      </c>
      <c r="B91" s="12">
        <v>10596.75</v>
      </c>
      <c r="C91" s="12">
        <v>107156.66</v>
      </c>
      <c r="D91" s="12">
        <v>10873.75</v>
      </c>
      <c r="E91" s="12">
        <v>118030.41</v>
      </c>
      <c r="F91" s="12">
        <v>10779.832</v>
      </c>
      <c r="G91" s="12">
        <v>123397.984</v>
      </c>
      <c r="H91" s="67">
        <f>D91/D90*100</f>
        <v>95.252323723086704</v>
      </c>
      <c r="I91" s="67">
        <f>E91/E90*100</f>
        <v>94.378103115143858</v>
      </c>
      <c r="J91" s="64">
        <f t="shared" si="18"/>
        <v>102.61400901219713</v>
      </c>
      <c r="K91" s="64">
        <f t="shared" si="19"/>
        <v>100.87123806753205</v>
      </c>
      <c r="L91" s="64">
        <f t="shared" si="19"/>
        <v>95.650193118227932</v>
      </c>
      <c r="M91" s="14"/>
      <c r="R91" s="55"/>
    </row>
    <row r="92" spans="1:18" s="50" customFormat="1" x14ac:dyDescent="0.2">
      <c r="A92" s="14" t="s">
        <v>281</v>
      </c>
      <c r="B92" s="12">
        <v>492.15800000000002</v>
      </c>
      <c r="C92" s="12">
        <v>6494.1980000000003</v>
      </c>
      <c r="D92" s="12">
        <v>541.98199999999997</v>
      </c>
      <c r="E92" s="12">
        <v>7030.8130000000001</v>
      </c>
      <c r="F92" s="12">
        <v>530.96100000000001</v>
      </c>
      <c r="G92" s="12">
        <v>6185.4880000000003</v>
      </c>
      <c r="H92" s="67">
        <f>D92/D90*100</f>
        <v>4.7476762769132979</v>
      </c>
      <c r="I92" s="67">
        <f>E92/E90*100</f>
        <v>5.6218968848561479</v>
      </c>
      <c r="J92" s="64">
        <f t="shared" si="18"/>
        <v>110.12357820049658</v>
      </c>
      <c r="K92" s="64">
        <f t="shared" si="19"/>
        <v>102.07567034113616</v>
      </c>
      <c r="L92" s="64">
        <f t="shared" si="19"/>
        <v>113.66626206372075</v>
      </c>
      <c r="M92" s="14"/>
      <c r="R92" s="55"/>
    </row>
    <row r="93" spans="1:18" s="50" customFormat="1" x14ac:dyDescent="0.2">
      <c r="A93" s="10" t="s">
        <v>279</v>
      </c>
      <c r="B93" s="12">
        <v>11088.907999999999</v>
      </c>
      <c r="C93" s="12">
        <v>113650.85799999999</v>
      </c>
      <c r="D93" s="12">
        <v>11415.732</v>
      </c>
      <c r="E93" s="12">
        <v>125061.223</v>
      </c>
      <c r="F93" s="12">
        <v>11310.793</v>
      </c>
      <c r="G93" s="12">
        <v>129583.47199999999</v>
      </c>
      <c r="H93" s="67">
        <f>H94+H95</f>
        <v>99.999991240158764</v>
      </c>
      <c r="I93" s="67">
        <f>I94+I95</f>
        <v>99.999999999999986</v>
      </c>
      <c r="J93" s="64">
        <f t="shared" si="18"/>
        <v>102.94730554171791</v>
      </c>
      <c r="K93" s="64">
        <f t="shared" si="19"/>
        <v>100.92777756608224</v>
      </c>
      <c r="L93" s="64">
        <f t="shared" si="19"/>
        <v>96.510165277868154</v>
      </c>
      <c r="M93" s="10"/>
      <c r="R93" s="55"/>
    </row>
    <row r="94" spans="1:18" s="50" customFormat="1" x14ac:dyDescent="0.2">
      <c r="A94" s="14" t="s">
        <v>282</v>
      </c>
      <c r="B94" s="12">
        <v>271.738</v>
      </c>
      <c r="C94" s="12">
        <v>4274.4110000000001</v>
      </c>
      <c r="D94" s="12">
        <v>358.19200000000001</v>
      </c>
      <c r="E94" s="12">
        <v>4632.6030000000001</v>
      </c>
      <c r="F94" s="12">
        <v>435.608</v>
      </c>
      <c r="G94" s="12">
        <v>9108.7479999999996</v>
      </c>
      <c r="H94" s="67">
        <f>D94/D93*100</f>
        <v>3.1377050547437522</v>
      </c>
      <c r="I94" s="67">
        <f>E94/E93*100</f>
        <v>3.7042681087486247</v>
      </c>
      <c r="J94" s="64">
        <f t="shared" si="18"/>
        <v>131.81520435125012</v>
      </c>
      <c r="K94" s="64">
        <f t="shared" si="19"/>
        <v>82.228058254210211</v>
      </c>
      <c r="L94" s="64">
        <f t="shared" si="19"/>
        <v>50.858833727752703</v>
      </c>
      <c r="M94" s="14"/>
      <c r="R94" s="55"/>
    </row>
    <row r="95" spans="1:18" s="50" customFormat="1" x14ac:dyDescent="0.2">
      <c r="A95" s="14" t="s">
        <v>286</v>
      </c>
      <c r="B95" s="12">
        <v>10817.17</v>
      </c>
      <c r="C95" s="12">
        <v>109376.447</v>
      </c>
      <c r="D95" s="12">
        <v>11057.539000000001</v>
      </c>
      <c r="E95" s="12">
        <v>120428.62</v>
      </c>
      <c r="F95" s="12">
        <v>10875.183999999999</v>
      </c>
      <c r="G95" s="12">
        <v>120474.72500000001</v>
      </c>
      <c r="H95" s="67">
        <f>D95/D93*100</f>
        <v>96.862286185415016</v>
      </c>
      <c r="I95" s="67">
        <f>E95/E93*100</f>
        <v>96.295731891251364</v>
      </c>
      <c r="J95" s="64">
        <f t="shared" si="18"/>
        <v>102.22210615160898</v>
      </c>
      <c r="K95" s="64">
        <f t="shared" si="19"/>
        <v>101.67679921553511</v>
      </c>
      <c r="L95" s="64">
        <f t="shared" si="19"/>
        <v>99.961730562157328</v>
      </c>
      <c r="M95" s="14"/>
      <c r="R95" s="55"/>
    </row>
    <row r="96" spans="1:18" s="50" customFormat="1" ht="22.5" x14ac:dyDescent="0.2">
      <c r="A96" s="17" t="s">
        <v>591</v>
      </c>
      <c r="B96" s="12"/>
      <c r="C96" s="12"/>
      <c r="D96" s="12"/>
      <c r="E96" s="12"/>
      <c r="F96" s="12"/>
      <c r="G96" s="12"/>
      <c r="H96" s="88"/>
      <c r="I96" s="88"/>
      <c r="J96" s="88"/>
      <c r="K96" s="88"/>
      <c r="L96" s="88"/>
      <c r="M96" s="17"/>
    </row>
    <row r="97" spans="1:18" s="50" customFormat="1" x14ac:dyDescent="0.2">
      <c r="A97" s="10" t="s">
        <v>278</v>
      </c>
      <c r="B97" s="12">
        <v>7058.0530000000008</v>
      </c>
      <c r="C97" s="12">
        <v>78161.248999999996</v>
      </c>
      <c r="D97" s="12">
        <v>6874.2725800000007</v>
      </c>
      <c r="E97" s="12">
        <v>85035.522580000004</v>
      </c>
      <c r="F97" s="12">
        <v>8068.2365199999986</v>
      </c>
      <c r="G97" s="12">
        <v>94224.979520000008</v>
      </c>
      <c r="H97" s="67">
        <f>H98+H99</f>
        <v>99.999999999999986</v>
      </c>
      <c r="I97" s="67">
        <f>I98+I99</f>
        <v>99.999999999999986</v>
      </c>
      <c r="J97" s="64">
        <f>D97/B97*100</f>
        <v>97.396159819145595</v>
      </c>
      <c r="K97" s="64">
        <f t="shared" ref="K97:L100" si="20">D97/F97*100</f>
        <v>85.201674033224819</v>
      </c>
      <c r="L97" s="64">
        <f t="shared" si="20"/>
        <v>90.247324025101577</v>
      </c>
      <c r="M97" s="10"/>
      <c r="R97" s="55"/>
    </row>
    <row r="98" spans="1:18" s="50" customFormat="1" x14ac:dyDescent="0.2">
      <c r="A98" s="14" t="s">
        <v>285</v>
      </c>
      <c r="B98" s="12">
        <v>6829.1670000000004</v>
      </c>
      <c r="C98" s="12">
        <v>75503.176999999996</v>
      </c>
      <c r="D98" s="12">
        <v>6647.1670000000004</v>
      </c>
      <c r="E98" s="12">
        <v>82150.345000000001</v>
      </c>
      <c r="F98" s="12">
        <v>7790.1679999999997</v>
      </c>
      <c r="G98" s="12">
        <v>90207.016000000003</v>
      </c>
      <c r="H98" s="67">
        <f>D98/D97*100</f>
        <v>96.696296555642249</v>
      </c>
      <c r="I98" s="67">
        <f>E98/E97*100</f>
        <v>96.607091374918426</v>
      </c>
      <c r="J98" s="64">
        <f>D98/B98*100</f>
        <v>97.334960471752993</v>
      </c>
      <c r="K98" s="64">
        <f t="shared" si="20"/>
        <v>85.327646335740141</v>
      </c>
      <c r="L98" s="64">
        <f t="shared" si="20"/>
        <v>91.068686941157665</v>
      </c>
      <c r="M98" s="14"/>
      <c r="R98" s="55"/>
    </row>
    <row r="99" spans="1:18" s="50" customFormat="1" x14ac:dyDescent="0.2">
      <c r="A99" s="14" t="s">
        <v>281</v>
      </c>
      <c r="B99" s="12">
        <v>228.886</v>
      </c>
      <c r="C99" s="12">
        <v>2658.0720000000001</v>
      </c>
      <c r="D99" s="12">
        <v>227.10557999999992</v>
      </c>
      <c r="E99" s="12">
        <v>2885.17758</v>
      </c>
      <c r="F99" s="12">
        <v>278.06851999999935</v>
      </c>
      <c r="G99" s="12">
        <v>4017.9635199999993</v>
      </c>
      <c r="H99" s="67">
        <f>D99/D97*100</f>
        <v>3.3037034443577431</v>
      </c>
      <c r="I99" s="67">
        <f>E99/E97*100</f>
        <v>3.3929086250815628</v>
      </c>
      <c r="J99" s="64">
        <f>D99/B99*100</f>
        <v>99.222136784250637</v>
      </c>
      <c r="K99" s="64">
        <f t="shared" si="20"/>
        <v>81.672524455483284</v>
      </c>
      <c r="L99" s="64">
        <f t="shared" si="20"/>
        <v>71.806963045796905</v>
      </c>
      <c r="M99" s="14"/>
      <c r="R99" s="55"/>
    </row>
    <row r="100" spans="1:18" s="50" customFormat="1" x14ac:dyDescent="0.2">
      <c r="A100" s="10" t="s">
        <v>279</v>
      </c>
      <c r="B100" s="12">
        <v>7058.0530000000008</v>
      </c>
      <c r="C100" s="12">
        <v>78161.248999999996</v>
      </c>
      <c r="D100" s="12">
        <v>6874.2725800000007</v>
      </c>
      <c r="E100" s="12">
        <v>85035.522580000004</v>
      </c>
      <c r="F100" s="12">
        <v>8068.2365199999986</v>
      </c>
      <c r="G100" s="12">
        <v>94224.979520000008</v>
      </c>
      <c r="H100" s="67">
        <f>H101+H102</f>
        <v>100</v>
      </c>
      <c r="I100" s="67">
        <f>I101+I102</f>
        <v>100</v>
      </c>
      <c r="J100" s="64">
        <f>D100/B100*100</f>
        <v>97.396159819145595</v>
      </c>
      <c r="K100" s="64">
        <f t="shared" si="20"/>
        <v>85.201674033224819</v>
      </c>
      <c r="L100" s="64">
        <f t="shared" si="20"/>
        <v>90.247324025101577</v>
      </c>
      <c r="M100" s="10"/>
      <c r="R100" s="55"/>
    </row>
    <row r="101" spans="1:18" s="50" customFormat="1" x14ac:dyDescent="0.2">
      <c r="A101" s="14" t="s">
        <v>282</v>
      </c>
      <c r="B101" s="12">
        <v>196.822</v>
      </c>
      <c r="C101" s="12">
        <v>2169.6170000000002</v>
      </c>
      <c r="D101" s="12">
        <v>179.26995999999963</v>
      </c>
      <c r="E101" s="12">
        <v>2348.8869599999998</v>
      </c>
      <c r="F101" s="12">
        <v>212.65448000000015</v>
      </c>
      <c r="G101" s="12">
        <v>2374.6854800000001</v>
      </c>
      <c r="H101" s="67">
        <f>D101/D100*100</f>
        <v>2.6078389809791278</v>
      </c>
      <c r="I101" s="67">
        <f>E101/E100*100</f>
        <v>2.7622420474810467</v>
      </c>
      <c r="J101" s="64">
        <v>0</v>
      </c>
      <c r="K101" s="64">
        <v>0</v>
      </c>
      <c r="L101" s="64">
        <f>E101/G101*100</f>
        <v>98.913602655287207</v>
      </c>
      <c r="M101" s="14"/>
      <c r="R101" s="55"/>
    </row>
    <row r="102" spans="1:18" s="50" customFormat="1" x14ac:dyDescent="0.2">
      <c r="A102" s="14" t="s">
        <v>286</v>
      </c>
      <c r="B102" s="12">
        <v>6861.2310000000007</v>
      </c>
      <c r="C102" s="12">
        <v>75991.631999999998</v>
      </c>
      <c r="D102" s="12">
        <v>6695.0026200000011</v>
      </c>
      <c r="E102" s="12">
        <v>82686.635620000001</v>
      </c>
      <c r="F102" s="12">
        <v>7855.5820399999984</v>
      </c>
      <c r="G102" s="12">
        <v>91850.294040000008</v>
      </c>
      <c r="H102" s="67">
        <f>D102/D100*100</f>
        <v>97.392161019020875</v>
      </c>
      <c r="I102" s="67">
        <f>E102/E100*100</f>
        <v>97.237757952518947</v>
      </c>
      <c r="J102" s="64">
        <f>D102/B102*100</f>
        <v>97.577280520069948</v>
      </c>
      <c r="K102" s="64">
        <f>D102/F102*100</f>
        <v>85.22605436375791</v>
      </c>
      <c r="L102" s="64">
        <f>E102/G102*100</f>
        <v>90.023267191709465</v>
      </c>
      <c r="M102" s="14"/>
      <c r="R102" s="55"/>
    </row>
    <row r="103" spans="1:18" s="50" customFormat="1" x14ac:dyDescent="0.2">
      <c r="A103" s="17" t="s">
        <v>592</v>
      </c>
      <c r="B103" s="12"/>
      <c r="C103" s="12"/>
      <c r="D103" s="12"/>
      <c r="E103" s="12"/>
      <c r="F103" s="12"/>
      <c r="G103" s="12"/>
      <c r="H103" s="88"/>
      <c r="I103" s="88"/>
      <c r="J103" s="88"/>
      <c r="K103" s="88"/>
      <c r="L103" s="88"/>
      <c r="M103" s="17"/>
    </row>
    <row r="104" spans="1:18" s="50" customFormat="1" x14ac:dyDescent="0.2">
      <c r="A104" s="10" t="s">
        <v>278</v>
      </c>
      <c r="B104" s="12">
        <v>6750.0879999999997</v>
      </c>
      <c r="C104" s="12">
        <v>64970.275999999998</v>
      </c>
      <c r="D104" s="12">
        <v>6746.0789999999997</v>
      </c>
      <c r="E104" s="12">
        <v>71705.394</v>
      </c>
      <c r="F104" s="12">
        <v>6918.6310000000003</v>
      </c>
      <c r="G104" s="12">
        <v>72970.793999999994</v>
      </c>
      <c r="H104" s="67">
        <f>H105+H106</f>
        <v>100</v>
      </c>
      <c r="I104" s="67">
        <f>I105+I106</f>
        <v>100</v>
      </c>
      <c r="J104" s="64">
        <f t="shared" ref="J104:J109" si="21">D104/B104*100</f>
        <v>99.940608181700739</v>
      </c>
      <c r="K104" s="64">
        <f t="shared" ref="K104:L109" si="22">D104/F104*100</f>
        <v>97.505980590668869</v>
      </c>
      <c r="L104" s="64">
        <f t="shared" si="22"/>
        <v>98.265881552556493</v>
      </c>
      <c r="M104" s="10"/>
      <c r="R104" s="55"/>
    </row>
    <row r="105" spans="1:18" s="50" customFormat="1" x14ac:dyDescent="0.2">
      <c r="A105" s="14" t="s">
        <v>285</v>
      </c>
      <c r="B105" s="12">
        <v>3215.1680000000001</v>
      </c>
      <c r="C105" s="12">
        <v>33671.097999999998</v>
      </c>
      <c r="D105" s="12">
        <v>3102.1680000000001</v>
      </c>
      <c r="E105" s="12">
        <v>36773.267</v>
      </c>
      <c r="F105" s="12">
        <v>3147.7510000000002</v>
      </c>
      <c r="G105" s="12">
        <v>39717.012000000002</v>
      </c>
      <c r="H105" s="67">
        <f>D105/D104*100</f>
        <v>45.984756478541094</v>
      </c>
      <c r="I105" s="67">
        <f>E105/E104*100</f>
        <v>51.283822525262188</v>
      </c>
      <c r="J105" s="64">
        <f t="shared" si="21"/>
        <v>96.485409160578854</v>
      </c>
      <c r="K105" s="64">
        <f t="shared" si="22"/>
        <v>98.551886728016285</v>
      </c>
      <c r="L105" s="64">
        <f t="shared" si="22"/>
        <v>92.588201247364722</v>
      </c>
      <c r="M105" s="14"/>
      <c r="R105" s="55"/>
    </row>
    <row r="106" spans="1:18" s="50" customFormat="1" x14ac:dyDescent="0.2">
      <c r="A106" s="14" t="s">
        <v>281</v>
      </c>
      <c r="B106" s="12">
        <v>3534.92</v>
      </c>
      <c r="C106" s="12">
        <v>31299.177</v>
      </c>
      <c r="D106" s="12">
        <v>3643.9110000000001</v>
      </c>
      <c r="E106" s="12">
        <v>34932.127</v>
      </c>
      <c r="F106" s="12">
        <v>3770.88</v>
      </c>
      <c r="G106" s="12">
        <v>33253.781999999999</v>
      </c>
      <c r="H106" s="67">
        <f>D106/D104*100</f>
        <v>54.015243521458913</v>
      </c>
      <c r="I106" s="67">
        <f>E106/E104*100</f>
        <v>48.716177474737812</v>
      </c>
      <c r="J106" s="64">
        <f t="shared" si="21"/>
        <v>103.08326638226607</v>
      </c>
      <c r="K106" s="64">
        <f t="shared" si="22"/>
        <v>96.632907968431766</v>
      </c>
      <c r="L106" s="64">
        <f t="shared" si="22"/>
        <v>105.04708005844267</v>
      </c>
      <c r="M106" s="14"/>
      <c r="R106" s="55"/>
    </row>
    <row r="107" spans="1:18" s="50" customFormat="1" x14ac:dyDescent="0.2">
      <c r="A107" s="10" t="s">
        <v>279</v>
      </c>
      <c r="B107" s="12">
        <v>6750.0879999999997</v>
      </c>
      <c r="C107" s="12">
        <v>64970.275999999998</v>
      </c>
      <c r="D107" s="12">
        <v>6746.0789999999997</v>
      </c>
      <c r="E107" s="12">
        <v>71705.394</v>
      </c>
      <c r="F107" s="12">
        <v>6918.6310000000003</v>
      </c>
      <c r="G107" s="12">
        <v>72970.793999999994</v>
      </c>
      <c r="H107" s="67">
        <f>H108+H109</f>
        <v>100</v>
      </c>
      <c r="I107" s="67">
        <f>I108+I109</f>
        <v>100</v>
      </c>
      <c r="J107" s="64">
        <f t="shared" si="21"/>
        <v>99.940608181700739</v>
      </c>
      <c r="K107" s="64">
        <f t="shared" si="22"/>
        <v>97.505980590668869</v>
      </c>
      <c r="L107" s="64">
        <f t="shared" si="22"/>
        <v>98.265881552556493</v>
      </c>
      <c r="M107" s="10"/>
      <c r="R107" s="55"/>
    </row>
    <row r="108" spans="1:18" s="50" customFormat="1" x14ac:dyDescent="0.2">
      <c r="A108" s="14" t="s">
        <v>282</v>
      </c>
      <c r="B108" s="12">
        <v>167.92400000000001</v>
      </c>
      <c r="C108" s="12">
        <v>2474.125</v>
      </c>
      <c r="D108" s="12">
        <v>216.40899999999999</v>
      </c>
      <c r="E108" s="12">
        <v>2690.5340000000001</v>
      </c>
      <c r="F108" s="12">
        <v>266.10700000000003</v>
      </c>
      <c r="G108" s="12">
        <v>3689.3069999999998</v>
      </c>
      <c r="H108" s="67">
        <f>D108/D107*100</f>
        <v>3.2079227059155397</v>
      </c>
      <c r="I108" s="67">
        <f>E108/E107*100</f>
        <v>3.7522058661305175</v>
      </c>
      <c r="J108" s="64">
        <f t="shared" si="21"/>
        <v>128.87318072461352</v>
      </c>
      <c r="K108" s="64">
        <f t="shared" si="22"/>
        <v>81.324053858034546</v>
      </c>
      <c r="L108" s="64">
        <f t="shared" si="22"/>
        <v>72.927896756762195</v>
      </c>
      <c r="M108" s="14"/>
      <c r="R108" s="55"/>
    </row>
    <row r="109" spans="1:18" s="50" customFormat="1" x14ac:dyDescent="0.2">
      <c r="A109" s="14" t="s">
        <v>286</v>
      </c>
      <c r="B109" s="12">
        <v>6582.1639999999998</v>
      </c>
      <c r="C109" s="12">
        <v>62496.150999999998</v>
      </c>
      <c r="D109" s="12">
        <v>6529.67</v>
      </c>
      <c r="E109" s="12">
        <v>69014.86</v>
      </c>
      <c r="F109" s="12">
        <v>6652.5249999999996</v>
      </c>
      <c r="G109" s="12">
        <v>69281.486999999994</v>
      </c>
      <c r="H109" s="67">
        <f>D109/D107*100</f>
        <v>96.792077294084464</v>
      </c>
      <c r="I109" s="67">
        <f>E109/E107*100</f>
        <v>96.247794133869476</v>
      </c>
      <c r="J109" s="64">
        <f t="shared" si="21"/>
        <v>99.20248112930642</v>
      </c>
      <c r="K109" s="64">
        <f t="shared" si="22"/>
        <v>98.153257597679072</v>
      </c>
      <c r="L109" s="64">
        <f t="shared" si="22"/>
        <v>99.615154045409</v>
      </c>
      <c r="M109" s="14"/>
      <c r="R109" s="55"/>
    </row>
    <row r="110" spans="1:18" s="50" customFormat="1" x14ac:dyDescent="0.2">
      <c r="A110" s="17" t="s">
        <v>593</v>
      </c>
      <c r="B110" s="12"/>
      <c r="C110" s="12"/>
      <c r="D110" s="12"/>
      <c r="E110" s="12"/>
      <c r="F110" s="12"/>
      <c r="G110" s="12"/>
      <c r="H110" s="88"/>
      <c r="I110" s="88"/>
      <c r="J110" s="88"/>
      <c r="K110" s="88"/>
      <c r="L110" s="88"/>
      <c r="M110" s="17"/>
    </row>
    <row r="111" spans="1:18" s="50" customFormat="1" x14ac:dyDescent="0.2">
      <c r="A111" s="10" t="s">
        <v>278</v>
      </c>
      <c r="B111" s="12">
        <v>1902.904</v>
      </c>
      <c r="C111" s="12">
        <v>23590.774000000001</v>
      </c>
      <c r="D111" s="12">
        <v>1946.8789999999999</v>
      </c>
      <c r="E111" s="12">
        <v>25536.011999999999</v>
      </c>
      <c r="F111" s="12">
        <v>1754.1320000000001</v>
      </c>
      <c r="G111" s="12">
        <v>23532.317999999999</v>
      </c>
      <c r="H111" s="67">
        <f>H112+H113</f>
        <v>100.00000000000001</v>
      </c>
      <c r="I111" s="67">
        <f>I112+I113</f>
        <v>99.999999999999986</v>
      </c>
      <c r="J111" s="64">
        <f t="shared" ref="J111:J116" si="23">D111/B111*100</f>
        <v>102.31094159242926</v>
      </c>
      <c r="K111" s="64">
        <f t="shared" ref="K111:L116" si="24">D111/F111*100</f>
        <v>110.98816964743816</v>
      </c>
      <c r="L111" s="64">
        <f t="shared" si="24"/>
        <v>108.51464781327533</v>
      </c>
      <c r="M111" s="10"/>
      <c r="R111" s="55"/>
    </row>
    <row r="112" spans="1:18" s="50" customFormat="1" x14ac:dyDescent="0.2">
      <c r="A112" s="14" t="s">
        <v>285</v>
      </c>
      <c r="B112" s="12">
        <v>1392.249</v>
      </c>
      <c r="C112" s="12">
        <v>17599.403999999999</v>
      </c>
      <c r="D112" s="12">
        <v>1422.249</v>
      </c>
      <c r="E112" s="12">
        <v>19021.651999999998</v>
      </c>
      <c r="F112" s="12">
        <v>1266.249</v>
      </c>
      <c r="G112" s="12">
        <v>19920.988000000001</v>
      </c>
      <c r="H112" s="67">
        <f>D112/D111*100</f>
        <v>73.052768045677226</v>
      </c>
      <c r="I112" s="67">
        <f>E112/E111*100</f>
        <v>74.489517000540246</v>
      </c>
      <c r="J112" s="64">
        <f t="shared" si="23"/>
        <v>102.15478696698651</v>
      </c>
      <c r="K112" s="64">
        <f t="shared" si="24"/>
        <v>112.31985178270625</v>
      </c>
      <c r="L112" s="64">
        <f t="shared" si="24"/>
        <v>95.485484956870607</v>
      </c>
      <c r="M112" s="14"/>
      <c r="R112" s="55"/>
    </row>
    <row r="113" spans="1:18" s="50" customFormat="1" x14ac:dyDescent="0.2">
      <c r="A113" s="14" t="s">
        <v>281</v>
      </c>
      <c r="B113" s="12">
        <v>510.65499999999997</v>
      </c>
      <c r="C113" s="12">
        <v>5991.3710000000001</v>
      </c>
      <c r="D113" s="12">
        <v>524.63</v>
      </c>
      <c r="E113" s="12">
        <v>6514.36</v>
      </c>
      <c r="F113" s="12">
        <v>487.88299999999998</v>
      </c>
      <c r="G113" s="12">
        <v>3611.33</v>
      </c>
      <c r="H113" s="67">
        <f>D113/D111*100</f>
        <v>26.947231954322792</v>
      </c>
      <c r="I113" s="67">
        <f>E113/E111*100</f>
        <v>25.510482999459743</v>
      </c>
      <c r="J113" s="64">
        <f t="shared" si="23"/>
        <v>102.73668132104848</v>
      </c>
      <c r="K113" s="64">
        <f t="shared" si="24"/>
        <v>107.53192876160884</v>
      </c>
      <c r="L113" s="64">
        <f t="shared" si="24"/>
        <v>180.38672732760506</v>
      </c>
      <c r="M113" s="14"/>
      <c r="R113" s="55"/>
    </row>
    <row r="114" spans="1:18" s="50" customFormat="1" x14ac:dyDescent="0.2">
      <c r="A114" s="10" t="s">
        <v>279</v>
      </c>
      <c r="B114" s="12">
        <v>1902.904</v>
      </c>
      <c r="C114" s="12">
        <v>23590.774000000001</v>
      </c>
      <c r="D114" s="12">
        <v>1946.8789999999999</v>
      </c>
      <c r="E114" s="12">
        <v>25536.011999999999</v>
      </c>
      <c r="F114" s="12">
        <v>1754.1320000000001</v>
      </c>
      <c r="G114" s="12">
        <v>23532.317999999999</v>
      </c>
      <c r="H114" s="67">
        <f>H115+H116</f>
        <v>100</v>
      </c>
      <c r="I114" s="67">
        <f>I115+I116</f>
        <v>100</v>
      </c>
      <c r="J114" s="64">
        <f t="shared" si="23"/>
        <v>102.31094159242926</v>
      </c>
      <c r="K114" s="64">
        <f t="shared" si="24"/>
        <v>110.98816964743816</v>
      </c>
      <c r="L114" s="64">
        <f t="shared" si="24"/>
        <v>108.51464781327533</v>
      </c>
      <c r="M114" s="10"/>
      <c r="R114" s="55"/>
    </row>
    <row r="115" spans="1:18" s="50" customFormat="1" x14ac:dyDescent="0.2">
      <c r="A115" s="14" t="s">
        <v>282</v>
      </c>
      <c r="B115" s="12">
        <v>391.60700000000003</v>
      </c>
      <c r="C115" s="12">
        <v>3456.5329999999999</v>
      </c>
      <c r="D115" s="12">
        <v>173.98</v>
      </c>
      <c r="E115" s="12">
        <v>3770.5129999999999</v>
      </c>
      <c r="F115" s="12">
        <v>105.366</v>
      </c>
      <c r="G115" s="12">
        <v>4056.1950000000002</v>
      </c>
      <c r="H115" s="67">
        <f>D115/D114*100</f>
        <v>8.9363540312469354</v>
      </c>
      <c r="I115" s="67">
        <f>E115/E114*100</f>
        <v>14.765473167854088</v>
      </c>
      <c r="J115" s="64">
        <f t="shared" si="23"/>
        <v>44.427193589491495</v>
      </c>
      <c r="K115" s="64">
        <f t="shared" si="24"/>
        <v>165.1196780745212</v>
      </c>
      <c r="L115" s="64">
        <f t="shared" si="24"/>
        <v>92.956896796135297</v>
      </c>
      <c r="M115" s="14"/>
      <c r="R115" s="55"/>
    </row>
    <row r="116" spans="1:18" s="50" customFormat="1" x14ac:dyDescent="0.2">
      <c r="A116" s="14" t="s">
        <v>286</v>
      </c>
      <c r="B116" s="12">
        <v>1511.297</v>
      </c>
      <c r="C116" s="12">
        <v>20134.241000000002</v>
      </c>
      <c r="D116" s="12">
        <v>1772.8989999999999</v>
      </c>
      <c r="E116" s="12">
        <v>21765.499</v>
      </c>
      <c r="F116" s="12">
        <v>1648.7660000000001</v>
      </c>
      <c r="G116" s="12">
        <v>19476.123</v>
      </c>
      <c r="H116" s="67">
        <f>D116/D114*100</f>
        <v>91.063645968753065</v>
      </c>
      <c r="I116" s="67">
        <f>E116/E114*100</f>
        <v>85.234526832145917</v>
      </c>
      <c r="J116" s="64">
        <f t="shared" si="23"/>
        <v>117.30976770284067</v>
      </c>
      <c r="K116" s="64">
        <f t="shared" si="24"/>
        <v>107.52884278302682</v>
      </c>
      <c r="L116" s="64">
        <f t="shared" si="24"/>
        <v>111.75478302329473</v>
      </c>
      <c r="M116" s="14"/>
      <c r="R116" s="55"/>
    </row>
    <row r="117" spans="1:18" s="50" customFormat="1" x14ac:dyDescent="0.2">
      <c r="A117" s="17" t="s">
        <v>594</v>
      </c>
      <c r="B117" s="12"/>
      <c r="C117" s="12"/>
      <c r="D117" s="12"/>
      <c r="E117" s="12"/>
      <c r="F117" s="12"/>
      <c r="G117" s="12"/>
      <c r="H117" s="88"/>
      <c r="I117" s="88"/>
      <c r="J117" s="88"/>
      <c r="K117" s="88"/>
      <c r="L117" s="88"/>
      <c r="M117" s="17"/>
    </row>
    <row r="118" spans="1:18" s="50" customFormat="1" x14ac:dyDescent="0.2">
      <c r="A118" s="10" t="s">
        <v>278</v>
      </c>
      <c r="B118" s="12">
        <v>413630.1</v>
      </c>
      <c r="C118" s="12">
        <v>4735841.0999999996</v>
      </c>
      <c r="D118" s="12">
        <v>451531.7</v>
      </c>
      <c r="E118" s="12">
        <v>5187372.8</v>
      </c>
      <c r="F118" s="12">
        <v>421687.8</v>
      </c>
      <c r="G118" s="12">
        <v>4979852.0999999996</v>
      </c>
      <c r="H118" s="67">
        <f>H119+H120</f>
        <v>100</v>
      </c>
      <c r="I118" s="67">
        <f>I119+I120</f>
        <v>99.999999999999986</v>
      </c>
      <c r="J118" s="64">
        <f>D118/B118*100</f>
        <v>109.16316293229144</v>
      </c>
      <c r="K118" s="64">
        <f>D118/F118*100</f>
        <v>107.07725004138133</v>
      </c>
      <c r="L118" s="64">
        <f>E118/G118*100</f>
        <v>104.16720609031742</v>
      </c>
      <c r="M118" s="10"/>
      <c r="R118" s="55"/>
    </row>
    <row r="119" spans="1:18" s="50" customFormat="1" x14ac:dyDescent="0.2">
      <c r="A119" s="14" t="s">
        <v>285</v>
      </c>
      <c r="B119" s="12">
        <v>400621.6</v>
      </c>
      <c r="C119" s="12">
        <v>4623312</v>
      </c>
      <c r="D119" s="12">
        <v>403773.6</v>
      </c>
      <c r="E119" s="12">
        <v>5027085.5999999996</v>
      </c>
      <c r="F119" s="12">
        <v>411419.2</v>
      </c>
      <c r="G119" s="12">
        <v>4819858.2</v>
      </c>
      <c r="H119" s="67">
        <f>D119/D118*100</f>
        <v>89.423090338950729</v>
      </c>
      <c r="I119" s="67">
        <f>E119/E118*100</f>
        <v>96.910050498009312</v>
      </c>
      <c r="J119" s="64">
        <f>D119/B119*100</f>
        <v>100.78677734800121</v>
      </c>
      <c r="K119" s="64">
        <f>D119/F119*100</f>
        <v>98.141652115409286</v>
      </c>
      <c r="L119" s="64">
        <f>E119/G119*100</f>
        <v>104.29945013735049</v>
      </c>
      <c r="M119" s="14"/>
      <c r="R119" s="55"/>
    </row>
    <row r="120" spans="1:18" s="50" customFormat="1" x14ac:dyDescent="0.2">
      <c r="A120" s="14" t="s">
        <v>281</v>
      </c>
      <c r="B120" s="12">
        <v>13008.5</v>
      </c>
      <c r="C120" s="12">
        <v>112529.1</v>
      </c>
      <c r="D120" s="12">
        <v>47758.1</v>
      </c>
      <c r="E120" s="12">
        <v>160287.20000000001</v>
      </c>
      <c r="F120" s="12">
        <v>10268.6</v>
      </c>
      <c r="G120" s="12">
        <v>159993.9</v>
      </c>
      <c r="H120" s="67">
        <f>D120/D118*100</f>
        <v>10.576909661049267</v>
      </c>
      <c r="I120" s="67">
        <f>E120/E118*100</f>
        <v>3.0899495019906804</v>
      </c>
      <c r="J120" s="65">
        <f>D120/B120</f>
        <v>3.6712995349194757</v>
      </c>
      <c r="K120" s="65">
        <f>D120/F120</f>
        <v>4.6508871705977439</v>
      </c>
      <c r="L120" s="64">
        <f>E120/G120*100</f>
        <v>100.18331948905552</v>
      </c>
      <c r="M120" s="14"/>
      <c r="R120" s="55"/>
    </row>
    <row r="121" spans="1:18" s="50" customFormat="1" x14ac:dyDescent="0.2">
      <c r="A121" s="10" t="s">
        <v>279</v>
      </c>
      <c r="B121" s="12">
        <v>413630.1</v>
      </c>
      <c r="C121" s="12">
        <v>4735841.0999999996</v>
      </c>
      <c r="D121" s="12">
        <v>451531.7</v>
      </c>
      <c r="E121" s="12">
        <v>5187372.8</v>
      </c>
      <c r="F121" s="12">
        <v>421687.8</v>
      </c>
      <c r="G121" s="12">
        <v>4979852.0999999996</v>
      </c>
      <c r="H121" s="67">
        <f>H122+H123</f>
        <v>100</v>
      </c>
      <c r="I121" s="67">
        <f>I122+I123</f>
        <v>100.00000000000001</v>
      </c>
      <c r="J121" s="64">
        <f>D121/B121*100</f>
        <v>109.16316293229144</v>
      </c>
      <c r="K121" s="64">
        <f>D121/F121*100</f>
        <v>107.07725004138133</v>
      </c>
      <c r="L121" s="64">
        <f>E121/G121*100</f>
        <v>104.16720609031742</v>
      </c>
      <c r="M121" s="10"/>
      <c r="R121" s="55"/>
    </row>
    <row r="122" spans="1:18" s="50" customFormat="1" x14ac:dyDescent="0.2">
      <c r="A122" s="14" t="s">
        <v>282</v>
      </c>
      <c r="B122" s="12">
        <v>7733.2</v>
      </c>
      <c r="C122" s="12">
        <v>1024840.9</v>
      </c>
      <c r="D122" s="12">
        <v>10533.6</v>
      </c>
      <c r="E122" s="12">
        <v>198132.6</v>
      </c>
      <c r="F122" s="12">
        <v>19298.2</v>
      </c>
      <c r="G122" s="12">
        <v>202989.9</v>
      </c>
      <c r="H122" s="67">
        <f>D122/D121*100</f>
        <v>2.3328594647950522</v>
      </c>
      <c r="I122" s="67">
        <f>E122/E121*100</f>
        <v>3.8195172708620446</v>
      </c>
      <c r="J122" s="64">
        <f>D122/B122*100</f>
        <v>136.21269332229866</v>
      </c>
      <c r="K122" s="64">
        <f>D122/F122*100</f>
        <v>54.583329015141317</v>
      </c>
      <c r="L122" s="64">
        <f>E122/G122*100</f>
        <v>97.607122324805331</v>
      </c>
      <c r="M122" s="14"/>
      <c r="R122" s="55"/>
    </row>
    <row r="123" spans="1:18" s="50" customFormat="1" x14ac:dyDescent="0.2">
      <c r="A123" s="14" t="s">
        <v>286</v>
      </c>
      <c r="B123" s="12">
        <v>405896.9</v>
      </c>
      <c r="C123" s="12">
        <v>3711000.2</v>
      </c>
      <c r="D123" s="12">
        <v>440998.1</v>
      </c>
      <c r="E123" s="12">
        <v>4989240.2</v>
      </c>
      <c r="F123" s="12">
        <v>402389.6</v>
      </c>
      <c r="G123" s="12">
        <v>4776862.2</v>
      </c>
      <c r="H123" s="67">
        <f>D123/D121*100</f>
        <v>97.66714053520495</v>
      </c>
      <c r="I123" s="67">
        <f>E123/E121*100</f>
        <v>96.180482729137964</v>
      </c>
      <c r="J123" s="64">
        <f>D123/B123*100</f>
        <v>108.64781179654241</v>
      </c>
      <c r="K123" s="64">
        <f>D123/F123*100</f>
        <v>109.59480563115946</v>
      </c>
      <c r="L123" s="64">
        <f>E123/G123*100</f>
        <v>104.44597292339728</v>
      </c>
      <c r="M123" s="14"/>
      <c r="R123" s="55"/>
    </row>
    <row r="124" spans="1:18" s="50" customFormat="1" x14ac:dyDescent="0.2">
      <c r="A124" s="17" t="s">
        <v>595</v>
      </c>
      <c r="B124" s="12"/>
      <c r="C124" s="12"/>
      <c r="D124" s="12"/>
      <c r="E124" s="12"/>
      <c r="F124" s="12"/>
      <c r="G124" s="12"/>
      <c r="H124" s="88"/>
      <c r="I124" s="88"/>
      <c r="J124" s="88"/>
      <c r="K124" s="88"/>
      <c r="L124" s="88"/>
      <c r="M124" s="17"/>
    </row>
    <row r="125" spans="1:18" s="50" customFormat="1" x14ac:dyDescent="0.2">
      <c r="A125" s="10" t="s">
        <v>278</v>
      </c>
      <c r="B125" s="12">
        <v>34299.387000000002</v>
      </c>
      <c r="C125" s="12">
        <v>316994.51500000001</v>
      </c>
      <c r="D125" s="12">
        <v>32879.733999999997</v>
      </c>
      <c r="E125" s="12">
        <v>349947.5</v>
      </c>
      <c r="F125" s="12">
        <v>26933.142</v>
      </c>
      <c r="G125" s="12">
        <v>240826.83600000001</v>
      </c>
      <c r="H125" s="67">
        <f>H126+H127</f>
        <v>100.00000000000001</v>
      </c>
      <c r="I125" s="67">
        <f>I126+I127</f>
        <v>99.999999714242847</v>
      </c>
      <c r="J125" s="64">
        <f t="shared" ref="J125:J130" si="25">D125/B125*100</f>
        <v>95.860995999724409</v>
      </c>
      <c r="K125" s="64">
        <f t="shared" ref="K125:L129" si="26">D125/F125*100</f>
        <v>122.07908754203278</v>
      </c>
      <c r="L125" s="64">
        <f t="shared" si="26"/>
        <v>145.31084069052835</v>
      </c>
      <c r="M125" s="10"/>
      <c r="R125" s="55"/>
    </row>
    <row r="126" spans="1:18" s="50" customFormat="1" x14ac:dyDescent="0.2">
      <c r="A126" s="14" t="s">
        <v>285</v>
      </c>
      <c r="B126" s="12">
        <v>31751.667000000001</v>
      </c>
      <c r="C126" s="12">
        <v>288150.66700000002</v>
      </c>
      <c r="D126" s="12">
        <v>30453.667000000001</v>
      </c>
      <c r="E126" s="12">
        <v>318604.33299999998</v>
      </c>
      <c r="F126" s="12">
        <v>22736</v>
      </c>
      <c r="G126" s="12">
        <v>207592</v>
      </c>
      <c r="H126" s="67">
        <f>D126/D125*100</f>
        <v>92.621391036800986</v>
      </c>
      <c r="I126" s="67">
        <f>E126/E125*100</f>
        <v>91.043465948463691</v>
      </c>
      <c r="J126" s="64">
        <f t="shared" si="25"/>
        <v>95.912025658369373</v>
      </c>
      <c r="K126" s="64">
        <f t="shared" si="26"/>
        <v>133.94470003518651</v>
      </c>
      <c r="L126" s="64">
        <f t="shared" si="26"/>
        <v>153.47620958418435</v>
      </c>
      <c r="M126" s="14"/>
      <c r="R126" s="55"/>
    </row>
    <row r="127" spans="1:18" s="50" customFormat="1" x14ac:dyDescent="0.2">
      <c r="A127" s="14" t="s">
        <v>281</v>
      </c>
      <c r="B127" s="12">
        <v>2547.7199999999998</v>
      </c>
      <c r="C127" s="12">
        <v>28843.848000000002</v>
      </c>
      <c r="D127" s="12">
        <v>2426.067</v>
      </c>
      <c r="E127" s="12">
        <v>31343.166000000001</v>
      </c>
      <c r="F127" s="12">
        <v>4197.1419999999998</v>
      </c>
      <c r="G127" s="12">
        <v>33234.836000000003</v>
      </c>
      <c r="H127" s="67">
        <f>D127/D125*100</f>
        <v>7.3786089631990333</v>
      </c>
      <c r="I127" s="67">
        <f>E127/E125*100</f>
        <v>8.9565337657791524</v>
      </c>
      <c r="J127" s="64">
        <f t="shared" si="25"/>
        <v>95.225024727992093</v>
      </c>
      <c r="K127" s="64">
        <f t="shared" si="26"/>
        <v>57.802833451906089</v>
      </c>
      <c r="L127" s="64">
        <f t="shared" si="26"/>
        <v>94.308171100949608</v>
      </c>
      <c r="M127" s="14"/>
      <c r="R127" s="55"/>
    </row>
    <row r="128" spans="1:18" s="50" customFormat="1" x14ac:dyDescent="0.2">
      <c r="A128" s="10" t="s">
        <v>279</v>
      </c>
      <c r="B128" s="12">
        <v>34299.387000000002</v>
      </c>
      <c r="C128" s="12">
        <v>316994.51500000001</v>
      </c>
      <c r="D128" s="12">
        <v>32879.733999999997</v>
      </c>
      <c r="E128" s="12">
        <v>349947.5</v>
      </c>
      <c r="F128" s="12">
        <v>26933.142</v>
      </c>
      <c r="G128" s="12">
        <v>240826.83600000001</v>
      </c>
      <c r="H128" s="67">
        <f>H129+H130</f>
        <v>100</v>
      </c>
      <c r="I128" s="67">
        <f>I129+I130</f>
        <v>100.00000000000001</v>
      </c>
      <c r="J128" s="64">
        <f t="shared" si="25"/>
        <v>95.860995999724409</v>
      </c>
      <c r="K128" s="64">
        <f t="shared" si="26"/>
        <v>122.07908754203278</v>
      </c>
      <c r="L128" s="64">
        <f t="shared" si="26"/>
        <v>145.31084069052835</v>
      </c>
      <c r="M128" s="10"/>
      <c r="R128" s="55"/>
    </row>
    <row r="129" spans="1:18" s="50" customFormat="1" x14ac:dyDescent="0.2">
      <c r="A129" s="14" t="s">
        <v>282</v>
      </c>
      <c r="B129" s="12">
        <v>23990.526999999998</v>
      </c>
      <c r="C129" s="12">
        <v>248062.57699999999</v>
      </c>
      <c r="D129" s="12">
        <v>15656.378000000001</v>
      </c>
      <c r="E129" s="12">
        <v>263718.95500000002</v>
      </c>
      <c r="F129" s="12">
        <v>23952.916000000001</v>
      </c>
      <c r="G129" s="12">
        <v>160691.071</v>
      </c>
      <c r="H129" s="67">
        <f>D129/D128*100</f>
        <v>47.617106634743465</v>
      </c>
      <c r="I129" s="67">
        <f>E129/E128*100</f>
        <v>75.359576793661915</v>
      </c>
      <c r="J129" s="64">
        <f t="shared" si="25"/>
        <v>65.260667262540764</v>
      </c>
      <c r="K129" s="64">
        <f t="shared" si="26"/>
        <v>65.363139919999725</v>
      </c>
      <c r="L129" s="64">
        <f t="shared" si="26"/>
        <v>164.1155002321193</v>
      </c>
      <c r="M129" s="14"/>
      <c r="R129" s="55"/>
    </row>
    <row r="130" spans="1:18" s="50" customFormat="1" x14ac:dyDescent="0.2">
      <c r="A130" s="15" t="s">
        <v>286</v>
      </c>
      <c r="B130" s="68">
        <v>10308.861000000001</v>
      </c>
      <c r="C130" s="68">
        <v>68931.937999999995</v>
      </c>
      <c r="D130" s="68">
        <v>17223.356</v>
      </c>
      <c r="E130" s="68">
        <v>86228.544999999998</v>
      </c>
      <c r="F130" s="68">
        <v>2980.2260000000001</v>
      </c>
      <c r="G130" s="68">
        <v>80135.764999999999</v>
      </c>
      <c r="H130" s="89">
        <f>D130/D128*100</f>
        <v>52.382893365256542</v>
      </c>
      <c r="I130" s="89">
        <f>E130/E128*100</f>
        <v>24.640423206338095</v>
      </c>
      <c r="J130" s="90">
        <f t="shared" si="25"/>
        <v>167.07331682908517</v>
      </c>
      <c r="K130" s="91"/>
      <c r="L130" s="90">
        <f>E130/G130*100</f>
        <v>107.6030721114349</v>
      </c>
      <c r="M130" s="14"/>
      <c r="R130" s="55"/>
    </row>
    <row r="131" spans="1:18" ht="27" customHeight="1" x14ac:dyDescent="0.2">
      <c r="A131" s="125" t="s">
        <v>627</v>
      </c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79"/>
      <c r="N131" s="62"/>
      <c r="O131" s="62"/>
      <c r="P131" s="62"/>
    </row>
    <row r="132" spans="1:18" s="27" customFormat="1" x14ac:dyDescent="0.2">
      <c r="A132" s="72" t="s">
        <v>636</v>
      </c>
      <c r="B132" s="24"/>
      <c r="C132" s="24"/>
      <c r="D132" s="24"/>
      <c r="E132" s="24"/>
      <c r="F132" s="24"/>
      <c r="G132" s="25"/>
      <c r="H132" s="26"/>
      <c r="I132" s="26"/>
      <c r="J132" s="26"/>
      <c r="K132" s="22"/>
    </row>
    <row r="133" spans="1:18" s="27" customFormat="1" x14ac:dyDescent="0.2">
      <c r="A133" s="20" t="s">
        <v>628</v>
      </c>
      <c r="B133" s="24"/>
      <c r="C133" s="24"/>
      <c r="D133" s="24"/>
      <c r="E133" s="24"/>
      <c r="F133" s="24"/>
      <c r="G133" s="25"/>
      <c r="H133" s="26"/>
      <c r="I133" s="26"/>
      <c r="J133" s="26"/>
      <c r="K133" s="8"/>
      <c r="L133" s="47"/>
    </row>
    <row r="134" spans="1:18" s="22" customFormat="1" ht="12" x14ac:dyDescent="0.2">
      <c r="A134" s="42" t="s">
        <v>629</v>
      </c>
      <c r="B134" s="43"/>
      <c r="C134" s="44" t="s">
        <v>633</v>
      </c>
      <c r="D134" s="44"/>
      <c r="E134" s="44"/>
      <c r="F134" s="44"/>
      <c r="G134" s="45" t="s">
        <v>631</v>
      </c>
      <c r="H134" s="46"/>
      <c r="I134" s="32"/>
      <c r="J134" s="33"/>
      <c r="K134" s="34"/>
    </row>
    <row r="135" spans="1:18" s="22" customFormat="1" ht="12" x14ac:dyDescent="0.2">
      <c r="A135" s="21" t="s">
        <v>630</v>
      </c>
      <c r="B135" s="8"/>
      <c r="C135" s="21" t="s">
        <v>573</v>
      </c>
      <c r="D135" s="28"/>
      <c r="E135" s="28"/>
      <c r="F135" s="28"/>
      <c r="G135" s="31" t="s">
        <v>632</v>
      </c>
      <c r="H135" s="31"/>
      <c r="I135" s="29"/>
      <c r="J135" s="30"/>
      <c r="K135" s="23"/>
    </row>
    <row r="136" spans="1:18" s="22" customFormat="1" ht="12" x14ac:dyDescent="0.2">
      <c r="A136" s="21"/>
      <c r="B136" s="8"/>
      <c r="C136" s="21" t="s">
        <v>603</v>
      </c>
      <c r="D136" s="28"/>
      <c r="E136" s="28"/>
      <c r="F136" s="28"/>
      <c r="G136" s="31" t="s">
        <v>574</v>
      </c>
      <c r="H136" s="31"/>
      <c r="I136" s="29"/>
      <c r="J136" s="30"/>
      <c r="K136" s="23"/>
    </row>
    <row r="137" spans="1:18" x14ac:dyDescent="0.2">
      <c r="M137" s="48"/>
    </row>
    <row r="138" spans="1:18" x14ac:dyDescent="0.2">
      <c r="M138" s="48"/>
    </row>
    <row r="139" spans="1:18" x14ac:dyDescent="0.2">
      <c r="M139" s="48"/>
    </row>
  </sheetData>
  <mergeCells count="18">
    <mergeCell ref="A1:L1"/>
    <mergeCell ref="E3:E4"/>
    <mergeCell ref="F3:F4"/>
    <mergeCell ref="G3:G4"/>
    <mergeCell ref="H3:H4"/>
    <mergeCell ref="I3:I4"/>
    <mergeCell ref="A2:A4"/>
    <mergeCell ref="B2:C2"/>
    <mergeCell ref="D2:E2"/>
    <mergeCell ref="F2:G2"/>
    <mergeCell ref="H2:I2"/>
    <mergeCell ref="J2:L2"/>
    <mergeCell ref="B3:B4"/>
    <mergeCell ref="C3:C4"/>
    <mergeCell ref="D3:D4"/>
    <mergeCell ref="A131:L131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Обложка</vt:lpstr>
      <vt:lpstr>Усл.обозначения</vt:lpstr>
      <vt:lpstr>Содержание</vt:lpstr>
      <vt:lpstr>Метод.пояснения</vt:lpstr>
      <vt:lpstr>Аннотация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2023-02-20T05:03:05Z</cp:lastPrinted>
  <dcterms:created xsi:type="dcterms:W3CDTF">2009-03-11T05:00:38Z</dcterms:created>
  <dcterms:modified xsi:type="dcterms:W3CDTF">2023-03-31T11:46:53Z</dcterms:modified>
</cp:coreProperties>
</file>