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172.16.0.35\public\Департамент национальных счетов\Управление счета производства\ОПЕРАТИВКА\2. КЭИ РК и регионы\КЭИ 2026\06\Динамические таблицы\каз\"/>
    </mc:Choice>
  </mc:AlternateContent>
  <xr:revisionPtr revIDLastSave="0" documentId="13_ncr:1_{271F7360-EE28-46B9-98A0-BE9EA390F016}" xr6:coauthVersionLast="36" xr6:coauthVersionMax="36" xr10:uidLastSave="{00000000-0000-0000-0000-000000000000}"/>
  <bookViews>
    <workbookView xWindow="0" yWindow="0" windowWidth="13680" windowHeight="10485" tabRatio="413" xr2:uid="{00000000-000D-0000-FFFF-FFFF00000000}"/>
  </bookViews>
  <sheets>
    <sheet name="Метадеректер" sheetId="2" r:id="rId1"/>
    <sheet name="Шартты белгілер" sheetId="3" r:id="rId2"/>
    <sheet name="2021-2026" sheetId="1" r:id="rId3"/>
  </sheets>
  <definedNames>
    <definedName name="_xlnm.Print_Area" localSheetId="2">'2021-2026'!$A$1:$G$10</definedName>
  </definedNames>
  <calcPr calcId="191029" fullPrecision="0"/>
</workbook>
</file>

<file path=xl/calcChain.xml><?xml version="1.0" encoding="utf-8"?>
<calcChain xmlns="http://schemas.openxmlformats.org/spreadsheetml/2006/main">
  <c r="D60" i="1" l="1"/>
  <c r="C60" i="1"/>
</calcChain>
</file>

<file path=xl/sharedStrings.xml><?xml version="1.0" encoding="utf-8"?>
<sst xmlns="http://schemas.openxmlformats.org/spreadsheetml/2006/main" count="124" uniqueCount="70">
  <si>
    <t>Кезең</t>
  </si>
  <si>
    <t xml:space="preserve">Қаңтар </t>
  </si>
  <si>
    <t>Ақпан</t>
  </si>
  <si>
    <t>Наурыз</t>
  </si>
  <si>
    <t>Сәуір</t>
  </si>
  <si>
    <t>Мамыр</t>
  </si>
  <si>
    <t>Маусым</t>
  </si>
  <si>
    <t>Шілде</t>
  </si>
  <si>
    <t>Тамыз</t>
  </si>
  <si>
    <t>Қыркүйек</t>
  </si>
  <si>
    <t>Қазан</t>
  </si>
  <si>
    <t>Қараша</t>
  </si>
  <si>
    <t>Желтоқсан</t>
  </si>
  <si>
    <t>НКИ, кезең өткен жылғы тиісті кезеңге,  %</t>
  </si>
  <si>
    <t>2021 ж.</t>
  </si>
  <si>
    <t>2022 ж.</t>
  </si>
  <si>
    <t>2023 ж.</t>
  </si>
  <si>
    <t xml:space="preserve">Қараша </t>
  </si>
  <si>
    <t>2024 ж.</t>
  </si>
  <si>
    <t>2025ж.</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</si>
  <si>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</si>
  <si>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</si>
  <si>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</si>
  <si>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</si>
  <si>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</si>
  <si>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</si>
  <si>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</si>
  <si>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Есептік</t>
  </si>
  <si>
    <t>Есептеу әдістемесі</t>
  </si>
  <si>
    <t>Көрсеткіштің дереккөзі</t>
  </si>
  <si>
    <t>Ескертпе</t>
  </si>
  <si>
    <t>Классификаторлар</t>
  </si>
  <si>
    <t>https://stat.gov.kz/classifiers/statistical/116/</t>
  </si>
  <si>
    <t>Байланысты жарияланымдар:</t>
  </si>
  <si>
    <t>Пайдалы сілтеме:</t>
  </si>
  <si>
    <t xml:space="preserve">Соңғы жаңарту күні: </t>
  </si>
  <si>
    <t>Келесі жаңарту күні:</t>
  </si>
  <si>
    <t>Жауапты құрылымдық бөлімше</t>
  </si>
  <si>
    <t>Ұлттық шоттар департаменті</t>
  </si>
  <si>
    <t>Жауапты орындаушы</t>
  </si>
  <si>
    <t>Байланыс телефоны:</t>
  </si>
  <si>
    <t>+7 7172749537</t>
  </si>
  <si>
    <t>Электрондық почта</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</si>
  <si>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</si>
  <si>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</si>
  <si>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</si>
  <si>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</si>
  <si>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</si>
  <si>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</si>
  <si>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</si>
  <si>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11120102                                                                                                                                                                                  111201021</t>
  </si>
  <si>
    <t>ҚМЭИ</t>
  </si>
  <si>
    <t>2021 жылдан бастап</t>
  </si>
  <si>
    <t>Қысқа мерзімді экономикалық индикатор – экономиканың даму тенденцияларын сипаттайтын көрсеткіш. Оны есептеу жедел есептеуді қамтамасыз ету мақсатында жүзеге асырылады және ауыл шаруашылығы, өнеркәсіп, құрылыс, сауда, көлік және байланыс сияқты негізгі салалар бойынша шығарылым индекстерінің өзгеруіне негізделеді</t>
  </si>
  <si>
    <t xml:space="preserve">ҰСБ-ның статистикалық деректері </t>
  </si>
  <si>
    <t>Қысқа мерзімді экономикалық индикаторды есептеу жеделділікті қамтамасыз ету мақсатында жүзеге асырылады және ЖІӨ-нің 60%-н аса құрайтын ауыл шаруашылығы, өнеркәсіп, құрылыс, сауда, көлік және байланыс сияқты негізгі салалар бойынша шығарылым индекстерінің өзгеруіне негізделеді. Көрсеткіш бақыланбайтын экономикаға жете есептеулерсіз және басқа макроэкономикалық түзетулерді қолданусыз қалыптастырылады. Кейбір салалардың шығарылымдары қайта қаралғандықтан, үдемелі қорытындымен саналатын деректер таза айлардың қосындысымен бірдей болмауы мүмкін.</t>
  </si>
  <si>
    <t xml:space="preserve">d.ibraeva@aspire.gov.kz
a.kabylbekova@aspire.gov.kz </t>
  </si>
  <si>
    <t>Ә.Б. Қабылбекова,
Д.К. Ибраева</t>
  </si>
  <si>
    <t>Қазақстан Республикасы бойынша Қысқа мерзімді экономикалық индикатор</t>
  </si>
  <si>
    <t xml:space="preserve">https://taldau.stat.gov.kz/kk/NewIndex/GetIndex/4023005  </t>
  </si>
  <si>
    <t>https://taldau.stat.gov.kz/kk/NewIndex/GetIndex/4630450?keyword=</t>
  </si>
  <si>
    <t>млрд. теңге                                                                                                                                         пайызбен</t>
  </si>
  <si>
    <t>11120102                                                                                                                                              111201021</t>
  </si>
  <si>
    <t>Қысқа мерзімді экономикалық индикатор                                                                        Қысқа мерзімді экономикалық индикатор индексі</t>
  </si>
  <si>
    <t xml:space="preserve">ҚМЭИ шығарылымын есептеу негізгі салалардың есепті кезеңдегі шығарылымын қосу арқылы жүргізіледі.                                                                            ҚМЭИ индексін есептеу базистік кезең бағаларында бағаланған ағымдағы кезеңдегі белгілі бір көрсеткіш құнын оның базистік кезеңдегі құнына бөлу арқылы есептеледі. </t>
  </si>
  <si>
    <t>2026ж.</t>
  </si>
  <si>
    <t>Таза айдағы ағымдағы бағаларда, млрд.теңге</t>
  </si>
  <si>
    <t>Жылдың басынан үдемелі қорытындымен ағымдағы бағаларда, млрд.теңге</t>
  </si>
  <si>
    <t xml:space="preserve">Өндіріс әдісімен есептелген жалпы ішкі өнім (2026 жылғы қаңтар-наурыз (есепті деректер бойынша)) </t>
  </si>
  <si>
    <t xml:space="preserve">Қазақстан Республикасының жалпы өңірлік өнімі (2026 жылғы қаңтар-наурыз)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</si>
</sst>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font>
      <sz val="10"/>
      <name val="Arial"/>
      <charset val="204"/>
    </font>
    <font>
      <sz val="10"/>
      <name val="Arial"/>
      <family val="2"/>
      <charset val="204"/>
    </font>
    <font>
      <sz val="10"/>
      <name val="Times New Roman"/>
      <family val="1"/>
      <charset val="204"/>
    </font>
    <font>
      <sz val="10"/>
      <name val="Roboto "/>
      <charset val="204"/>
    </font>
    <font>
      <sz val="8"/>
      <name val="Roboto "/>
      <charset val="204"/>
    </font>
    <font>
      <sz val="8"/>
      <name val="Roboto"/>
      <charset val="204"/>
    </font>
    <font>
      <sz val="10"/>
      <name val="Arial Cyr"/>
      <charset val="204"/>
    </font>
    <font>
      <sz val="10"/>
      <name val="Roboto"/>
      <charset val="204"/>
    </font>
    <font>
      <sz val="11"/>
      <color indexed="8"/>
      <name val="Calibri"/>
      <family val="2"/>
    </font>
    <font>
      <i/>
      <sz val="8"/>
      <name val="Roboto"/>
      <charset val="204"/>
    </font>
    <font>
      <sz val="11"/>
      <color theme="1"/>
      <name val="Calibri"/>
      <family val="2"/>
      <charset val="204"/>
      <scheme val="minor"/>
    </font>
    <font>
      <u/>
      <sz val="10"/>
      <color theme="10"/>
      <name val="Arial Cyr"/>
      <charset val="204"/>
    </font>
    <font>
      <b/>
      <sz val="10"/>
      <color theme="1"/>
      <name val="Roboto"/>
      <charset val="204"/>
    </font>
    <font>
      <sz val="10"/>
      <color theme="1"/>
      <name val="Roboto"/>
      <charset val="204"/>
    </font>
    <font>
      <sz val="10"/>
      <color rgb="FF000000"/>
      <name val="Roboto"/>
      <charset val="204"/>
    </font>
    <font>
      <b/>
      <sz val="8"/>
      <color theme="1"/>
      <name val="Roboto"/>
      <charset val="204"/>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1" fillId="0" borderId="0" applyNumberFormat="0" applyFill="0" applyBorder="0" applyAlignment="0" applyProtection="0">
      <alignment vertical="top"/>
      <protection locked="0"/>
    </xf>
    <xf numFmtId="0" fontId="2" fillId="0" borderId="0"/>
    <xf numFmtId="0" fontId="8" fillId="0" borderId="0"/>
    <xf numFmtId="0" fontId="6" fillId="0" borderId="0"/>
    <xf numFmtId="0" fontId="10" fillId="0" borderId="0"/>
    <xf numFmtId="0" fontId="1" fillId="0" borderId="0"/>
    <xf numFmtId="0" fontId="2" fillId="0" borderId="0"/>
    <xf numFmtId="0" fontId="10" fillId="0" borderId="0"/>
  </cellStyleXfs>
  <cellXfs count="55">
    <xf numFmtId="0" fontId="0" fillId="0" borderId="0" xfId="0"/>
    <xf numFmtId="0" fontId="4" fillId="0" borderId="0" xfId="0" quotePrefix="1" applyFont="1" applyAlignment="1">
      <alignment horizontal="left"/>
    </xf>
    <xf numFmtId="0" fontId="4" fillId="0" borderId="0" xfId="0" applyFont="1"/>
    <xf numFmtId="0" fontId="4" fillId="0" borderId="0" xfId="0" applyFont="1" applyBorder="1" applyAlignment="1">
      <alignment horizontal="center"/>
    </xf>
    <xf numFmtId="0" fontId="4" fillId="0" borderId="0" xfId="0" applyFont="1" applyBorder="1" applyAlignment="1"/>
    <xf numFmtId="0" fontId="4" fillId="0" borderId="1" xfId="0" applyFont="1" applyBorder="1"/>
    <xf numFmtId="164" fontId="4" fillId="0" borderId="2" xfId="0" applyNumberFormat="1" applyFont="1" applyBorder="1"/>
    <xf numFmtId="0" fontId="4" fillId="0" borderId="2" xfId="0" applyFont="1" applyBorder="1"/>
    <xf numFmtId="0" fontId="4" fillId="0" borderId="1" xfId="0" applyFont="1" applyFill="1" applyBorder="1"/>
    <xf numFmtId="0" fontId="4" fillId="0" borderId="2" xfId="0" applyFont="1" applyFill="1" applyBorder="1"/>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5" fillId="0" borderId="2" xfId="0" applyFont="1" applyBorder="1"/>
    <xf numFmtId="164" fontId="5" fillId="0" borderId="2" xfId="0" applyNumberFormat="1" applyFont="1" applyBorder="1"/>
    <xf numFmtId="0" fontId="12" fillId="0" borderId="2" xfId="2" applyFont="1" applyBorder="1" applyAlignment="1">
      <alignment vertical="top"/>
    </xf>
    <xf numFmtId="0" fontId="13" fillId="0" borderId="2" xfId="2" applyFont="1" applyFill="1" applyBorder="1" applyAlignment="1">
      <alignment horizontal="left" vertical="top"/>
    </xf>
    <xf numFmtId="0" fontId="13" fillId="0" borderId="2" xfId="2" applyFont="1" applyFill="1" applyBorder="1" applyAlignment="1">
      <alignment vertical="top"/>
    </xf>
    <xf numFmtId="0" fontId="12" fillId="0" borderId="2" xfId="2" applyFont="1" applyBorder="1" applyAlignment="1">
      <alignment horizontal="left" vertical="top"/>
    </xf>
    <xf numFmtId="0" fontId="13" fillId="0" borderId="2" xfId="2" applyFont="1" applyFill="1" applyBorder="1" applyAlignment="1">
      <alignment horizontal="left" vertical="top" wrapText="1"/>
    </xf>
    <xf numFmtId="0" fontId="13" fillId="0" borderId="2" xfId="2" applyFont="1" applyFill="1" applyBorder="1" applyAlignment="1">
      <alignment vertical="top" wrapText="1"/>
    </xf>
    <xf numFmtId="49" fontId="13" fillId="0" borderId="2" xfId="2" applyNumberFormat="1" applyFont="1" applyFill="1" applyBorder="1" applyAlignment="1">
      <alignment vertical="top"/>
    </xf>
    <xf numFmtId="0" fontId="14" fillId="0" borderId="0" xfId="2" applyFont="1" applyAlignment="1"/>
    <xf numFmtId="0" fontId="14" fillId="0" borderId="0" xfId="2" applyFont="1" applyAlignment="1">
      <alignment wrapText="1"/>
    </xf>
    <xf numFmtId="0" fontId="7" fillId="0" borderId="0" xfId="2" applyFont="1"/>
    <xf numFmtId="0" fontId="9" fillId="0" borderId="0" xfId="3" applyFont="1" applyFill="1" applyAlignment="1">
      <alignment horizontal="right"/>
    </xf>
    <xf numFmtId="0" fontId="13" fillId="0" borderId="2" xfId="0" applyFont="1" applyBorder="1" applyAlignment="1">
      <alignment horizontal="left" vertical="top" wrapText="1"/>
    </xf>
    <xf numFmtId="0" fontId="13" fillId="0" borderId="2" xfId="0" applyFont="1" applyBorder="1" applyAlignment="1">
      <alignment vertical="top" wrapText="1"/>
    </xf>
    <xf numFmtId="14" fontId="13" fillId="0" borderId="2" xfId="0" applyNumberFormat="1" applyFont="1" applyBorder="1" applyAlignment="1">
      <alignment horizontal="left" vertical="top"/>
    </xf>
    <xf numFmtId="0" fontId="11" fillId="0" borderId="2" xfId="1" applyFill="1" applyBorder="1" applyAlignment="1" applyProtection="1">
      <alignment wrapText="1"/>
    </xf>
    <xf numFmtId="0" fontId="11" fillId="2" borderId="2" xfId="1" applyFill="1" applyBorder="1" applyAlignment="1" applyProtection="1">
      <alignment horizontal="left" vertical="top" wrapText="1"/>
    </xf>
    <xf numFmtId="0" fontId="11" fillId="0" borderId="2" xfId="1" applyFill="1" applyBorder="1" applyAlignment="1" applyProtection="1">
      <alignment horizontal="left" vertical="top" wrapText="1"/>
    </xf>
    <xf numFmtId="0" fontId="11" fillId="0" borderId="2" xfId="1" applyBorder="1" applyAlignment="1" applyProtection="1">
      <alignment wrapText="1"/>
    </xf>
    <xf numFmtId="0" fontId="15" fillId="0" borderId="0" xfId="0" applyFont="1" applyBorder="1" applyAlignment="1">
      <alignment horizontal="left" vertical="top" wrapText="1"/>
    </xf>
    <xf numFmtId="0" fontId="12" fillId="0" borderId="2" xfId="5" applyFont="1" applyBorder="1" applyAlignment="1">
      <alignment vertical="top"/>
    </xf>
    <xf numFmtId="0" fontId="11" fillId="2" borderId="2" xfId="1" applyFill="1" applyBorder="1" applyAlignment="1" applyProtection="1">
      <alignment vertical="top" wrapText="1"/>
    </xf>
    <xf numFmtId="0" fontId="5" fillId="0" borderId="2" xfId="0" applyFont="1" applyBorder="1" applyAlignment="1">
      <alignment vertical="center" wrapText="1"/>
    </xf>
    <xf numFmtId="0" fontId="12" fillId="0" borderId="4" xfId="5" applyFont="1" applyBorder="1" applyAlignment="1">
      <alignment horizontal="left" vertical="center" readingOrder="1"/>
    </xf>
    <xf numFmtId="0" fontId="12" fillId="0" borderId="1" xfId="5" applyFont="1" applyBorder="1" applyAlignment="1">
      <alignment horizontal="left" vertical="center" readingOrder="1"/>
    </xf>
    <xf numFmtId="0" fontId="12" fillId="0" borderId="4" xfId="2" applyFont="1" applyBorder="1" applyAlignment="1">
      <alignment horizontal="left" vertical="center" readingOrder="1"/>
    </xf>
    <xf numFmtId="0" fontId="12" fillId="0" borderId="1" xfId="2" applyFont="1" applyBorder="1" applyAlignment="1">
      <alignment horizontal="left" vertical="center" readingOrder="1"/>
    </xf>
    <xf numFmtId="164" fontId="5" fillId="0" borderId="6" xfId="0" applyNumberFormat="1" applyFont="1" applyBorder="1" applyAlignment="1">
      <alignment horizontal="center"/>
    </xf>
    <xf numFmtId="164" fontId="5" fillId="0" borderId="7" xfId="0" applyNumberFormat="1" applyFont="1" applyBorder="1" applyAlignment="1">
      <alignment horizontal="center"/>
    </xf>
    <xf numFmtId="164" fontId="5" fillId="0" borderId="8" xfId="0" applyNumberFormat="1" applyFont="1" applyBorder="1" applyAlignment="1">
      <alignment horizont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3" fillId="0" borderId="0" xfId="0" applyFont="1" applyAlignment="1">
      <alignment horizontal="center"/>
    </xf>
    <xf numFmtId="164" fontId="4" fillId="0" borderId="2" xfId="0" applyNumberFormat="1" applyFont="1" applyBorder="1" applyAlignment="1">
      <alignment horizontal="center"/>
    </xf>
    <xf numFmtId="164" fontId="4" fillId="0" borderId="6" xfId="0" applyNumberFormat="1" applyFont="1" applyBorder="1" applyAlignment="1">
      <alignment horizontal="center"/>
    </xf>
    <xf numFmtId="164" fontId="4" fillId="0" borderId="7" xfId="0" applyNumberFormat="1" applyFont="1" applyBorder="1" applyAlignment="1">
      <alignment horizontal="center"/>
    </xf>
    <xf numFmtId="164" fontId="4" fillId="0" borderId="8" xfId="0" applyNumberFormat="1" applyFont="1" applyBorder="1" applyAlignment="1">
      <alignment horizontal="center"/>
    </xf>
  </cellXfs>
  <cellStyles count="9">
    <cellStyle name="Гиперссылка" xfId="1" builtinId="8"/>
    <cellStyle name="Обычный" xfId="0" builtinId="0"/>
    <cellStyle name="Обычный 2" xfId="2" xr:uid="{00000000-0005-0000-0000-000002000000}"/>
    <cellStyle name="Обычный 2 2" xfId="3" xr:uid="{00000000-0005-0000-0000-000003000000}"/>
    <cellStyle name="Обычный 2 3" xfId="4" xr:uid="{00000000-0005-0000-0000-000004000000}"/>
    <cellStyle name="Обычный 2 4" xfId="5" xr:uid="{00000000-0005-0000-0000-000005000000}"/>
    <cellStyle name="Обычный 3" xfId="6" xr:uid="{00000000-0005-0000-0000-000006000000}"/>
    <cellStyle name="Обычный 4" xfId="7" xr:uid="{00000000-0005-0000-0000-000007000000}"/>
    <cellStyle name="Обычный 5" xfId="8" xr:uid="{00000000-0005-0000-0000-000008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industries/economy/national-accounts/publications/507187/" TargetMode="External"/><Relationship Id="rId2" Type="http://schemas.openxmlformats.org/officeDocument/2006/relationships/hyperlink" Target="https://stat.gov.kz/classifiers/statistical/116/" TargetMode="External"/><Relationship Id="rId1" Type="http://schemas.openxmlformats.org/officeDocument/2006/relationships/hyperlink" Target="https://taldau.stat.gov.kz/kk/NewIndex/GetIndex/4023005" TargetMode="External"/><Relationship Id="rId4" Type="http://schemas.openxmlformats.org/officeDocument/2006/relationships/hyperlink" Target="https://stat.gov.kz/industries/economy/national-accounts/publications/50554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22"/>
  <sheetViews>
    <sheetView tabSelected="1" topLeftCell="A10" workbookViewId="0">
      <selection activeCell="B13" sqref="B13:B14"/>
    </sheetView>
  </sheetViews>
  <sheetFormatPr defaultRowHeight="12.75"/>
  <cols>
    <col min="1" max="1" width="31.28515625" customWidth="1"/>
    <col min="2" max="2" width="67.140625" customWidth="1"/>
  </cols>
  <sheetData>
    <row r="2" spans="1:2" ht="25.5">
      <c r="A2" s="15" t="s">
        <v>20</v>
      </c>
      <c r="B2" s="26" t="s">
        <v>62</v>
      </c>
    </row>
    <row r="3" spans="1:2" ht="27" customHeight="1">
      <c r="A3" s="15" t="s">
        <v>21</v>
      </c>
      <c r="B3" s="26" t="s">
        <v>63</v>
      </c>
    </row>
    <row r="4" spans="1:2" ht="25.5">
      <c r="A4" s="15" t="s">
        <v>22</v>
      </c>
      <c r="B4" s="27" t="s">
        <v>61</v>
      </c>
    </row>
    <row r="5" spans="1:2">
      <c r="A5" s="18" t="s">
        <v>23</v>
      </c>
      <c r="B5" s="16" t="s">
        <v>51</v>
      </c>
    </row>
    <row r="6" spans="1:2">
      <c r="A6" s="18" t="s">
        <v>24</v>
      </c>
      <c r="B6" s="19" t="s">
        <v>52</v>
      </c>
    </row>
    <row r="7" spans="1:2" ht="63.75">
      <c r="A7" s="18" t="s">
        <v>25</v>
      </c>
      <c r="B7" s="20" t="s">
        <v>53</v>
      </c>
    </row>
    <row r="8" spans="1:2">
      <c r="A8" s="15" t="s">
        <v>26</v>
      </c>
      <c r="B8" s="17" t="s">
        <v>27</v>
      </c>
    </row>
    <row r="9" spans="1:2" ht="66" customHeight="1">
      <c r="A9" s="15" t="s">
        <v>28</v>
      </c>
      <c r="B9" s="20" t="s">
        <v>64</v>
      </c>
    </row>
    <row r="10" spans="1:2">
      <c r="A10" s="15" t="s">
        <v>29</v>
      </c>
      <c r="B10" s="20" t="s">
        <v>54</v>
      </c>
    </row>
    <row r="11" spans="1:2" ht="114.75">
      <c r="A11" s="15" t="s">
        <v>30</v>
      </c>
      <c r="B11" s="19" t="s">
        <v>55</v>
      </c>
    </row>
    <row r="12" spans="1:2">
      <c r="A12" s="34" t="s">
        <v>31</v>
      </c>
      <c r="B12" s="35" t="s">
        <v>32</v>
      </c>
    </row>
    <row r="13" spans="1:2" ht="25.5">
      <c r="A13" s="37" t="s">
        <v>33</v>
      </c>
      <c r="B13" s="32" t="s">
        <v>68</v>
      </c>
    </row>
    <row r="14" spans="1:2">
      <c r="A14" s="38"/>
      <c r="B14" s="30" t="s">
        <v>69</v>
      </c>
    </row>
    <row r="15" spans="1:2">
      <c r="A15" s="39" t="s">
        <v>34</v>
      </c>
      <c r="B15" s="31" t="s">
        <v>59</v>
      </c>
    </row>
    <row r="16" spans="1:2">
      <c r="A16" s="40"/>
      <c r="B16" s="31" t="s">
        <v>60</v>
      </c>
    </row>
    <row r="17" spans="1:2">
      <c r="A17" s="15" t="s">
        <v>35</v>
      </c>
      <c r="B17" s="28">
        <v>46218</v>
      </c>
    </row>
    <row r="18" spans="1:2">
      <c r="A18" s="15" t="s">
        <v>36</v>
      </c>
      <c r="B18" s="28">
        <v>46248</v>
      </c>
    </row>
    <row r="19" spans="1:2">
      <c r="A19" s="15" t="s">
        <v>37</v>
      </c>
      <c r="B19" s="17" t="s">
        <v>38</v>
      </c>
    </row>
    <row r="20" spans="1:2" ht="25.5">
      <c r="A20" s="15" t="s">
        <v>39</v>
      </c>
      <c r="B20" s="20" t="s">
        <v>57</v>
      </c>
    </row>
    <row r="21" spans="1:2">
      <c r="A21" s="15" t="s">
        <v>40</v>
      </c>
      <c r="B21" s="21" t="s">
        <v>41</v>
      </c>
    </row>
    <row r="22" spans="1:2" ht="25.5">
      <c r="A22" s="15" t="s">
        <v>42</v>
      </c>
      <c r="B22" s="29" t="s">
        <v>56</v>
      </c>
    </row>
  </sheetData>
  <mergeCells count="2">
    <mergeCell ref="A13:A14"/>
    <mergeCell ref="A15:A16"/>
  </mergeCells>
  <hyperlinks>
    <hyperlink ref="B15" r:id="rId1" xr:uid="{00000000-0004-0000-0000-000002000000}"/>
    <hyperlink ref="B12" r:id="rId2" xr:uid="{00000000-0004-0000-0000-000003000000}"/>
    <hyperlink ref="B14" r:id="rId3" xr:uid="{F13E2191-2AF9-46C0-A525-DC2927218AF8}"/>
    <hyperlink ref="B13" r:id="rId4" xr:uid="{C0F7BFB0-D41F-459B-8DC5-C2E55C7E01B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3:B18"/>
  <sheetViews>
    <sheetView topLeftCell="A4" workbookViewId="0">
      <selection activeCell="B33" sqref="B33"/>
    </sheetView>
  </sheetViews>
  <sheetFormatPr defaultRowHeight="12.75"/>
  <cols>
    <col min="1" max="1" width="6.85546875" customWidth="1"/>
    <col min="2" max="2" width="85" customWidth="1"/>
  </cols>
  <sheetData>
    <row r="3" spans="2:2">
      <c r="B3" s="22" t="s">
        <v>43</v>
      </c>
    </row>
    <row r="4" spans="2:2">
      <c r="B4" s="22" t="s">
        <v>44</v>
      </c>
    </row>
    <row r="5" spans="2:2">
      <c r="B5" s="22" t="s">
        <v>45</v>
      </c>
    </row>
    <row r="6" spans="2:2">
      <c r="B6" s="22" t="s">
        <v>46</v>
      </c>
    </row>
    <row r="7" spans="2:2">
      <c r="B7" s="22" t="s">
        <v>47</v>
      </c>
    </row>
    <row r="8" spans="2:2">
      <c r="B8" s="22"/>
    </row>
    <row r="9" spans="2:2" ht="25.5">
      <c r="B9" s="23" t="s">
        <v>48</v>
      </c>
    </row>
    <row r="10" spans="2:2">
      <c r="B10" s="22"/>
    </row>
    <row r="11" spans="2:2">
      <c r="B11" s="22"/>
    </row>
    <row r="12" spans="2:2">
      <c r="B12" s="24"/>
    </row>
    <row r="13" spans="2:2">
      <c r="B13" s="24"/>
    </row>
    <row r="14" spans="2:2">
      <c r="B14" s="24"/>
    </row>
    <row r="15" spans="2:2">
      <c r="B15" s="24"/>
    </row>
    <row r="16" spans="2:2">
      <c r="B16" s="24"/>
    </row>
    <row r="17" spans="2:2">
      <c r="B17" s="24"/>
    </row>
    <row r="18" spans="2:2">
      <c r="B18" s="25"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82"/>
  <sheetViews>
    <sheetView zoomScale="130" zoomScaleNormal="130" zoomScaleSheetLayoutView="115" workbookViewId="0">
      <pane ySplit="10" topLeftCell="A71" activePane="bottomLeft" state="frozen"/>
      <selection pane="bottomLeft" activeCell="B82" sqref="B82"/>
    </sheetView>
  </sheetViews>
  <sheetFormatPr defaultRowHeight="11.25"/>
  <cols>
    <col min="1" max="1" width="5.7109375" style="2" customWidth="1"/>
    <col min="2" max="2" width="16.42578125" style="2" customWidth="1"/>
    <col min="3" max="3" width="17.42578125" style="2" customWidth="1"/>
    <col min="4" max="4" width="19.28515625" style="2" customWidth="1"/>
    <col min="5" max="5" width="16.7109375" style="2" customWidth="1"/>
    <col min="6" max="6" width="12.28515625" style="2" customWidth="1"/>
    <col min="7" max="7" width="12.85546875" style="2" customWidth="1"/>
    <col min="8" max="8" width="9.5703125" style="2" customWidth="1"/>
    <col min="9" max="16384" width="9.140625" style="2"/>
  </cols>
  <sheetData>
    <row r="1" spans="2:5" ht="22.5">
      <c r="B1" s="33" t="s">
        <v>50</v>
      </c>
    </row>
    <row r="2" spans="2:5">
      <c r="B2" s="1"/>
      <c r="C2" s="1"/>
    </row>
    <row r="3" spans="2:5" ht="12.75">
      <c r="B3" s="50" t="s">
        <v>58</v>
      </c>
      <c r="C3" s="50"/>
      <c r="D3" s="50"/>
      <c r="E3" s="50"/>
    </row>
    <row r="4" spans="2:5">
      <c r="B4" s="3"/>
      <c r="C4" s="3"/>
      <c r="D4" s="4"/>
      <c r="E4" s="4"/>
    </row>
    <row r="5" spans="2:5" ht="12.75" customHeight="1">
      <c r="B5" s="44" t="s">
        <v>0</v>
      </c>
      <c r="C5" s="47" t="s">
        <v>66</v>
      </c>
      <c r="D5" s="47" t="s">
        <v>67</v>
      </c>
      <c r="E5" s="47" t="s">
        <v>13</v>
      </c>
    </row>
    <row r="6" spans="2:5">
      <c r="B6" s="45"/>
      <c r="C6" s="48"/>
      <c r="D6" s="48"/>
      <c r="E6" s="48"/>
    </row>
    <row r="7" spans="2:5">
      <c r="B7" s="45"/>
      <c r="C7" s="48"/>
      <c r="D7" s="48"/>
      <c r="E7" s="48"/>
    </row>
    <row r="8" spans="2:5">
      <c r="B8" s="45"/>
      <c r="C8" s="48"/>
      <c r="D8" s="48"/>
      <c r="E8" s="48"/>
    </row>
    <row r="9" spans="2:5">
      <c r="B9" s="46"/>
      <c r="C9" s="49"/>
      <c r="D9" s="49"/>
      <c r="E9" s="49"/>
    </row>
    <row r="10" spans="2:5">
      <c r="B10" s="10">
        <v>1</v>
      </c>
      <c r="C10" s="10">
        <v>2</v>
      </c>
      <c r="D10" s="11">
        <v>3</v>
      </c>
      <c r="E10" s="12">
        <v>4</v>
      </c>
    </row>
    <row r="11" spans="2:5">
      <c r="B11" s="8"/>
      <c r="C11" s="52" t="s">
        <v>14</v>
      </c>
      <c r="D11" s="53"/>
      <c r="E11" s="54"/>
    </row>
    <row r="12" spans="2:5">
      <c r="B12" s="5" t="s">
        <v>1</v>
      </c>
      <c r="C12" s="6">
        <v>4651.7</v>
      </c>
      <c r="D12" s="6">
        <v>4651.7</v>
      </c>
      <c r="E12" s="6">
        <v>94.2</v>
      </c>
    </row>
    <row r="13" spans="2:5">
      <c r="B13" s="5" t="s">
        <v>2</v>
      </c>
      <c r="C13" s="6">
        <v>4936.2</v>
      </c>
      <c r="D13" s="6">
        <v>9587.7999999999993</v>
      </c>
      <c r="E13" s="6">
        <v>96</v>
      </c>
    </row>
    <row r="14" spans="2:5">
      <c r="B14" s="5" t="s">
        <v>3</v>
      </c>
      <c r="C14" s="6">
        <v>5691.2</v>
      </c>
      <c r="D14" s="6">
        <v>15279</v>
      </c>
      <c r="E14" s="6">
        <v>98.2</v>
      </c>
    </row>
    <row r="15" spans="2:5">
      <c r="B15" s="5" t="s">
        <v>4</v>
      </c>
      <c r="C15" s="6">
        <v>5067.3</v>
      </c>
      <c r="D15" s="6">
        <v>20921.3</v>
      </c>
      <c r="E15" s="6">
        <v>101.2</v>
      </c>
    </row>
    <row r="16" spans="2:5">
      <c r="B16" s="5" t="s">
        <v>5</v>
      </c>
      <c r="C16" s="6">
        <v>5830.4</v>
      </c>
      <c r="D16" s="6">
        <v>26762.7</v>
      </c>
      <c r="E16" s="6">
        <v>102</v>
      </c>
    </row>
    <row r="17" spans="2:5">
      <c r="B17" s="7" t="s">
        <v>6</v>
      </c>
      <c r="C17" s="6">
        <v>6864.3</v>
      </c>
      <c r="D17" s="6">
        <v>33626.9</v>
      </c>
      <c r="E17" s="6">
        <v>102.9</v>
      </c>
    </row>
    <row r="18" spans="2:5">
      <c r="B18" s="7" t="s">
        <v>7</v>
      </c>
      <c r="C18" s="6">
        <v>6422.3</v>
      </c>
      <c r="D18" s="6">
        <v>40050</v>
      </c>
      <c r="E18" s="6">
        <v>103.7</v>
      </c>
    </row>
    <row r="19" spans="2:5">
      <c r="B19" s="7" t="s">
        <v>8</v>
      </c>
      <c r="C19" s="6">
        <v>6878.4</v>
      </c>
      <c r="D19" s="6">
        <v>46928.3</v>
      </c>
      <c r="E19" s="6">
        <v>103.9</v>
      </c>
    </row>
    <row r="20" spans="2:5">
      <c r="B20" s="5" t="s">
        <v>9</v>
      </c>
      <c r="C20" s="6">
        <v>9334.2000000000007</v>
      </c>
      <c r="D20" s="6">
        <v>56262.5</v>
      </c>
      <c r="E20" s="6">
        <v>104.1</v>
      </c>
    </row>
    <row r="21" spans="2:5">
      <c r="B21" s="7" t="s">
        <v>10</v>
      </c>
      <c r="C21" s="6">
        <v>7585.3</v>
      </c>
      <c r="D21" s="6">
        <v>63847.9</v>
      </c>
      <c r="E21" s="6">
        <v>103.9</v>
      </c>
    </row>
    <row r="22" spans="2:5">
      <c r="B22" s="8" t="s">
        <v>11</v>
      </c>
      <c r="C22" s="6">
        <v>7454</v>
      </c>
      <c r="D22" s="6">
        <v>71301.899999999994</v>
      </c>
      <c r="E22" s="6">
        <v>104.1</v>
      </c>
    </row>
    <row r="23" spans="2:5">
      <c r="B23" s="9" t="s">
        <v>12</v>
      </c>
      <c r="C23" s="6">
        <v>8383.2000000000007</v>
      </c>
      <c r="D23" s="6">
        <v>79685</v>
      </c>
      <c r="E23" s="6">
        <v>104.5</v>
      </c>
    </row>
    <row r="24" spans="2:5">
      <c r="B24" s="9"/>
      <c r="C24" s="51" t="s">
        <v>15</v>
      </c>
      <c r="D24" s="51"/>
      <c r="E24" s="51"/>
    </row>
    <row r="25" spans="2:5">
      <c r="B25" s="7" t="s">
        <v>1</v>
      </c>
      <c r="C25" s="6">
        <v>5888.6</v>
      </c>
      <c r="D25" s="6">
        <v>5888.6</v>
      </c>
      <c r="E25" s="6">
        <v>103</v>
      </c>
    </row>
    <row r="26" spans="2:5">
      <c r="B26" s="7" t="s">
        <v>2</v>
      </c>
      <c r="C26" s="6">
        <v>6465</v>
      </c>
      <c r="D26" s="6">
        <v>12353.7</v>
      </c>
      <c r="E26" s="6">
        <v>105.5</v>
      </c>
    </row>
    <row r="27" spans="2:5">
      <c r="B27" s="7" t="s">
        <v>3</v>
      </c>
      <c r="C27" s="6">
        <v>7571.1</v>
      </c>
      <c r="D27" s="6">
        <v>19924.8</v>
      </c>
      <c r="E27" s="6">
        <v>106.5</v>
      </c>
    </row>
    <row r="28" spans="2:5">
      <c r="B28" s="5" t="s">
        <v>4</v>
      </c>
      <c r="C28" s="6">
        <v>7706.9</v>
      </c>
      <c r="D28" s="6">
        <v>26790.7</v>
      </c>
      <c r="E28" s="6">
        <v>106</v>
      </c>
    </row>
    <row r="29" spans="2:5">
      <c r="B29" s="7" t="s">
        <v>5</v>
      </c>
      <c r="C29" s="6">
        <v>7299.1</v>
      </c>
      <c r="D29" s="6">
        <v>34089.800000000003</v>
      </c>
      <c r="E29" s="6">
        <v>105.9</v>
      </c>
    </row>
    <row r="30" spans="2:5">
      <c r="B30" s="7" t="s">
        <v>6</v>
      </c>
      <c r="C30" s="6">
        <v>8294.6</v>
      </c>
      <c r="D30" s="6">
        <v>42369.5</v>
      </c>
      <c r="E30" s="6">
        <v>104.5</v>
      </c>
    </row>
    <row r="31" spans="2:5">
      <c r="B31" s="7" t="s">
        <v>7</v>
      </c>
      <c r="C31" s="6">
        <v>8046.1</v>
      </c>
      <c r="D31" s="6">
        <v>50415.6</v>
      </c>
      <c r="E31" s="6">
        <v>104</v>
      </c>
    </row>
    <row r="32" spans="2:5">
      <c r="B32" s="7" t="s">
        <v>8</v>
      </c>
      <c r="C32" s="6">
        <v>8703.2000000000007</v>
      </c>
      <c r="D32" s="6">
        <v>59118.8</v>
      </c>
      <c r="E32" s="6">
        <v>103.7</v>
      </c>
    </row>
    <row r="33" spans="2:5">
      <c r="B33" s="5" t="s">
        <v>9</v>
      </c>
      <c r="C33" s="6">
        <v>10951.8</v>
      </c>
      <c r="D33" s="6">
        <v>70070.600000000006</v>
      </c>
      <c r="E33" s="6">
        <v>103.5</v>
      </c>
    </row>
    <row r="34" spans="2:5">
      <c r="B34" s="7" t="s">
        <v>10</v>
      </c>
      <c r="C34" s="6">
        <v>8413.7999999999993</v>
      </c>
      <c r="D34" s="6">
        <v>78484.3</v>
      </c>
      <c r="E34" s="6">
        <v>103.1</v>
      </c>
    </row>
    <row r="35" spans="2:5">
      <c r="B35" s="7" t="s">
        <v>17</v>
      </c>
      <c r="C35" s="6">
        <v>8558.1</v>
      </c>
      <c r="D35" s="6">
        <v>87042.4</v>
      </c>
      <c r="E35" s="6">
        <v>103.2</v>
      </c>
    </row>
    <row r="36" spans="2:5">
      <c r="B36" s="9" t="s">
        <v>12</v>
      </c>
      <c r="C36" s="6">
        <v>9305.2999999999993</v>
      </c>
      <c r="D36" s="6">
        <v>96344.7</v>
      </c>
      <c r="E36" s="6">
        <v>103.5</v>
      </c>
    </row>
    <row r="37" spans="2:5">
      <c r="B37" s="7" t="s">
        <v>6</v>
      </c>
      <c r="C37" s="51" t="s">
        <v>16</v>
      </c>
      <c r="D37" s="51"/>
      <c r="E37" s="51"/>
    </row>
    <row r="38" spans="2:5">
      <c r="B38" s="7" t="s">
        <v>1</v>
      </c>
      <c r="C38" s="6">
        <v>6509.9</v>
      </c>
      <c r="D38" s="6">
        <v>6509.9</v>
      </c>
      <c r="E38" s="6">
        <v>105</v>
      </c>
    </row>
    <row r="39" spans="2:5">
      <c r="B39" s="7" t="s">
        <v>2</v>
      </c>
      <c r="C39" s="6">
        <v>6399.2</v>
      </c>
      <c r="D39" s="6">
        <v>12909.8</v>
      </c>
      <c r="E39" s="6">
        <v>104</v>
      </c>
    </row>
    <row r="40" spans="2:5">
      <c r="B40" s="7" t="s">
        <v>3</v>
      </c>
      <c r="C40" s="6">
        <v>7706.8</v>
      </c>
      <c r="D40" s="6">
        <v>20622.2</v>
      </c>
      <c r="E40" s="6">
        <v>105.1</v>
      </c>
    </row>
    <row r="41" spans="2:5">
      <c r="B41" s="5" t="s">
        <v>4</v>
      </c>
      <c r="C41" s="6">
        <v>7445.7</v>
      </c>
      <c r="D41" s="6">
        <v>28067.9</v>
      </c>
      <c r="E41" s="6">
        <v>105.5</v>
      </c>
    </row>
    <row r="42" spans="2:5">
      <c r="B42" s="7" t="s">
        <v>5</v>
      </c>
      <c r="C42" s="6">
        <v>7171.2</v>
      </c>
      <c r="D42" s="6">
        <v>35239</v>
      </c>
      <c r="E42" s="6">
        <v>104.5</v>
      </c>
    </row>
    <row r="43" spans="2:5">
      <c r="B43" s="7" t="s">
        <v>6</v>
      </c>
      <c r="C43" s="14">
        <v>8468.4</v>
      </c>
      <c r="D43" s="14">
        <v>43707.4</v>
      </c>
      <c r="E43" s="14">
        <v>105.6</v>
      </c>
    </row>
    <row r="44" spans="2:5">
      <c r="B44" s="7" t="s">
        <v>7</v>
      </c>
      <c r="C44" s="6">
        <v>7746.1</v>
      </c>
      <c r="D44" s="6">
        <v>51453.5</v>
      </c>
      <c r="E44" s="6">
        <v>105.3</v>
      </c>
    </row>
    <row r="45" spans="2:5">
      <c r="B45" s="7" t="s">
        <v>8</v>
      </c>
      <c r="C45" s="6">
        <v>8432.7999999999993</v>
      </c>
      <c r="D45" s="6">
        <v>60022.3</v>
      </c>
      <c r="E45" s="6">
        <v>105.3</v>
      </c>
    </row>
    <row r="46" spans="2:5">
      <c r="B46" s="7" t="s">
        <v>9</v>
      </c>
      <c r="C46" s="6">
        <v>10806.3</v>
      </c>
      <c r="D46" s="6">
        <v>70828.7</v>
      </c>
      <c r="E46" s="6">
        <v>104.6</v>
      </c>
    </row>
    <row r="47" spans="2:5">
      <c r="B47" s="7" t="s">
        <v>10</v>
      </c>
      <c r="C47" s="6">
        <v>9379.6</v>
      </c>
      <c r="D47" s="6">
        <v>80208.3</v>
      </c>
      <c r="E47" s="6">
        <v>104.9</v>
      </c>
    </row>
    <row r="48" spans="2:5">
      <c r="B48" s="7" t="s">
        <v>17</v>
      </c>
      <c r="C48" s="6">
        <v>8903.1</v>
      </c>
      <c r="D48" s="6">
        <v>89111.3</v>
      </c>
      <c r="E48" s="6">
        <v>104.8</v>
      </c>
    </row>
    <row r="49" spans="2:5">
      <c r="B49" s="7" t="s">
        <v>12</v>
      </c>
      <c r="C49" s="6">
        <v>10183.200000000001</v>
      </c>
      <c r="D49" s="6">
        <v>99294.6</v>
      </c>
      <c r="E49" s="6">
        <v>105.1</v>
      </c>
    </row>
    <row r="50" spans="2:5">
      <c r="B50" s="9"/>
      <c r="C50" s="51" t="s">
        <v>18</v>
      </c>
      <c r="D50" s="51"/>
      <c r="E50" s="51"/>
    </row>
    <row r="51" spans="2:5">
      <c r="B51" s="7" t="s">
        <v>1</v>
      </c>
      <c r="C51" s="6">
        <v>6738.7</v>
      </c>
      <c r="D51" s="6">
        <v>6738.7</v>
      </c>
      <c r="E51" s="6">
        <v>104.3</v>
      </c>
    </row>
    <row r="52" spans="2:5">
      <c r="B52" s="13" t="s">
        <v>2</v>
      </c>
      <c r="C52" s="14">
        <v>6996</v>
      </c>
      <c r="D52" s="14">
        <v>13665.7</v>
      </c>
      <c r="E52" s="14">
        <v>105.2</v>
      </c>
    </row>
    <row r="53" spans="2:5">
      <c r="B53" s="7" t="s">
        <v>3</v>
      </c>
      <c r="C53" s="14">
        <v>7900.6</v>
      </c>
      <c r="D53" s="14">
        <v>21578.3</v>
      </c>
      <c r="E53" s="14">
        <v>104.7</v>
      </c>
    </row>
    <row r="54" spans="2:5">
      <c r="B54" s="5" t="s">
        <v>4</v>
      </c>
      <c r="C54" s="14">
        <v>7575</v>
      </c>
      <c r="D54" s="14">
        <v>29153.3</v>
      </c>
      <c r="E54" s="14">
        <v>103.9</v>
      </c>
    </row>
    <row r="55" spans="2:5">
      <c r="B55" s="7" t="s">
        <v>5</v>
      </c>
      <c r="C55" s="14">
        <v>7819.3</v>
      </c>
      <c r="D55" s="14">
        <v>36972.6</v>
      </c>
      <c r="E55" s="14">
        <v>103.7</v>
      </c>
    </row>
    <row r="56" spans="2:5">
      <c r="B56" s="13" t="s">
        <v>6</v>
      </c>
      <c r="C56" s="14">
        <v>8922.7999999999993</v>
      </c>
      <c r="D56" s="14">
        <v>45531.199999999997</v>
      </c>
      <c r="E56" s="14">
        <v>103.9</v>
      </c>
    </row>
    <row r="57" spans="2:5">
      <c r="B57" s="7" t="s">
        <v>7</v>
      </c>
      <c r="C57" s="14">
        <v>8685.6</v>
      </c>
      <c r="D57" s="14">
        <v>54216.9</v>
      </c>
      <c r="E57" s="14">
        <v>104.1</v>
      </c>
    </row>
    <row r="58" spans="2:5">
      <c r="B58" s="7" t="s">
        <v>8</v>
      </c>
      <c r="C58" s="14">
        <v>9447.4</v>
      </c>
      <c r="D58" s="14">
        <v>63635.8</v>
      </c>
      <c r="E58" s="14">
        <v>104.4</v>
      </c>
    </row>
    <row r="59" spans="2:5">
      <c r="B59" s="7" t="s">
        <v>9</v>
      </c>
      <c r="C59" s="14">
        <v>11718.8</v>
      </c>
      <c r="D59" s="14">
        <v>75354.600000000006</v>
      </c>
      <c r="E59" s="14">
        <v>105.3</v>
      </c>
    </row>
    <row r="60" spans="2:5">
      <c r="B60" s="7" t="s">
        <v>10</v>
      </c>
      <c r="C60" s="14">
        <f>10288186.3/1000</f>
        <v>10288.200000000001</v>
      </c>
      <c r="D60" s="14">
        <f>85642797.8/1000</f>
        <v>85642.8</v>
      </c>
      <c r="E60" s="14">
        <v>105.3</v>
      </c>
    </row>
    <row r="61" spans="2:5">
      <c r="B61" s="7" t="s">
        <v>17</v>
      </c>
      <c r="C61" s="14">
        <v>10111.5</v>
      </c>
      <c r="D61" s="14">
        <v>95754.3</v>
      </c>
      <c r="E61" s="14">
        <v>105.6</v>
      </c>
    </row>
    <row r="62" spans="2:5">
      <c r="B62" s="7" t="s">
        <v>12</v>
      </c>
      <c r="C62" s="14">
        <v>12506.2</v>
      </c>
      <c r="D62" s="14">
        <v>108260.5</v>
      </c>
      <c r="E62" s="14">
        <v>106.2</v>
      </c>
    </row>
    <row r="63" spans="2:5">
      <c r="B63" s="7"/>
      <c r="C63" s="41" t="s">
        <v>19</v>
      </c>
      <c r="D63" s="42"/>
      <c r="E63" s="43"/>
    </row>
    <row r="64" spans="2:5">
      <c r="B64" s="7" t="s">
        <v>1</v>
      </c>
      <c r="C64" s="14">
        <v>7935.6</v>
      </c>
      <c r="D64" s="14">
        <v>7935.6</v>
      </c>
      <c r="E64" s="14">
        <v>104.5</v>
      </c>
    </row>
    <row r="65" spans="2:5">
      <c r="B65" s="13" t="s">
        <v>2</v>
      </c>
      <c r="C65" s="14">
        <v>8445.9</v>
      </c>
      <c r="D65" s="14">
        <v>16381.4</v>
      </c>
      <c r="E65" s="14">
        <v>107.3</v>
      </c>
    </row>
    <row r="66" spans="2:5">
      <c r="B66" s="7" t="s">
        <v>3</v>
      </c>
      <c r="C66" s="14">
        <v>9437.2000000000007</v>
      </c>
      <c r="D66" s="14">
        <v>25818.7</v>
      </c>
      <c r="E66" s="14">
        <v>108.3</v>
      </c>
    </row>
    <row r="67" spans="2:5">
      <c r="B67" s="5" t="s">
        <v>4</v>
      </c>
      <c r="C67" s="14">
        <v>9040.2999999999993</v>
      </c>
      <c r="D67" s="14">
        <v>34913.699999999997</v>
      </c>
      <c r="E67" s="14">
        <v>108.5</v>
      </c>
    </row>
    <row r="68" spans="2:5">
      <c r="B68" s="5" t="s">
        <v>5</v>
      </c>
      <c r="C68" s="14">
        <v>9267</v>
      </c>
      <c r="D68" s="14">
        <v>44180.7</v>
      </c>
      <c r="E68" s="14">
        <v>108.6</v>
      </c>
    </row>
    <row r="69" spans="2:5">
      <c r="B69" s="13" t="s">
        <v>6</v>
      </c>
      <c r="C69" s="14">
        <v>11047.1</v>
      </c>
      <c r="D69" s="14">
        <v>55227.8</v>
      </c>
      <c r="E69" s="14">
        <v>109</v>
      </c>
    </row>
    <row r="70" spans="2:5">
      <c r="B70" s="13" t="s">
        <v>7</v>
      </c>
      <c r="C70" s="14">
        <v>10644.6</v>
      </c>
      <c r="D70" s="14">
        <v>65872.3</v>
      </c>
      <c r="E70" s="14">
        <v>109.3</v>
      </c>
    </row>
    <row r="71" spans="2:5">
      <c r="B71" s="7" t="s">
        <v>8</v>
      </c>
      <c r="C71" s="14">
        <v>11385.1</v>
      </c>
      <c r="D71" s="14">
        <v>77257.399999999994</v>
      </c>
      <c r="E71" s="14">
        <v>109.6</v>
      </c>
    </row>
    <row r="72" spans="2:5">
      <c r="B72" s="7" t="s">
        <v>9</v>
      </c>
      <c r="C72" s="14">
        <v>14143.2</v>
      </c>
      <c r="D72" s="14">
        <v>91400.7</v>
      </c>
      <c r="E72" s="14">
        <v>109.1</v>
      </c>
    </row>
    <row r="73" spans="2:5">
      <c r="B73" s="7" t="s">
        <v>10</v>
      </c>
      <c r="C73" s="14">
        <v>12278</v>
      </c>
      <c r="D73" s="14">
        <v>103678.7</v>
      </c>
      <c r="E73" s="14">
        <v>109.1</v>
      </c>
    </row>
    <row r="74" spans="2:5">
      <c r="B74" s="7" t="s">
        <v>17</v>
      </c>
      <c r="C74" s="14">
        <v>12301</v>
      </c>
      <c r="D74" s="14">
        <v>115980.3</v>
      </c>
      <c r="E74" s="14">
        <v>109.1</v>
      </c>
    </row>
    <row r="75" spans="2:5">
      <c r="B75" s="7" t="s">
        <v>12</v>
      </c>
      <c r="C75" s="14">
        <v>14820.1</v>
      </c>
      <c r="D75" s="14">
        <v>130800.5</v>
      </c>
      <c r="E75" s="36">
        <v>109.4</v>
      </c>
    </row>
    <row r="76" spans="2:5">
      <c r="B76" s="41" t="s">
        <v>65</v>
      </c>
      <c r="C76" s="42"/>
      <c r="D76" s="42"/>
      <c r="E76" s="43"/>
    </row>
    <row r="77" spans="2:5">
      <c r="B77" s="13" t="s">
        <v>1</v>
      </c>
      <c r="C77" s="14">
        <v>8101.4</v>
      </c>
      <c r="D77" s="14">
        <v>8101.4</v>
      </c>
      <c r="E77" s="14">
        <v>97.2</v>
      </c>
    </row>
    <row r="78" spans="2:5">
      <c r="B78" s="7" t="s">
        <v>2</v>
      </c>
      <c r="C78" s="14">
        <v>9091.6</v>
      </c>
      <c r="D78" s="14">
        <v>17193</v>
      </c>
      <c r="E78" s="14">
        <v>100.2</v>
      </c>
    </row>
    <row r="79" spans="2:5">
      <c r="B79" s="7" t="s">
        <v>3</v>
      </c>
      <c r="C79" s="14">
        <v>11447</v>
      </c>
      <c r="D79" s="14">
        <v>28640</v>
      </c>
      <c r="E79" s="14">
        <v>102.5</v>
      </c>
    </row>
    <row r="80" spans="2:5">
      <c r="B80" s="5" t="s">
        <v>4</v>
      </c>
      <c r="C80" s="14">
        <v>11357.9</v>
      </c>
      <c r="D80" s="14">
        <v>39998</v>
      </c>
      <c r="E80" s="14">
        <v>104.2</v>
      </c>
    </row>
    <row r="81" spans="2:5">
      <c r="B81" s="5" t="s">
        <v>5</v>
      </c>
      <c r="C81" s="14">
        <v>11867.1</v>
      </c>
      <c r="D81" s="14">
        <v>51833.599999999999</v>
      </c>
      <c r="E81" s="14">
        <v>104.3</v>
      </c>
    </row>
    <row r="82" spans="2:5">
      <c r="B82" s="13" t="s">
        <v>6</v>
      </c>
      <c r="C82" s="14">
        <v>13697.3</v>
      </c>
      <c r="D82" s="14">
        <v>65531</v>
      </c>
      <c r="E82" s="14">
        <v>105.1</v>
      </c>
    </row>
  </sheetData>
  <mergeCells count="11">
    <mergeCell ref="B76:E76"/>
    <mergeCell ref="C63:E63"/>
    <mergeCell ref="B5:B9"/>
    <mergeCell ref="C5:C9"/>
    <mergeCell ref="B3:E3"/>
    <mergeCell ref="D5:D9"/>
    <mergeCell ref="C50:E50"/>
    <mergeCell ref="E5:E9"/>
    <mergeCell ref="C24:E24"/>
    <mergeCell ref="C37:E37"/>
    <mergeCell ref="C11:E11"/>
  </mergeCells>
  <phoneticPr fontId="0" type="noConversion"/>
  <pageMargins left="1.1811023622047245" right="0.31496062992125984" top="0.51181102362204722" bottom="0.47244094488188981" header="0.51181102362204722" footer="0.51181102362204722"/>
  <pageSetup scale="95" orientation="landscape" horizontalDpi="4294967292"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vt:i4>
      </vt:variant>
    </vt:vector>
  </HeadingPairs>
  <TitlesOfParts>
    <vt:vector size="4" baseType="lpstr">
      <vt:lpstr>Метадеректер</vt:lpstr>
      <vt:lpstr>Шартты белгілер</vt:lpstr>
      <vt:lpstr>2021-2026</vt:lpstr>
      <vt:lpstr>'2021-2026'!Область_печати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IVANOVA</dc:creator>
  <cp:lastModifiedBy>Асем Кабылбекова</cp:lastModifiedBy>
  <cp:lastPrinted>2020-02-10T06:52:00Z</cp:lastPrinted>
  <dcterms:created xsi:type="dcterms:W3CDTF">2006-10-17T05:56:57Z</dcterms:created>
  <dcterms:modified xsi:type="dcterms:W3CDTF">2026-07-15T05:12:31Z</dcterms:modified>
</cp:coreProperties>
</file>