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5\Динамические таблицы\рус\"/>
    </mc:Choice>
  </mc:AlternateContent>
  <xr:revisionPtr revIDLastSave="0" documentId="13_ncr:1_{7E22455E-3BF3-4A9F-97CC-71E34D70154D}" xr6:coauthVersionLast="36" xr6:coauthVersionMax="36" xr10:uidLastSave="{00000000-0000-0000-0000-000000000000}"/>
  <bookViews>
    <workbookView xWindow="0" yWindow="0" windowWidth="11385" windowHeight="7680" tabRatio="413" firstSheet="2" activeTab="2" xr2:uid="{00000000-000D-0000-FFFF-FFFF00000000}"/>
  </bookViews>
  <sheets>
    <sheet name="Метаданные" sheetId="2" r:id="rId1"/>
    <sheet name="Условные обозначения" sheetId="3" r:id="rId2"/>
    <sheet name="2021-2026" sheetId="1" r:id="rId3"/>
  </sheets>
  <definedNames>
    <definedName name="_xlnm.Print_Area" localSheetId="2">'2021-2026'!$A$1:$G$11</definedName>
  </definedNames>
  <calcPr calcId="191029" fullPrecision="0"/>
</workbook>
</file>

<file path=xl/calcChain.xml><?xml version="1.0" encoding="utf-8"?>
<calcChain xmlns="http://schemas.openxmlformats.org/spreadsheetml/2006/main">
  <c r="D61" i="1" l="1"/>
  <c r="C61" i="1"/>
</calcChain>
</file>

<file path=xl/sharedStrings.xml><?xml version="1.0" encoding="utf-8"?>
<sst xmlns="http://schemas.openxmlformats.org/spreadsheetml/2006/main" count="121" uniqueCount="68">
  <si>
    <t>Январь</t>
  </si>
  <si>
    <t>ИФО, период к соответствующему периоду прошлого года, %</t>
  </si>
  <si>
    <t>Период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</si>
  <si>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</si>
  <si>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</si>
  <si>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</si>
  <si>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</si>
  <si>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</si>
  <si>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</si>
  <si>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</si>
  <si>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</si>
  <si>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</si>
  <si>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</si>
  <si>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</si>
  <si>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текущих ценах за чистый месяц, млрд.тг</t>
  </si>
  <si>
    <t>В текущих ценах нарастающим итогом с начала года, млрд.тг</t>
  </si>
  <si>
    <t>2021 г.</t>
  </si>
  <si>
    <t>2022 г.</t>
  </si>
  <si>
    <t>2023 г.</t>
  </si>
  <si>
    <t>2024 г.</t>
  </si>
  <si>
    <t>2025г.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</si>
  <si>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</si>
  <si>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</si>
  <si>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</si>
  <si>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</si>
  <si>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</si>
  <si>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</si>
  <si>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</si>
  <si>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</si>
  <si>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</si>
  <si>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</si>
  <si>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</si>
  <si>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</si>
  <si>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</si>
  <si>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</si>
  <si>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</si>
  <si>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</si>
  <si>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</si>
  <si>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</si>
  <si>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</si>
  <si>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</si>
  <si>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Связанные публикации: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</si>
  <si>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</si>
  <si>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</si>
  <si>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</si>
  <si>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</si>
  <si>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</si>
  <si>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</si>
  <si>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+7 7172749537</t>
  </si>
  <si>
    <t>Электронная почта</t>
  </si>
  <si>
    <t>КЭИ</t>
  </si>
  <si>
    <t>с 2021 года</t>
  </si>
  <si>
    <t xml:space="preserve">Краткосрочный экономический индикатор – показатель, характеризующий тенденции развития экономики. Его расчет осуществляется для обеспечения оперативности и базируется на изменении выпуска по 6 базовым отраслям: сельское хозяйство, промышленность, строительство, торговля, транспорт и связь. </t>
  </si>
  <si>
    <t>Выпуск КЭИ рассчитывается  путем суммирования выпусков базовых отраслей за отчетный период                                                                                                                                           Индекс КЭИ 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периоде.</t>
  </si>
  <si>
    <t>Расчет краткосрочного экономического индикатора осуществляется для обеспечения оперативности и базируется на изменении индексов выпуска по базовым отраслям: сельское хозяйство, промышленность, строительство, торговля, транспорт и связь, составляющих свыше 60% от ВВП. Показатель формируется без досчетов на ненаблюдаемую экономику и без применения других макроэкономических  корректировок. В связи с пересмотром выпусков отдельных отраслей, данные с нарастающим итогом могут не совпадать с суммой чистых месяцев.</t>
  </si>
  <si>
    <t>Краткосрочный экономический индикатор по Республике Казахстан</t>
  </si>
  <si>
    <t>Кабылбекова А.Б.,
Ибраева Д.К.</t>
  </si>
  <si>
    <t xml:space="preserve">
 d.ibraeva@aspire.gov.kz
a.kabylbekova@aspire.gov.kz </t>
  </si>
  <si>
    <t>Статистические данные БНС</t>
  </si>
  <si>
    <t>Полезные ссылки:</t>
  </si>
  <si>
    <t>https://taldau.stat.gov.kz/ru/NewIndex/GetIndex/4023005?keyword=</t>
  </si>
  <si>
    <t>https://taldau.stat.gov.kz/ru/NewIndex/GetIndex/4630450</t>
  </si>
  <si>
    <t>11120102                                                                                                                                                                     111201021</t>
  </si>
  <si>
    <t>Краткосрочный экономический индикатор                                                                                              Индекс краткосрочного экономического индикатора</t>
  </si>
  <si>
    <t>млрд. тенге                                                                                                                                                               в процентах</t>
  </si>
  <si>
    <t>2026г.</t>
  </si>
  <si>
    <t>Валовой внутренний продукт методом производства (январь-декабрь 2025г.)</t>
  </si>
  <si>
    <t xml:space="preserve">Валовой региональный продукт Республики Казахстан (январь-декабрь 2025г.)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</si>
</sst>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26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8"/>
      <name val="Roboto"/>
      <charset val="204"/>
    </font>
    <font>
      <b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9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6" fontId="1" fillId="0" borderId="0" applyFill="0" applyBorder="0" applyAlignment="0" applyProtection="0"/>
    <xf numFmtId="2" fontId="1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0" fillId="0" borderId="0"/>
    <xf numFmtId="0" fontId="1" fillId="0" borderId="0" applyNumberForma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0" fontId="1" fillId="0" borderId="0" applyFill="0" applyBorder="0" applyAlignment="0" applyProtection="0"/>
    <xf numFmtId="0" fontId="14" fillId="0" borderId="0">
      <alignment horizontal="right" vertical="center"/>
    </xf>
    <xf numFmtId="0" fontId="1" fillId="0" borderId="1" applyNumberFormat="0" applyFill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8" fontId="7" fillId="0" borderId="0" applyFont="0" applyFill="0" applyBorder="0" applyAlignment="0" applyProtection="0"/>
    <xf numFmtId="0" fontId="2" fillId="0" borderId="0"/>
    <xf numFmtId="0" fontId="7" fillId="0" borderId="0"/>
    <xf numFmtId="0" fontId="15" fillId="0" borderId="0"/>
    <xf numFmtId="0" fontId="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5" fillId="0" borderId="0"/>
    <xf numFmtId="0" fontId="8" fillId="0" borderId="0"/>
    <xf numFmtId="0" fontId="1" fillId="0" borderId="0"/>
    <xf numFmtId="0" fontId="20" fillId="0" borderId="0"/>
    <xf numFmtId="170" fontId="1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wrapText="1"/>
    </xf>
    <xf numFmtId="171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Fill="1" applyBorder="1"/>
    <xf numFmtId="0" fontId="21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/>
    <xf numFmtId="0" fontId="6" fillId="0" borderId="0" xfId="0" applyFont="1" applyAlignment="1">
      <alignment horizontal="center"/>
    </xf>
    <xf numFmtId="0" fontId="22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vertical="top"/>
    </xf>
    <xf numFmtId="0" fontId="24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vertical="top"/>
    </xf>
    <xf numFmtId="0" fontId="23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vertical="top" wrapText="1"/>
    </xf>
    <xf numFmtId="0" fontId="19" fillId="0" borderId="6" xfId="23" applyBorder="1" applyAlignment="1" applyProtection="1">
      <alignment vertical="top" wrapText="1"/>
    </xf>
    <xf numFmtId="14" fontId="24" fillId="0" borderId="6" xfId="0" applyNumberFormat="1" applyFont="1" applyBorder="1" applyAlignment="1">
      <alignment horizontal="left" vertical="top"/>
    </xf>
    <xf numFmtId="49" fontId="24" fillId="0" borderId="6" xfId="26" applyNumberFormat="1" applyFont="1" applyFill="1" applyBorder="1" applyAlignment="1">
      <alignment vertical="top"/>
    </xf>
    <xf numFmtId="0" fontId="19" fillId="0" borderId="6" xfId="23" applyFill="1" applyBorder="1" applyAlignment="1" applyProtection="1">
      <alignment wrapText="1"/>
    </xf>
    <xf numFmtId="0" fontId="16" fillId="0" borderId="0" xfId="0" applyFont="1" applyAlignment="1">
      <alignment horizontal="left"/>
    </xf>
    <xf numFmtId="0" fontId="19" fillId="0" borderId="6" xfId="24" applyBorder="1" applyAlignment="1" applyProtection="1">
      <alignment horizontal="left" vertical="top"/>
    </xf>
    <xf numFmtId="0" fontId="4" fillId="0" borderId="6" xfId="0" applyFont="1" applyBorder="1" applyAlignment="1">
      <alignment vertical="center" wrapText="1"/>
    </xf>
    <xf numFmtId="0" fontId="25" fillId="0" borderId="6" xfId="23" applyFont="1" applyBorder="1" applyAlignment="1" applyProtection="1">
      <alignment horizontal="left" vertical="top" wrapText="1"/>
    </xf>
    <xf numFmtId="0" fontId="23" fillId="0" borderId="4" xfId="37" applyFont="1" applyBorder="1" applyAlignment="1">
      <alignment horizontal="left" vertical="center" readingOrder="1"/>
    </xf>
    <xf numFmtId="0" fontId="23" fillId="0" borderId="2" xfId="37" applyFont="1" applyBorder="1" applyAlignment="1">
      <alignment horizontal="left" vertical="center" readingOrder="1"/>
    </xf>
    <xf numFmtId="0" fontId="23" fillId="0" borderId="4" xfId="0" applyFont="1" applyBorder="1" applyAlignment="1">
      <alignment horizontal="left" vertical="center" readingOrder="1"/>
    </xf>
    <xf numFmtId="0" fontId="23" fillId="0" borderId="2" xfId="0" applyFont="1" applyBorder="1" applyAlignment="1">
      <alignment horizontal="left" vertical="center" readingOrder="1"/>
    </xf>
    <xf numFmtId="171" fontId="4" fillId="0" borderId="7" xfId="0" applyNumberFormat="1" applyFont="1" applyBorder="1" applyAlignment="1">
      <alignment horizontal="center"/>
    </xf>
    <xf numFmtId="171" fontId="4" fillId="0" borderId="8" xfId="0" applyNumberFormat="1" applyFont="1" applyBorder="1" applyAlignment="1">
      <alignment horizontal="center"/>
    </xf>
    <xf numFmtId="171" fontId="4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3">
    <cellStyle name="Comma" xfId="1" xr:uid="{00000000-0005-0000-0000-000000000000}"/>
    <cellStyle name="Comma [0]_Book2" xfId="2" xr:uid="{00000000-0005-0000-0000-000001000000}"/>
    <cellStyle name="Comma_Book2" xfId="3" xr:uid="{00000000-0005-0000-0000-000002000000}"/>
    <cellStyle name="Comma0" xfId="4" xr:uid="{00000000-0005-0000-0000-000003000000}"/>
    <cellStyle name="Currency" xfId="5" xr:uid="{00000000-0005-0000-0000-000004000000}"/>
    <cellStyle name="Currency [0]_Book2" xfId="6" xr:uid="{00000000-0005-0000-0000-000005000000}"/>
    <cellStyle name="Currency_Book2" xfId="7" xr:uid="{00000000-0005-0000-0000-000006000000}"/>
    <cellStyle name="Currency0" xfId="8" xr:uid="{00000000-0005-0000-0000-000007000000}"/>
    <cellStyle name="Date" xfId="9" xr:uid="{00000000-0005-0000-0000-000008000000}"/>
    <cellStyle name="Fixed" xfId="10" xr:uid="{00000000-0005-0000-0000-000009000000}"/>
    <cellStyle name="Heading 1" xfId="11" xr:uid="{00000000-0005-0000-0000-00000A000000}"/>
    <cellStyle name="Heading 2" xfId="12" xr:uid="{00000000-0005-0000-0000-00000B000000}"/>
    <cellStyle name="Iau?iue_?ac?.oaa.90-92" xfId="13" xr:uid="{00000000-0005-0000-0000-00000C000000}"/>
    <cellStyle name="Îáû÷íûé_93ãîä (2)" xfId="14" xr:uid="{00000000-0005-0000-0000-00000D000000}"/>
    <cellStyle name="normal" xfId="15" xr:uid="{00000000-0005-0000-0000-00000E000000}"/>
    <cellStyle name="Ouny?e [0]_Eeno1" xfId="16" xr:uid="{00000000-0005-0000-0000-00000F000000}"/>
    <cellStyle name="Ouny?e_Eeno1" xfId="17" xr:uid="{00000000-0005-0000-0000-000010000000}"/>
    <cellStyle name="Òûñÿ÷è [0]_Ëèñò1" xfId="18" xr:uid="{00000000-0005-0000-0000-000011000000}"/>
    <cellStyle name="Òûñÿ÷è_Ëèñò1" xfId="19" xr:uid="{00000000-0005-0000-0000-000012000000}"/>
    <cellStyle name="Percent" xfId="20" xr:uid="{00000000-0005-0000-0000-000013000000}"/>
    <cellStyle name="S4 3 2" xfId="21" xr:uid="{00000000-0005-0000-0000-000014000000}"/>
    <cellStyle name="Total" xfId="22" xr:uid="{00000000-0005-0000-0000-000015000000}"/>
    <cellStyle name="Гиперссылка" xfId="23" builtinId="8"/>
    <cellStyle name="Гиперссылка 2" xfId="24" xr:uid="{00000000-0005-0000-0000-000017000000}"/>
    <cellStyle name="Денежный 2" xfId="25" xr:uid="{00000000-0005-0000-0000-000018000000}"/>
    <cellStyle name="Обычный" xfId="0" builtinId="0"/>
    <cellStyle name="Обычный 2" xfId="26" xr:uid="{00000000-0005-0000-0000-00001A000000}"/>
    <cellStyle name="Обычный 2 2" xfId="27" xr:uid="{00000000-0005-0000-0000-00001B000000}"/>
    <cellStyle name="Обычный 2 2 2" xfId="28" xr:uid="{00000000-0005-0000-0000-00001C000000}"/>
    <cellStyle name="Обычный 2 3" xfId="29" xr:uid="{00000000-0005-0000-0000-00001D000000}"/>
    <cellStyle name="Обычный 2 4" xfId="30" xr:uid="{00000000-0005-0000-0000-00001E000000}"/>
    <cellStyle name="Обычный 2 5" xfId="31" xr:uid="{00000000-0005-0000-0000-00001F000000}"/>
    <cellStyle name="Обычный 3" xfId="32" xr:uid="{00000000-0005-0000-0000-000020000000}"/>
    <cellStyle name="Обычный 3 2" xfId="33" xr:uid="{00000000-0005-0000-0000-000021000000}"/>
    <cellStyle name="Обычный 3 3" xfId="34" xr:uid="{00000000-0005-0000-0000-000022000000}"/>
    <cellStyle name="Обычный 3 4" xfId="35" xr:uid="{00000000-0005-0000-0000-000023000000}"/>
    <cellStyle name="Обычный 4" xfId="36" xr:uid="{00000000-0005-0000-0000-000024000000}"/>
    <cellStyle name="Обычный 4 2" xfId="37" xr:uid="{00000000-0005-0000-0000-000025000000}"/>
    <cellStyle name="Обычный 4 3" xfId="38" xr:uid="{00000000-0005-0000-0000-000026000000}"/>
    <cellStyle name="Обычный 5" xfId="39" xr:uid="{00000000-0005-0000-0000-000027000000}"/>
    <cellStyle name="Тысячи_Sheet1" xfId="40" xr:uid="{00000000-0005-0000-0000-000028000000}"/>
    <cellStyle name="Финансовый 2" xfId="41" xr:uid="{00000000-0005-0000-0000-000029000000}"/>
    <cellStyle name="Финансовый 3" xfId="42" xr:uid="{00000000-0005-0000-0000-00002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306161/" TargetMode="External"/><Relationship Id="rId2" Type="http://schemas.openxmlformats.org/officeDocument/2006/relationships/hyperlink" Target="https://stat.gov.kz/ru/industries/economy/national-accounts/publications/306652/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A10" workbookViewId="0">
      <selection activeCell="B22" sqref="B22"/>
    </sheetView>
  </sheetViews>
  <sheetFormatPr defaultRowHeight="12.75"/>
  <cols>
    <col min="1" max="1" width="37.85546875" customWidth="1"/>
    <col min="2" max="2" width="79" customWidth="1"/>
  </cols>
  <sheetData>
    <row r="2" spans="1:2">
      <c r="A2" s="17"/>
      <c r="B2" s="17"/>
    </row>
    <row r="3" spans="1:2" ht="26.25" customHeight="1">
      <c r="A3" s="18" t="s">
        <v>28</v>
      </c>
      <c r="B3" s="22" t="s">
        <v>62</v>
      </c>
    </row>
    <row r="4" spans="1:2" ht="24.75" customHeight="1">
      <c r="A4" s="18" t="s">
        <v>29</v>
      </c>
      <c r="B4" s="22" t="s">
        <v>63</v>
      </c>
    </row>
    <row r="5" spans="1:2" ht="25.5">
      <c r="A5" s="18" t="s">
        <v>30</v>
      </c>
      <c r="B5" s="23" t="s">
        <v>64</v>
      </c>
    </row>
    <row r="6" spans="1:2">
      <c r="A6" s="21" t="s">
        <v>31</v>
      </c>
      <c r="B6" s="19" t="s">
        <v>50</v>
      </c>
    </row>
    <row r="7" spans="1:2">
      <c r="A7" s="21" t="s">
        <v>32</v>
      </c>
      <c r="B7" s="22" t="s">
        <v>51</v>
      </c>
    </row>
    <row r="8" spans="1:2" ht="57.75" customHeight="1">
      <c r="A8" s="18" t="s">
        <v>33</v>
      </c>
      <c r="B8" s="23" t="s">
        <v>52</v>
      </c>
    </row>
    <row r="9" spans="1:2">
      <c r="A9" s="18" t="s">
        <v>34</v>
      </c>
      <c r="B9" s="20" t="s">
        <v>35</v>
      </c>
    </row>
    <row r="10" spans="1:2" ht="68.25" customHeight="1">
      <c r="A10" s="18" t="s">
        <v>36</v>
      </c>
      <c r="B10" s="23" t="s">
        <v>53</v>
      </c>
    </row>
    <row r="11" spans="1:2" ht="15.75" customHeight="1">
      <c r="A11" s="18" t="s">
        <v>37</v>
      </c>
      <c r="B11" s="23" t="s">
        <v>58</v>
      </c>
    </row>
    <row r="12" spans="1:2" ht="96" customHeight="1">
      <c r="A12" s="18" t="s">
        <v>38</v>
      </c>
      <c r="B12" s="22" t="s">
        <v>54</v>
      </c>
    </row>
    <row r="13" spans="1:2">
      <c r="A13" s="18" t="s">
        <v>39</v>
      </c>
      <c r="B13" s="24" t="s">
        <v>40</v>
      </c>
    </row>
    <row r="14" spans="1:2">
      <c r="A14" s="32" t="s">
        <v>41</v>
      </c>
      <c r="B14" s="31" t="s">
        <v>66</v>
      </c>
    </row>
    <row r="15" spans="1:2">
      <c r="A15" s="33"/>
      <c r="B15" s="31" t="s">
        <v>67</v>
      </c>
    </row>
    <row r="16" spans="1:2">
      <c r="A16" s="34" t="s">
        <v>59</v>
      </c>
      <c r="B16" s="29" t="s">
        <v>60</v>
      </c>
    </row>
    <row r="17" spans="1:2">
      <c r="A17" s="35"/>
      <c r="B17" s="29" t="s">
        <v>61</v>
      </c>
    </row>
    <row r="18" spans="1:2">
      <c r="A18" s="18" t="s">
        <v>42</v>
      </c>
      <c r="B18" s="25">
        <v>46188</v>
      </c>
    </row>
    <row r="19" spans="1:2">
      <c r="A19" s="18" t="s">
        <v>43</v>
      </c>
      <c r="B19" s="25">
        <v>46218</v>
      </c>
    </row>
    <row r="20" spans="1:2">
      <c r="A20" s="18" t="s">
        <v>44</v>
      </c>
      <c r="B20" s="20" t="s">
        <v>45</v>
      </c>
    </row>
    <row r="21" spans="1:2" ht="30" customHeight="1">
      <c r="A21" s="18" t="s">
        <v>46</v>
      </c>
      <c r="B21" s="23" t="s">
        <v>56</v>
      </c>
    </row>
    <row r="22" spans="1:2">
      <c r="A22" s="18" t="s">
        <v>47</v>
      </c>
      <c r="B22" s="26" t="s">
        <v>48</v>
      </c>
    </row>
    <row r="23" spans="1:2" ht="26.25" customHeight="1">
      <c r="A23" s="18" t="s">
        <v>49</v>
      </c>
      <c r="B23" s="27" t="s">
        <v>57</v>
      </c>
    </row>
  </sheetData>
  <mergeCells count="2">
    <mergeCell ref="A14:A15"/>
    <mergeCell ref="A16:A17"/>
  </mergeCells>
  <hyperlinks>
    <hyperlink ref="B13" r:id="rId1" xr:uid="{00000000-0004-0000-0000-000000000000}"/>
    <hyperlink ref="B15" r:id="rId2" xr:uid="{D39BAFBE-30EF-4EB9-98F6-4275016E6A03}"/>
    <hyperlink ref="B14" r:id="rId3" xr:uid="{0680E96D-C733-4DAB-B9DB-D493A7955971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B18"/>
  <sheetViews>
    <sheetView workbookViewId="0">
      <selection activeCell="B33" sqref="B33"/>
    </sheetView>
  </sheetViews>
  <sheetFormatPr defaultRowHeight="12.75"/>
  <cols>
    <col min="2" max="2" width="87" customWidth="1"/>
  </cols>
  <sheetData>
    <row r="6" spans="2:2">
      <c r="B6" s="13" t="s">
        <v>21</v>
      </c>
    </row>
    <row r="7" spans="2:2">
      <c r="B7" s="13" t="s">
        <v>22</v>
      </c>
    </row>
    <row r="8" spans="2:2">
      <c r="B8" s="13" t="s">
        <v>23</v>
      </c>
    </row>
    <row r="9" spans="2:2">
      <c r="B9" s="13" t="s">
        <v>24</v>
      </c>
    </row>
    <row r="10" spans="2:2">
      <c r="B10" s="13" t="s">
        <v>25</v>
      </c>
    </row>
    <row r="11" spans="2:2">
      <c r="B11" s="13"/>
    </row>
    <row r="12" spans="2:2" ht="25.5">
      <c r="B12" s="14" t="s">
        <v>26</v>
      </c>
    </row>
    <row r="13" spans="2:2">
      <c r="B13" s="13"/>
    </row>
    <row r="14" spans="2:2">
      <c r="B14" s="13"/>
    </row>
    <row r="15" spans="2:2">
      <c r="B15" s="15"/>
    </row>
    <row r="16" spans="2:2">
      <c r="B16" s="15"/>
    </row>
    <row r="17" spans="2:2">
      <c r="B17" s="15"/>
    </row>
    <row r="18" spans="2:2">
      <c r="B18" s="1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2"/>
  <sheetViews>
    <sheetView tabSelected="1" zoomScale="130" zoomScaleNormal="130" zoomScaleSheetLayoutView="115" workbookViewId="0">
      <pane ySplit="11" topLeftCell="A78" activePane="bottomLeft" state="frozen"/>
      <selection pane="bottomLeft" activeCell="F80" sqref="F80"/>
    </sheetView>
  </sheetViews>
  <sheetFormatPr defaultRowHeight="11.25"/>
  <cols>
    <col min="1" max="1" width="8.5703125" style="2" customWidth="1"/>
    <col min="2" max="3" width="17.42578125" style="2" customWidth="1"/>
    <col min="4" max="4" width="19.28515625" style="2" customWidth="1"/>
    <col min="5" max="5" width="16.7109375" style="2" customWidth="1"/>
    <col min="6" max="6" width="15.5703125" style="2" customWidth="1"/>
    <col min="7" max="7" width="12.85546875" style="2" customWidth="1"/>
    <col min="8" max="8" width="9.5703125" style="2" customWidth="1"/>
    <col min="9" max="16384" width="9.140625" style="2"/>
  </cols>
  <sheetData>
    <row r="1" spans="1:6">
      <c r="A1" s="28">
        <v>11120102</v>
      </c>
      <c r="B1" s="1"/>
      <c r="C1" s="1"/>
    </row>
    <row r="2" spans="1:6">
      <c r="A2" s="28">
        <v>111201021</v>
      </c>
      <c r="B2" s="1"/>
      <c r="C2" s="1"/>
    </row>
    <row r="3" spans="1:6">
      <c r="B3" s="1"/>
      <c r="C3" s="1"/>
    </row>
    <row r="4" spans="1:6" ht="12.75">
      <c r="B4" s="39" t="s">
        <v>55</v>
      </c>
      <c r="C4" s="39"/>
      <c r="D4" s="39"/>
      <c r="E4" s="39"/>
    </row>
    <row r="5" spans="1:6">
      <c r="B5" s="3"/>
      <c r="C5" s="3"/>
      <c r="D5" s="4"/>
      <c r="E5" s="4"/>
    </row>
    <row r="6" spans="1:6" ht="12.75" customHeight="1">
      <c r="B6" s="46" t="s">
        <v>2</v>
      </c>
      <c r="C6" s="43" t="s">
        <v>14</v>
      </c>
      <c r="D6" s="43" t="s">
        <v>15</v>
      </c>
      <c r="E6" s="40" t="s">
        <v>1</v>
      </c>
    </row>
    <row r="7" spans="1:6">
      <c r="B7" s="47"/>
      <c r="C7" s="44"/>
      <c r="D7" s="44"/>
      <c r="E7" s="41"/>
    </row>
    <row r="8" spans="1:6">
      <c r="B8" s="47"/>
      <c r="C8" s="44"/>
      <c r="D8" s="44"/>
      <c r="E8" s="41"/>
    </row>
    <row r="9" spans="1:6">
      <c r="B9" s="47"/>
      <c r="C9" s="44"/>
      <c r="D9" s="44"/>
      <c r="E9" s="41"/>
    </row>
    <row r="10" spans="1:6">
      <c r="B10" s="48"/>
      <c r="C10" s="45"/>
      <c r="D10" s="45"/>
      <c r="E10" s="42"/>
    </row>
    <row r="11" spans="1:6">
      <c r="B11" s="6">
        <v>1</v>
      </c>
      <c r="C11" s="6">
        <v>2</v>
      </c>
      <c r="D11" s="7">
        <v>3</v>
      </c>
      <c r="E11" s="8">
        <v>4</v>
      </c>
      <c r="F11" s="9"/>
    </row>
    <row r="12" spans="1:6">
      <c r="B12" s="12"/>
      <c r="C12" s="36" t="s">
        <v>16</v>
      </c>
      <c r="D12" s="37"/>
      <c r="E12" s="38"/>
    </row>
    <row r="13" spans="1:6">
      <c r="B13" s="11" t="s">
        <v>0</v>
      </c>
      <c r="C13" s="10">
        <v>4651.7</v>
      </c>
      <c r="D13" s="10">
        <v>4651.7</v>
      </c>
      <c r="E13" s="10">
        <v>94.2</v>
      </c>
    </row>
    <row r="14" spans="1:6">
      <c r="B14" s="5" t="s">
        <v>3</v>
      </c>
      <c r="C14" s="10">
        <v>4936.2</v>
      </c>
      <c r="D14" s="10">
        <v>9587.7999999999993</v>
      </c>
      <c r="E14" s="10">
        <v>96</v>
      </c>
    </row>
    <row r="15" spans="1:6">
      <c r="B15" s="5" t="s">
        <v>4</v>
      </c>
      <c r="C15" s="10">
        <v>5691.2</v>
      </c>
      <c r="D15" s="10">
        <v>15279</v>
      </c>
      <c r="E15" s="10">
        <v>98.2</v>
      </c>
    </row>
    <row r="16" spans="1:6">
      <c r="B16" s="5" t="s">
        <v>5</v>
      </c>
      <c r="C16" s="10">
        <v>5067.3</v>
      </c>
      <c r="D16" s="10">
        <v>20921.3</v>
      </c>
      <c r="E16" s="10">
        <v>101.2</v>
      </c>
    </row>
    <row r="17" spans="2:5">
      <c r="B17" s="5" t="s">
        <v>6</v>
      </c>
      <c r="C17" s="10">
        <v>5830.4</v>
      </c>
      <c r="D17" s="10">
        <v>26762.7</v>
      </c>
      <c r="E17" s="10">
        <v>102</v>
      </c>
    </row>
    <row r="18" spans="2:5">
      <c r="B18" s="5" t="s">
        <v>7</v>
      </c>
      <c r="C18" s="10">
        <v>6864.3</v>
      </c>
      <c r="D18" s="10">
        <v>33626.9</v>
      </c>
      <c r="E18" s="10">
        <v>102.9</v>
      </c>
    </row>
    <row r="19" spans="2:5">
      <c r="B19" s="5" t="s">
        <v>8</v>
      </c>
      <c r="C19" s="10">
        <v>6422.3</v>
      </c>
      <c r="D19" s="10">
        <v>40050</v>
      </c>
      <c r="E19" s="10">
        <v>103.7</v>
      </c>
    </row>
    <row r="20" spans="2:5">
      <c r="B20" s="5" t="s">
        <v>9</v>
      </c>
      <c r="C20" s="10">
        <v>6878.4</v>
      </c>
      <c r="D20" s="10">
        <v>46928.3</v>
      </c>
      <c r="E20" s="10">
        <v>103.9</v>
      </c>
    </row>
    <row r="21" spans="2:5">
      <c r="B21" s="5" t="s">
        <v>10</v>
      </c>
      <c r="C21" s="10">
        <v>9334.2000000000007</v>
      </c>
      <c r="D21" s="10">
        <v>56262.5</v>
      </c>
      <c r="E21" s="10">
        <v>104.1</v>
      </c>
    </row>
    <row r="22" spans="2:5">
      <c r="B22" s="11" t="s">
        <v>11</v>
      </c>
      <c r="C22" s="10">
        <v>7585.3</v>
      </c>
      <c r="D22" s="10">
        <v>63847.9</v>
      </c>
      <c r="E22" s="10">
        <v>103.9</v>
      </c>
    </row>
    <row r="23" spans="2:5">
      <c r="B23" s="11" t="s">
        <v>12</v>
      </c>
      <c r="C23" s="10">
        <v>7454</v>
      </c>
      <c r="D23" s="10">
        <v>71301.899999999994</v>
      </c>
      <c r="E23" s="10">
        <v>104.1</v>
      </c>
    </row>
    <row r="24" spans="2:5">
      <c r="B24" s="12" t="s">
        <v>13</v>
      </c>
      <c r="C24" s="10">
        <v>8383.2000000000007</v>
      </c>
      <c r="D24" s="10">
        <v>79685</v>
      </c>
      <c r="E24" s="10">
        <v>104.5</v>
      </c>
    </row>
    <row r="25" spans="2:5">
      <c r="B25" s="12"/>
      <c r="C25" s="36" t="s">
        <v>17</v>
      </c>
      <c r="D25" s="37"/>
      <c r="E25" s="38"/>
    </row>
    <row r="26" spans="2:5">
      <c r="B26" s="11" t="s">
        <v>0</v>
      </c>
      <c r="C26" s="10">
        <v>5888.6</v>
      </c>
      <c r="D26" s="10">
        <v>5888.6</v>
      </c>
      <c r="E26" s="10">
        <v>103</v>
      </c>
    </row>
    <row r="27" spans="2:5">
      <c r="B27" s="11" t="s">
        <v>3</v>
      </c>
      <c r="C27" s="10">
        <v>6465</v>
      </c>
      <c r="D27" s="10">
        <v>12353.7</v>
      </c>
      <c r="E27" s="10">
        <v>105.5</v>
      </c>
    </row>
    <row r="28" spans="2:5">
      <c r="B28" s="11" t="s">
        <v>4</v>
      </c>
      <c r="C28" s="10">
        <v>7571.1</v>
      </c>
      <c r="D28" s="10">
        <v>19924.8</v>
      </c>
      <c r="E28" s="10">
        <v>106.5</v>
      </c>
    </row>
    <row r="29" spans="2:5">
      <c r="B29" s="5" t="s">
        <v>5</v>
      </c>
      <c r="C29" s="10">
        <v>7706.9</v>
      </c>
      <c r="D29" s="10">
        <v>26790.7</v>
      </c>
      <c r="E29" s="10">
        <v>106</v>
      </c>
    </row>
    <row r="30" spans="2:5">
      <c r="B30" s="11" t="s">
        <v>6</v>
      </c>
      <c r="C30" s="10">
        <v>7299.1</v>
      </c>
      <c r="D30" s="10">
        <v>34089.800000000003</v>
      </c>
      <c r="E30" s="10">
        <v>105.9</v>
      </c>
    </row>
    <row r="31" spans="2:5">
      <c r="B31" s="5" t="s">
        <v>7</v>
      </c>
      <c r="C31" s="10">
        <v>8294.6</v>
      </c>
      <c r="D31" s="10">
        <v>42369.5</v>
      </c>
      <c r="E31" s="10">
        <v>104.5</v>
      </c>
    </row>
    <row r="32" spans="2:5">
      <c r="B32" s="5" t="s">
        <v>8</v>
      </c>
      <c r="C32" s="10">
        <v>8046.1</v>
      </c>
      <c r="D32" s="10">
        <v>50415.6</v>
      </c>
      <c r="E32" s="10">
        <v>104</v>
      </c>
    </row>
    <row r="33" spans="2:5">
      <c r="B33" s="5" t="s">
        <v>9</v>
      </c>
      <c r="C33" s="10">
        <v>8703.2000000000007</v>
      </c>
      <c r="D33" s="10">
        <v>59118.8</v>
      </c>
      <c r="E33" s="10">
        <v>103.7</v>
      </c>
    </row>
    <row r="34" spans="2:5">
      <c r="B34" s="5" t="s">
        <v>10</v>
      </c>
      <c r="C34" s="10">
        <v>10951.8</v>
      </c>
      <c r="D34" s="10">
        <v>70070.600000000006</v>
      </c>
      <c r="E34" s="10">
        <v>103.5</v>
      </c>
    </row>
    <row r="35" spans="2:5">
      <c r="B35" s="11" t="s">
        <v>11</v>
      </c>
      <c r="C35" s="10">
        <v>8413.7999999999993</v>
      </c>
      <c r="D35" s="10">
        <v>78484.3</v>
      </c>
      <c r="E35" s="10">
        <v>103.1</v>
      </c>
    </row>
    <row r="36" spans="2:5">
      <c r="B36" s="11" t="s">
        <v>12</v>
      </c>
      <c r="C36" s="10">
        <v>8558.1</v>
      </c>
      <c r="D36" s="10">
        <v>87042.4</v>
      </c>
      <c r="E36" s="10">
        <v>103.2</v>
      </c>
    </row>
    <row r="37" spans="2:5">
      <c r="B37" s="12" t="s">
        <v>13</v>
      </c>
      <c r="C37" s="10">
        <v>9305.2999999999993</v>
      </c>
      <c r="D37" s="10">
        <v>96344.7</v>
      </c>
      <c r="E37" s="10">
        <v>103.5</v>
      </c>
    </row>
    <row r="38" spans="2:5">
      <c r="B38" s="12"/>
      <c r="C38" s="36" t="s">
        <v>18</v>
      </c>
      <c r="D38" s="37"/>
      <c r="E38" s="38"/>
    </row>
    <row r="39" spans="2:5">
      <c r="B39" s="11" t="s">
        <v>0</v>
      </c>
      <c r="C39" s="10">
        <v>6509.9</v>
      </c>
      <c r="D39" s="10">
        <v>6509.9</v>
      </c>
      <c r="E39" s="10">
        <v>105</v>
      </c>
    </row>
    <row r="40" spans="2:5">
      <c r="B40" s="11" t="s">
        <v>3</v>
      </c>
      <c r="C40" s="10">
        <v>6399.2</v>
      </c>
      <c r="D40" s="10">
        <v>12909.8</v>
      </c>
      <c r="E40" s="10">
        <v>104</v>
      </c>
    </row>
    <row r="41" spans="2:5">
      <c r="B41" s="11" t="s">
        <v>4</v>
      </c>
      <c r="C41" s="10">
        <v>7706.8</v>
      </c>
      <c r="D41" s="10">
        <v>20622.2</v>
      </c>
      <c r="E41" s="10">
        <v>105.1</v>
      </c>
    </row>
    <row r="42" spans="2:5">
      <c r="B42" s="11" t="s">
        <v>5</v>
      </c>
      <c r="C42" s="10">
        <v>7445.7</v>
      </c>
      <c r="D42" s="10">
        <v>28067.9</v>
      </c>
      <c r="E42" s="10">
        <v>105.5</v>
      </c>
    </row>
    <row r="43" spans="2:5">
      <c r="B43" s="11" t="s">
        <v>6</v>
      </c>
      <c r="C43" s="10">
        <v>7171.2</v>
      </c>
      <c r="D43" s="10">
        <v>35239</v>
      </c>
      <c r="E43" s="10">
        <v>104.5</v>
      </c>
    </row>
    <row r="44" spans="2:5">
      <c r="B44" s="11" t="s">
        <v>7</v>
      </c>
      <c r="C44" s="10">
        <v>8468.4</v>
      </c>
      <c r="D44" s="10">
        <v>43707.4</v>
      </c>
      <c r="E44" s="10">
        <v>105.6</v>
      </c>
    </row>
    <row r="45" spans="2:5">
      <c r="B45" s="11" t="s">
        <v>8</v>
      </c>
      <c r="C45" s="10">
        <v>7746.1</v>
      </c>
      <c r="D45" s="10">
        <v>51453.5</v>
      </c>
      <c r="E45" s="10">
        <v>105.3</v>
      </c>
    </row>
    <row r="46" spans="2:5">
      <c r="B46" s="11" t="s">
        <v>9</v>
      </c>
      <c r="C46" s="10">
        <v>8432.7999999999993</v>
      </c>
      <c r="D46" s="10">
        <v>60022.3</v>
      </c>
      <c r="E46" s="10">
        <v>105.3</v>
      </c>
    </row>
    <row r="47" spans="2:5">
      <c r="B47" s="11" t="s">
        <v>10</v>
      </c>
      <c r="C47" s="10">
        <v>10806.3</v>
      </c>
      <c r="D47" s="10">
        <v>70828.7</v>
      </c>
      <c r="E47" s="10">
        <v>104.6</v>
      </c>
    </row>
    <row r="48" spans="2:5">
      <c r="B48" s="11" t="s">
        <v>11</v>
      </c>
      <c r="C48" s="10">
        <v>9379.6</v>
      </c>
      <c r="D48" s="10">
        <v>80208.3</v>
      </c>
      <c r="E48" s="10">
        <v>104.9</v>
      </c>
    </row>
    <row r="49" spans="2:5">
      <c r="B49" s="11" t="s">
        <v>12</v>
      </c>
      <c r="C49" s="10">
        <v>8903.1</v>
      </c>
      <c r="D49" s="10">
        <v>89111.3</v>
      </c>
      <c r="E49" s="10">
        <v>104.8</v>
      </c>
    </row>
    <row r="50" spans="2:5">
      <c r="B50" s="11" t="s">
        <v>13</v>
      </c>
      <c r="C50" s="10">
        <v>10183.200000000001</v>
      </c>
      <c r="D50" s="10">
        <v>99294.6</v>
      </c>
      <c r="E50" s="10">
        <v>105.1</v>
      </c>
    </row>
    <row r="51" spans="2:5">
      <c r="B51" s="12"/>
      <c r="C51" s="36" t="s">
        <v>19</v>
      </c>
      <c r="D51" s="37"/>
      <c r="E51" s="38"/>
    </row>
    <row r="52" spans="2:5">
      <c r="B52" s="11" t="s">
        <v>0</v>
      </c>
      <c r="C52" s="10">
        <v>6738.7</v>
      </c>
      <c r="D52" s="10">
        <v>6738.7</v>
      </c>
      <c r="E52" s="10">
        <v>104.3</v>
      </c>
    </row>
    <row r="53" spans="2:5" ht="14.25" customHeight="1">
      <c r="B53" s="11" t="s">
        <v>3</v>
      </c>
      <c r="C53" s="10">
        <v>6996</v>
      </c>
      <c r="D53" s="10">
        <v>13665.7</v>
      </c>
      <c r="E53" s="10">
        <v>105.2</v>
      </c>
    </row>
    <row r="54" spans="2:5" ht="14.25" customHeight="1">
      <c r="B54" s="11" t="s">
        <v>4</v>
      </c>
      <c r="C54" s="10">
        <v>7900.6</v>
      </c>
      <c r="D54" s="10">
        <v>21578.3</v>
      </c>
      <c r="E54" s="10">
        <v>104.7</v>
      </c>
    </row>
    <row r="55" spans="2:5" ht="14.25" customHeight="1">
      <c r="B55" s="11" t="s">
        <v>5</v>
      </c>
      <c r="C55" s="10">
        <v>7575</v>
      </c>
      <c r="D55" s="10">
        <v>29153.3</v>
      </c>
      <c r="E55" s="10">
        <v>103.9</v>
      </c>
    </row>
    <row r="56" spans="2:5" ht="14.25" customHeight="1">
      <c r="B56" s="11" t="s">
        <v>6</v>
      </c>
      <c r="C56" s="10">
        <v>7819.3</v>
      </c>
      <c r="D56" s="10">
        <v>36972.6</v>
      </c>
      <c r="E56" s="10">
        <v>103.7</v>
      </c>
    </row>
    <row r="57" spans="2:5" ht="14.25" customHeight="1">
      <c r="B57" s="11" t="s">
        <v>7</v>
      </c>
      <c r="C57" s="10">
        <v>8922.7999999999993</v>
      </c>
      <c r="D57" s="10">
        <v>45531.199999999997</v>
      </c>
      <c r="E57" s="10">
        <v>103.9</v>
      </c>
    </row>
    <row r="58" spans="2:5">
      <c r="B58" s="11" t="s">
        <v>8</v>
      </c>
      <c r="C58" s="10">
        <v>8685.6</v>
      </c>
      <c r="D58" s="10">
        <v>54216.9</v>
      </c>
      <c r="E58" s="10">
        <v>104.1</v>
      </c>
    </row>
    <row r="59" spans="2:5">
      <c r="B59" s="11" t="s">
        <v>9</v>
      </c>
      <c r="C59" s="10">
        <v>9447.4</v>
      </c>
      <c r="D59" s="10">
        <v>63635.8</v>
      </c>
      <c r="E59" s="10">
        <v>104.4</v>
      </c>
    </row>
    <row r="60" spans="2:5">
      <c r="B60" s="11" t="s">
        <v>10</v>
      </c>
      <c r="C60" s="10">
        <v>11718.8</v>
      </c>
      <c r="D60" s="10">
        <v>75354.600000000006</v>
      </c>
      <c r="E60" s="10">
        <v>105.3</v>
      </c>
    </row>
    <row r="61" spans="2:5">
      <c r="B61" s="11" t="s">
        <v>11</v>
      </c>
      <c r="C61" s="10">
        <f>10288186.3/1000</f>
        <v>10288.200000000001</v>
      </c>
      <c r="D61" s="10">
        <f>85642797.8/1000</f>
        <v>85642.8</v>
      </c>
      <c r="E61" s="10">
        <v>105.3</v>
      </c>
    </row>
    <row r="62" spans="2:5">
      <c r="B62" s="11" t="s">
        <v>12</v>
      </c>
      <c r="C62" s="10">
        <v>10111.5</v>
      </c>
      <c r="D62" s="10">
        <v>95754.3</v>
      </c>
      <c r="E62" s="10">
        <v>105.6</v>
      </c>
    </row>
    <row r="63" spans="2:5">
      <c r="B63" s="11" t="s">
        <v>13</v>
      </c>
      <c r="C63" s="10">
        <v>12506.2</v>
      </c>
      <c r="D63" s="10">
        <v>108260.5</v>
      </c>
      <c r="E63" s="10">
        <v>106.2</v>
      </c>
    </row>
    <row r="64" spans="2:5" ht="12.75" customHeight="1">
      <c r="B64" s="36" t="s">
        <v>20</v>
      </c>
      <c r="C64" s="37"/>
      <c r="D64" s="37"/>
      <c r="E64" s="38"/>
    </row>
    <row r="65" spans="2:5">
      <c r="B65" s="11" t="s">
        <v>0</v>
      </c>
      <c r="C65" s="10">
        <v>7935.6</v>
      </c>
      <c r="D65" s="10">
        <v>7935.6</v>
      </c>
      <c r="E65" s="10">
        <v>104.5</v>
      </c>
    </row>
    <row r="66" spans="2:5">
      <c r="B66" s="11" t="s">
        <v>3</v>
      </c>
      <c r="C66" s="10">
        <v>8445.9</v>
      </c>
      <c r="D66" s="10">
        <v>16381.4</v>
      </c>
      <c r="E66" s="10">
        <v>107.3</v>
      </c>
    </row>
    <row r="67" spans="2:5">
      <c r="B67" s="11" t="s">
        <v>4</v>
      </c>
      <c r="C67" s="10">
        <v>9437.2000000000007</v>
      </c>
      <c r="D67" s="10">
        <v>25818.7</v>
      </c>
      <c r="E67" s="10">
        <v>108.3</v>
      </c>
    </row>
    <row r="68" spans="2:5">
      <c r="B68" s="11" t="s">
        <v>5</v>
      </c>
      <c r="C68" s="10">
        <v>9040.2999999999993</v>
      </c>
      <c r="D68" s="10">
        <v>34913.699999999997</v>
      </c>
      <c r="E68" s="10">
        <v>108.5</v>
      </c>
    </row>
    <row r="69" spans="2:5">
      <c r="B69" s="11" t="s">
        <v>6</v>
      </c>
      <c r="C69" s="10">
        <v>9267</v>
      </c>
      <c r="D69" s="10">
        <v>44180.7</v>
      </c>
      <c r="E69" s="10">
        <v>108.6</v>
      </c>
    </row>
    <row r="70" spans="2:5">
      <c r="B70" s="11" t="s">
        <v>7</v>
      </c>
      <c r="C70" s="10">
        <v>11047.1</v>
      </c>
      <c r="D70" s="10">
        <v>55227.8</v>
      </c>
      <c r="E70" s="10">
        <v>109</v>
      </c>
    </row>
    <row r="71" spans="2:5">
      <c r="B71" s="11" t="s">
        <v>8</v>
      </c>
      <c r="C71" s="10">
        <v>10644.6</v>
      </c>
      <c r="D71" s="10">
        <v>65872.3</v>
      </c>
      <c r="E71" s="10">
        <v>109.3</v>
      </c>
    </row>
    <row r="72" spans="2:5">
      <c r="B72" s="11" t="s">
        <v>9</v>
      </c>
      <c r="C72" s="10">
        <v>11385.1</v>
      </c>
      <c r="D72" s="10">
        <v>77257.399999999994</v>
      </c>
      <c r="E72" s="10">
        <v>109.6</v>
      </c>
    </row>
    <row r="73" spans="2:5">
      <c r="B73" s="11" t="s">
        <v>10</v>
      </c>
      <c r="C73" s="10">
        <v>14143.2</v>
      </c>
      <c r="D73" s="10">
        <v>91400.7</v>
      </c>
      <c r="E73" s="10">
        <v>109.1</v>
      </c>
    </row>
    <row r="74" spans="2:5" ht="11.25" customHeight="1">
      <c r="B74" s="11" t="s">
        <v>11</v>
      </c>
      <c r="C74" s="10">
        <v>12278</v>
      </c>
      <c r="D74" s="10">
        <v>103678.7</v>
      </c>
      <c r="E74" s="10">
        <v>109.1</v>
      </c>
    </row>
    <row r="75" spans="2:5">
      <c r="B75" s="11" t="s">
        <v>12</v>
      </c>
      <c r="C75" s="10">
        <v>12301</v>
      </c>
      <c r="D75" s="10">
        <v>115980.3</v>
      </c>
      <c r="E75" s="30">
        <v>109.1</v>
      </c>
    </row>
    <row r="76" spans="2:5">
      <c r="B76" s="11" t="s">
        <v>13</v>
      </c>
      <c r="C76" s="10">
        <v>14820.1</v>
      </c>
      <c r="D76" s="10">
        <v>130800.5</v>
      </c>
      <c r="E76" s="30">
        <v>109.4</v>
      </c>
    </row>
    <row r="77" spans="2:5">
      <c r="B77" s="36" t="s">
        <v>65</v>
      </c>
      <c r="C77" s="37"/>
      <c r="D77" s="37"/>
      <c r="E77" s="38"/>
    </row>
    <row r="78" spans="2:5">
      <c r="B78" s="11" t="s">
        <v>0</v>
      </c>
      <c r="C78" s="10">
        <v>8101.4</v>
      </c>
      <c r="D78" s="10">
        <v>8101.4</v>
      </c>
      <c r="E78" s="10">
        <v>97.2</v>
      </c>
    </row>
    <row r="79" spans="2:5">
      <c r="B79" s="11" t="s">
        <v>3</v>
      </c>
      <c r="C79" s="10">
        <v>9091.6</v>
      </c>
      <c r="D79" s="10">
        <v>17193</v>
      </c>
      <c r="E79" s="11">
        <v>100.2</v>
      </c>
    </row>
    <row r="80" spans="2:5">
      <c r="B80" s="11" t="s">
        <v>4</v>
      </c>
      <c r="C80" s="10">
        <v>11447</v>
      </c>
      <c r="D80" s="10">
        <v>28640</v>
      </c>
      <c r="E80" s="10">
        <v>102.5</v>
      </c>
    </row>
    <row r="81" spans="2:5">
      <c r="B81" s="11" t="s">
        <v>5</v>
      </c>
      <c r="C81" s="10">
        <v>11357.9</v>
      </c>
      <c r="D81" s="10">
        <v>39998</v>
      </c>
      <c r="E81" s="10">
        <v>104.2</v>
      </c>
    </row>
    <row r="82" spans="2:5">
      <c r="B82" s="11" t="s">
        <v>6</v>
      </c>
      <c r="C82" s="10">
        <v>11867.1</v>
      </c>
      <c r="D82" s="10">
        <v>51833.599999999999</v>
      </c>
      <c r="E82" s="10">
        <v>104.3</v>
      </c>
    </row>
  </sheetData>
  <mergeCells count="11">
    <mergeCell ref="C12:E12"/>
    <mergeCell ref="B4:E4"/>
    <mergeCell ref="E6:E10"/>
    <mergeCell ref="D6:D10"/>
    <mergeCell ref="B6:B10"/>
    <mergeCell ref="C6:C10"/>
    <mergeCell ref="B77:E77"/>
    <mergeCell ref="C25:E25"/>
    <mergeCell ref="C38:E38"/>
    <mergeCell ref="C51:E51"/>
    <mergeCell ref="B64:E64"/>
  </mergeCells>
  <phoneticPr fontId="0" type="noConversion"/>
  <pageMargins left="1.1811023622047245" right="0.31496062992125984" top="0.51181102362204722" bottom="0.47244094488188981" header="0.51181102362204722" footer="0.51181102362204722"/>
  <pageSetup scale="9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Метаданные</vt:lpstr>
      <vt:lpstr>Условные обозначения</vt:lpstr>
      <vt:lpstr>2021-2026</vt:lpstr>
      <vt:lpstr>'2021-2026'!Область_печати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IVANOVA</dc:creator>
  <cp:lastModifiedBy>Асем Кабылбекова</cp:lastModifiedBy>
  <cp:lastPrinted>2024-08-02T07:39:43Z</cp:lastPrinted>
  <dcterms:created xsi:type="dcterms:W3CDTF">2006-10-17T05:56:57Z</dcterms:created>
  <dcterms:modified xsi:type="dcterms:W3CDTF">2026-06-09T14:16:39Z</dcterms:modified>
</cp:coreProperties>
</file>