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-15" yWindow="-15" windowWidth="25650" windowHeight="11760" firstSheet="2" activeTab="4"/>
  </bookViews>
  <sheets>
    <sheet name="Метаданные" sheetId="6" r:id="rId1"/>
    <sheet name="Условные обозначения" sheetId="7" r:id="rId2"/>
    <sheet name=" 1990-1997" sheetId="4" r:id="rId3"/>
    <sheet name="1998-2007" sheetId="5" r:id="rId4"/>
    <sheet name="2008-2026" sheetId="3" r:id="rId5"/>
  </sheets>
  <calcPr calcId="144525" fullPrecision="0"/>
</workbook>
</file>

<file path=xl/calcChain.xml><?xml version="1.0" encoding="utf-8"?>
<calcChain xmlns="http://schemas.openxmlformats.org/spreadsheetml/2006/main">
  <c r="BW4" i="3" l="1"/>
  <c r="BV4" i="3" l="1"/>
  <c r="BU4" i="3" l="1"/>
  <c r="BT4" i="3" l="1"/>
  <c r="BS4" i="3"/>
  <c r="BR4" i="3" l="1"/>
  <c r="BN4" i="3" l="1"/>
  <c r="BQ4" i="3"/>
  <c r="BP4" i="3" l="1"/>
  <c r="BO4" i="3" l="1"/>
  <c r="R4" i="3" l="1"/>
  <c r="P4" i="3"/>
  <c r="D4" i="4"/>
  <c r="C4" i="4"/>
  <c r="C4" i="3"/>
  <c r="D4" i="3"/>
  <c r="E4" i="3"/>
  <c r="F4" i="3"/>
  <c r="G4" i="3"/>
  <c r="H4" i="3"/>
  <c r="I4" i="3"/>
  <c r="J4" i="3"/>
  <c r="K4" i="3"/>
  <c r="L4" i="3"/>
  <c r="M4" i="3"/>
  <c r="N4" i="3"/>
  <c r="O4" i="3"/>
  <c r="Q4" i="3"/>
  <c r="S4" i="3"/>
  <c r="T4" i="3"/>
  <c r="U4" i="3"/>
  <c r="W4" i="3"/>
  <c r="X4" i="3"/>
  <c r="Y4" i="3"/>
  <c r="AA4" i="3"/>
  <c r="AB4" i="3"/>
  <c r="AC4" i="3"/>
  <c r="AD4" i="3"/>
  <c r="AE4" i="3"/>
  <c r="AF4" i="3"/>
  <c r="AG4" i="3"/>
  <c r="AI4" i="3"/>
  <c r="AJ4" i="3"/>
  <c r="AK4" i="3"/>
  <c r="AM4" i="3"/>
  <c r="AN4" i="3"/>
  <c r="AO4" i="3"/>
  <c r="AP4" i="3"/>
  <c r="AQ4" i="3"/>
  <c r="AR4" i="3"/>
  <c r="AS4" i="3"/>
  <c r="AT4" i="3"/>
  <c r="AU4" i="3"/>
  <c r="AV4" i="3"/>
  <c r="AW4" i="3"/>
  <c r="AX4" i="3"/>
  <c r="AY4" i="3"/>
  <c r="AZ4" i="3"/>
  <c r="BA4" i="3"/>
  <c r="BB4" i="3"/>
  <c r="BC4" i="3"/>
  <c r="BD4" i="3"/>
  <c r="BE4" i="3"/>
  <c r="BF4" i="3"/>
  <c r="BG4" i="3"/>
  <c r="BH4" i="3"/>
  <c r="BI4" i="3"/>
  <c r="BJ4" i="3"/>
  <c r="BK4" i="3"/>
  <c r="BL4" i="3"/>
  <c r="BM4" i="3"/>
  <c r="V4" i="3"/>
  <c r="Z4" i="3"/>
  <c r="AH4" i="3"/>
  <c r="AL4" i="3"/>
  <c r="L4" i="5" l="1"/>
  <c r="K4" i="5"/>
  <c r="J4" i="5"/>
  <c r="I4" i="5"/>
  <c r="H4" i="5"/>
  <c r="G4" i="5"/>
  <c r="F4" i="5"/>
  <c r="E4" i="5"/>
  <c r="D4" i="5"/>
  <c r="C4" i="5"/>
  <c r="J4" i="4"/>
  <c r="I4" i="4"/>
  <c r="H4" i="4"/>
  <c r="G4" i="4"/>
  <c r="F4" i="4"/>
  <c r="E4" i="4"/>
</calcChain>
</file>

<file path=xl/sharedStrings.xml><?xml version="1.0" encoding="utf-8"?>
<sst xmlns="http://schemas.openxmlformats.org/spreadsheetml/2006/main" count="470" uniqueCount="158">
  <si>
    <t>Акмолинская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</si>
  <si>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</si>
  <si>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</si>
  <si>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</si>
  <si>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</si>
  <si>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</si>
  <si>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</si>
  <si>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</si>
  <si>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</si>
  <si>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</si>
  <si>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</si>
  <si>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</si>
  <si>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</si>
  <si>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 xml:space="preserve"> млн.тенге</t>
  </si>
  <si>
    <t>Республика Казахстан</t>
  </si>
  <si>
    <t xml:space="preserve">Актюбинская </t>
  </si>
  <si>
    <t>г.Алматы</t>
  </si>
  <si>
    <t>I полугодие 2008 года</t>
  </si>
  <si>
    <t>I квартал     2008 года</t>
  </si>
  <si>
    <t>9 месяцев 2008 года</t>
  </si>
  <si>
    <t>I квартал     2009 года</t>
  </si>
  <si>
    <t>I полугодие 2009 года</t>
  </si>
  <si>
    <t>9 месяцев 2009 года</t>
  </si>
  <si>
    <t>I квартал     2010 года</t>
  </si>
  <si>
    <t>I полугодие 2010 года</t>
  </si>
  <si>
    <t>9 месяцев 2010 года</t>
  </si>
  <si>
    <t>I квартал     2016 года</t>
  </si>
  <si>
    <t>I полугодие   2016 года</t>
  </si>
  <si>
    <t>9 месяцев  2015 года</t>
  </si>
  <si>
    <t>I полугодие 2015 года</t>
  </si>
  <si>
    <t>I квартал     2015 года</t>
  </si>
  <si>
    <t>9 месяцев  2014 года</t>
  </si>
  <si>
    <t>I полугодие 2014 года</t>
  </si>
  <si>
    <t>I квартал     2014 года</t>
  </si>
  <si>
    <t>9 месяцев 2013 года</t>
  </si>
  <si>
    <t>I полугодие 2013 года</t>
  </si>
  <si>
    <t>I квартал     2013 года</t>
  </si>
  <si>
    <t>9 месяцев 2012 года</t>
  </si>
  <si>
    <t>I полугодие 2012 года</t>
  </si>
  <si>
    <t>I квартал     2012 года</t>
  </si>
  <si>
    <t>9 месяцев 2011 года</t>
  </si>
  <si>
    <t>I полугодие 2011 года</t>
  </si>
  <si>
    <t>I квартал     2011 года</t>
  </si>
  <si>
    <t>9 месяцев  2016 года</t>
  </si>
  <si>
    <t>I квартал     2017 года</t>
  </si>
  <si>
    <t>I полугодие   2017 года</t>
  </si>
  <si>
    <t>9 месяцев  2017 года</t>
  </si>
  <si>
    <t>I квартал     2018 года</t>
  </si>
  <si>
    <t>I полугодие   2018 года</t>
  </si>
  <si>
    <t>9 месяцев  2018 года</t>
  </si>
  <si>
    <t>I квартал     2019 года</t>
  </si>
  <si>
    <t>I полугодие   2019 года</t>
  </si>
  <si>
    <t>I квартал     2020 года</t>
  </si>
  <si>
    <t>2019 год</t>
  </si>
  <si>
    <t>2018 год</t>
  </si>
  <si>
    <t>2017 год</t>
  </si>
  <si>
    <t>2016 год</t>
  </si>
  <si>
    <t>2015 год</t>
  </si>
  <si>
    <t>2014 год</t>
  </si>
  <si>
    <t>2013 год</t>
  </si>
  <si>
    <t>2012 год</t>
  </si>
  <si>
    <t>2011 год</t>
  </si>
  <si>
    <t>2010 год</t>
  </si>
  <si>
    <t>2009 год</t>
  </si>
  <si>
    <t>2008 год</t>
  </si>
  <si>
    <t>I полугодие   2020 года</t>
  </si>
  <si>
    <t>9 месяцев  2020 года</t>
  </si>
  <si>
    <t>2020 год</t>
  </si>
  <si>
    <t>I квартал 2021 года</t>
  </si>
  <si>
    <t>I полугодие   2021 года</t>
  </si>
  <si>
    <t>9 месяцев  2021 года</t>
  </si>
  <si>
    <t>I квартал 2022 года</t>
  </si>
  <si>
    <t>Абай</t>
  </si>
  <si>
    <t>Жетісу</t>
  </si>
  <si>
    <t>Ұлытау</t>
  </si>
  <si>
    <t>г.Астана</t>
  </si>
  <si>
    <t xml:space="preserve">9 месяцев 2022 года </t>
  </si>
  <si>
    <t>I квартал 2023 года</t>
  </si>
  <si>
    <t>2022 год</t>
  </si>
  <si>
    <t>I полугодие   2023 года</t>
  </si>
  <si>
    <t xml:space="preserve">9 месяцев 2023 года </t>
  </si>
  <si>
    <t>Валовой региональный продукт</t>
  </si>
  <si>
    <r>
      <t>Туркестанская</t>
    </r>
    <r>
      <rPr>
        <vertAlign val="superscript"/>
        <sz val="8"/>
        <rFont val="Roboto"/>
        <charset val="204"/>
      </rPr>
      <t>2)</t>
    </r>
  </si>
  <si>
    <r>
      <t>г.Шымкент</t>
    </r>
    <r>
      <rPr>
        <vertAlign val="superscript"/>
        <sz val="8"/>
        <rFont val="Roboto"/>
        <charset val="204"/>
      </rPr>
      <t>2)</t>
    </r>
  </si>
  <si>
    <t>9 месяцев 2019 года</t>
  </si>
  <si>
    <t>I полугодие   2022 года</t>
  </si>
  <si>
    <t xml:space="preserve">    08.06.2021г. в связи с изменением административно-территориального устройства Южно-Казахстанской области был проведен ретроспективный пересчет годовых данных Валового регионального продукта Туркестанской области и города Шымкент с 2011 по 2017 годы. </t>
  </si>
  <si>
    <r>
      <t>г.Астана</t>
    </r>
    <r>
      <rPr>
        <vertAlign val="superscript"/>
        <sz val="8"/>
        <rFont val="Roboto"/>
        <charset val="204"/>
      </rPr>
      <t>2)</t>
    </r>
  </si>
  <si>
    <t>I квартал 2024 года</t>
  </si>
  <si>
    <t>I полугодие   2024 года</t>
  </si>
  <si>
    <t xml:space="preserve">9 месяцев                2024 года </t>
  </si>
  <si>
    <t>I квартал 2025 года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</si>
  <si>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Расчеты ВРП по кварталам начали прозводиться с 2008 года.</t>
    </r>
  </si>
  <si>
    <r>
      <rPr>
        <i/>
        <vertAlign val="sub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Начиная с 1 полугодия 2018 года расчеты ВРП производились с учетом новых областей - Туркестанская область и город Шымкент.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</si>
  <si>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В связи с образованием новых административно-территориальных единиц был осуществлен пересчет Валового регионального продукта за 2021 год.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</si>
  <si>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1990-1992 гг.- млн.рублей.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</si>
  <si>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 1990 по 1996 годы город Астана был в составе Акмолинской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</si>
  <si>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</si>
  <si>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</si>
  <si>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</si>
  <si>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</si>
  <si>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</si>
  <si>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</si>
  <si>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</si>
  <si>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</si>
  <si>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</si>
  <si>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</si>
  <si>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</si>
  <si>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</si>
  <si>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</si>
  <si>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</si>
  <si>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</si>
  <si>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</si>
  <si>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</si>
  <si>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</si>
  <si>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</si>
  <si>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</si>
  <si>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</si>
  <si>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</si>
  <si>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</si>
  <si>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</si>
  <si>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</si>
  <si>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</si>
  <si>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</si>
  <si>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</si>
  <si>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</si>
  <si>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ВВП методом производства (ВРП)</t>
  </si>
  <si>
    <t>Расчетный</t>
  </si>
  <si>
    <t>Методика расчета валового регионального продукта в текущих и постоянных ценах</t>
  </si>
  <si>
    <t>https://taldau.stat.gov.kz/ru/NewIndex/GetIndex/2709379?keyword=</t>
  </si>
  <si>
    <t>+7 7172749537</t>
  </si>
  <si>
    <t xml:space="preserve">Департамент национальных счетов </t>
  </si>
  <si>
    <t xml:space="preserve"> код КАТО</t>
  </si>
  <si>
    <t>Наименование</t>
  </si>
  <si>
    <t>I полугодие 2025 года</t>
  </si>
  <si>
    <t>Валовой внутренний продукт методом производства (Валовой региональный продукт)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</si>
  <si>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</si>
  <si>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</si>
  <si>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</si>
  <si>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ВРП рассчитывается методом производства и представляет собой сумму валовых добавленных стоимостей всех видов экономической деятельности и включает в себя налоги на продукты и импорт за минусом субсидий. Сумма ВРП равняется Валовому внутреннему продукту.</t>
  </si>
  <si>
    <t>Статистические данные БНС и административные данные государственных органов</t>
  </si>
  <si>
    <t>Валовой региональный продукт (ВРП) - конечный результат производственной деятельности резидентных единиц-производителей отдельно взятого региона, в течение определенного периода времени и рассчитываемого в рыночных ценах.</t>
  </si>
  <si>
    <t>Годовые данные ВРП формируются  с 1990г. (1990-1992гг - млн. рублей, с 1993г.- млн. тенге). Квартальные (кумулятивные) данные ВРП начали прозводиться с 2008 года.</t>
  </si>
  <si>
    <t xml:space="preserve">2023 год </t>
  </si>
  <si>
    <r>
      <t>1990</t>
    </r>
    <r>
      <rPr>
        <b/>
        <vertAlign val="superscript"/>
        <sz val="8"/>
        <rFont val="Roboto"/>
        <charset val="204"/>
      </rPr>
      <t>1)</t>
    </r>
  </si>
  <si>
    <r>
      <t>1991</t>
    </r>
    <r>
      <rPr>
        <b/>
        <vertAlign val="superscript"/>
        <sz val="8"/>
        <rFont val="Roboto"/>
        <charset val="204"/>
      </rPr>
      <t>1)</t>
    </r>
  </si>
  <si>
    <r>
      <t>1992</t>
    </r>
    <r>
      <rPr>
        <b/>
        <vertAlign val="superscript"/>
        <sz val="8"/>
        <rFont val="Roboto"/>
        <charset val="204"/>
      </rPr>
      <t>1)</t>
    </r>
  </si>
  <si>
    <r>
      <t xml:space="preserve">2021 год </t>
    </r>
    <r>
      <rPr>
        <b/>
        <vertAlign val="superscript"/>
        <sz val="8"/>
        <rFont val="Roboto"/>
        <charset val="204"/>
      </rPr>
      <t>3)</t>
    </r>
  </si>
  <si>
    <t xml:space="preserve">9 месяцев                2025 года </t>
  </si>
  <si>
    <t xml:space="preserve">Сулейменова Ж.К.,
Кабылбекова А.Б.
</t>
  </si>
  <si>
    <t xml:space="preserve">zh.suleimenova@aspire.gov.kz, a.kabylbekova@aspire.gov.kz
</t>
  </si>
  <si>
    <t>2024 год</t>
  </si>
  <si>
    <r>
      <t>2025 год</t>
    </r>
    <r>
      <rPr>
        <b/>
        <vertAlign val="superscript"/>
        <sz val="8"/>
        <rFont val="Roboto"/>
        <charset val="204"/>
      </rPr>
      <t>4)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</si>
  <si>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Предварительные данные</t>
    </r>
  </si>
  <si>
    <t xml:space="preserve">В связи с изменением административно-территориального устройства начиная с 1 полугодия 2018 года расчеты ВРП производились с учетом новых областей - Туркестанская область и город Шымкент. Также, по новым двум регионам был произведен ретроспективный пересчет годовых данных за 2011-2017 годы.
Налоги на продукты и субсидии формируется на основе административных данных КГД МФ РК за 2023-2024 годы и начиная 1 квартала 2025 года.                                                                                     </t>
  </si>
  <si>
    <t xml:space="preserve"> млн.теңге</t>
  </si>
  <si>
    <t>I квартал 2026 года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</si>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</sst>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00"/>
    <numFmt numFmtId="166" formatCode="0.0"/>
  </numFmts>
  <fonts count="22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vertAlign val="sub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b/>
      <sz val="9"/>
      <name val="Roboto"/>
      <charset val="204"/>
    </font>
    <font>
      <b/>
      <vertAlign val="superscript"/>
      <sz val="8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/>
    <xf numFmtId="0" fontId="17" fillId="0" borderId="0"/>
  </cellStyleXfs>
  <cellXfs count="8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 indent="2"/>
    </xf>
    <xf numFmtId="0" fontId="5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Alignment="1"/>
    <xf numFmtId="164" fontId="5" fillId="0" borderId="0" xfId="0" applyNumberFormat="1" applyFont="1" applyFill="1"/>
    <xf numFmtId="165" fontId="5" fillId="0" borderId="0" xfId="0" applyNumberFormat="1" applyFont="1" applyFill="1" applyBorder="1"/>
    <xf numFmtId="164" fontId="5" fillId="0" borderId="0" xfId="0" applyNumberFormat="1" applyFont="1" applyFill="1" applyBorder="1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2" fillId="0" borderId="0" xfId="0" applyFont="1"/>
    <xf numFmtId="0" fontId="2" fillId="0" borderId="0" xfId="0" applyFont="1" applyAlignment="1">
      <alignment horizontal="justify"/>
    </xf>
    <xf numFmtId="0" fontId="13" fillId="0" borderId="0" xfId="0" applyFont="1" applyAlignment="1"/>
    <xf numFmtId="0" fontId="2" fillId="0" borderId="0" xfId="0" applyFont="1" applyAlignment="1">
      <alignment vertical="top" wrapText="1"/>
    </xf>
    <xf numFmtId="165" fontId="4" fillId="0" borderId="1" xfId="0" applyNumberFormat="1" applyFont="1" applyFill="1" applyBorder="1" applyAlignment="1">
      <alignment wrapText="1"/>
    </xf>
    <xf numFmtId="164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wrapText="1"/>
    </xf>
    <xf numFmtId="165" fontId="4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49" fontId="11" fillId="0" borderId="1" xfId="2" applyNumberFormat="1" applyFont="1" applyFill="1" applyBorder="1" applyAlignment="1">
      <alignment vertical="top"/>
    </xf>
    <xf numFmtId="0" fontId="5" fillId="2" borderId="0" xfId="0" applyFont="1" applyFill="1"/>
    <xf numFmtId="0" fontId="5" fillId="0" borderId="0" xfId="0" applyFont="1" applyFill="1"/>
    <xf numFmtId="165" fontId="5" fillId="0" borderId="1" xfId="0" applyNumberFormat="1" applyFont="1" applyFill="1" applyBorder="1"/>
    <xf numFmtId="0" fontId="19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0" fontId="18" fillId="2" borderId="0" xfId="0" applyFont="1" applyFill="1"/>
    <xf numFmtId="0" fontId="19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1" fontId="19" fillId="0" borderId="0" xfId="0" applyNumberFormat="1" applyFont="1" applyFill="1" applyBorder="1" applyAlignment="1">
      <alignment horizontal="left"/>
    </xf>
    <xf numFmtId="0" fontId="14" fillId="0" borderId="0" xfId="0" applyFont="1" applyAlignment="1">
      <alignment horizontal="right"/>
    </xf>
    <xf numFmtId="1" fontId="4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left" wrapText="1"/>
    </xf>
    <xf numFmtId="165" fontId="5" fillId="2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/>
    <xf numFmtId="0" fontId="4" fillId="2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1" fillId="0" borderId="1" xfId="1" applyFont="1" applyFill="1" applyBorder="1" applyAlignment="1" applyProtection="1">
      <alignment vertical="top" wrapText="1"/>
    </xf>
    <xf numFmtId="1" fontId="1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0" fontId="0" fillId="0" borderId="0" xfId="0" applyFill="1"/>
    <xf numFmtId="0" fontId="9" fillId="0" borderId="0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center" readingOrder="1"/>
    </xf>
    <xf numFmtId="0" fontId="21" fillId="0" borderId="1" xfId="1" applyFont="1" applyFill="1" applyBorder="1" applyAlignment="1" applyProtection="1">
      <alignment vertical="center"/>
    </xf>
    <xf numFmtId="0" fontId="12" fillId="0" borderId="1" xfId="1" applyFill="1" applyBorder="1" applyAlignment="1" applyProtection="1">
      <alignment vertical="center"/>
    </xf>
    <xf numFmtId="0" fontId="21" fillId="0" borderId="1" xfId="1" applyFont="1" applyFill="1" applyBorder="1" applyAlignment="1" applyProtection="1">
      <alignment horizontal="left" vertical="top"/>
    </xf>
    <xf numFmtId="14" fontId="11" fillId="0" borderId="1" xfId="0" applyNumberFormat="1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21" fillId="0" borderId="0" xfId="1" applyFont="1" applyFill="1" applyBorder="1" applyAlignment="1" applyProtection="1">
      <alignment horizontal="left" vertical="top" wrapText="1"/>
    </xf>
    <xf numFmtId="166" fontId="2" fillId="0" borderId="0" xfId="0" applyNumberFormat="1" applyFont="1" applyFill="1"/>
    <xf numFmtId="0" fontId="10" fillId="0" borderId="2" xfId="0" applyFont="1" applyFill="1" applyBorder="1" applyAlignment="1">
      <alignment horizontal="left" vertical="center" readingOrder="1"/>
    </xf>
    <xf numFmtId="0" fontId="10" fillId="0" borderId="3" xfId="0" applyFont="1" applyFill="1" applyBorder="1" applyAlignment="1">
      <alignment horizontal="left" vertical="center" readingOrder="1"/>
    </xf>
    <xf numFmtId="0" fontId="10" fillId="0" borderId="4" xfId="0" applyFont="1" applyFill="1" applyBorder="1" applyAlignment="1">
      <alignment horizontal="left" vertical="center" readingOrder="1"/>
    </xf>
    <xf numFmtId="0" fontId="3" fillId="2" borderId="0" xfId="0" applyFont="1" applyFill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15/ae5y34g0afyb16tt3gmi3eoeakd6cqyz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industries/economy/national-accounts/publications/306161/" TargetMode="External"/><Relationship Id="rId5" Type="http://schemas.openxmlformats.org/officeDocument/2006/relationships/hyperlink" Target="https://stat.gov.kz/api/iblock/element/5933/file/ru/" TargetMode="External"/><Relationship Id="rId4" Type="http://schemas.openxmlformats.org/officeDocument/2006/relationships/hyperlink" Target="https://stat.gov.kz/ru/industries/economy/national-accounts/publications/3061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showGridLines="0" topLeftCell="A7" zoomScale="120" zoomScaleNormal="120" workbookViewId="0">
      <selection activeCell="B19" sqref="B19"/>
    </sheetView>
  </sheetViews>
  <sheetFormatPr defaultRowHeight="12.75" x14ac:dyDescent="0.2"/>
  <cols>
    <col min="1" max="1" width="45.42578125" style="31" customWidth="1"/>
    <col min="2" max="2" width="84" style="31" customWidth="1"/>
    <col min="3" max="16384" width="9.140625" style="31"/>
  </cols>
  <sheetData>
    <row r="1" spans="1:2" ht="21" customHeight="1" x14ac:dyDescent="0.2">
      <c r="A1" s="67"/>
      <c r="B1" s="67"/>
    </row>
    <row r="2" spans="1:2" x14ac:dyDescent="0.2">
      <c r="A2" s="68" t="s">
        <v>97</v>
      </c>
      <c r="B2" s="69">
        <v>111208</v>
      </c>
    </row>
    <row r="3" spans="1:2" x14ac:dyDescent="0.2">
      <c r="A3" s="68" t="s">
        <v>98</v>
      </c>
      <c r="B3" s="69" t="s">
        <v>135</v>
      </c>
    </row>
    <row r="4" spans="1:2" x14ac:dyDescent="0.2">
      <c r="A4" s="68" t="s">
        <v>99</v>
      </c>
      <c r="B4" s="51" t="s">
        <v>157</v>
      </c>
    </row>
    <row r="5" spans="1:2" x14ac:dyDescent="0.2">
      <c r="A5" s="70" t="s">
        <v>100</v>
      </c>
      <c r="B5" s="69" t="s">
        <v>126</v>
      </c>
    </row>
    <row r="6" spans="1:2" ht="25.5" x14ac:dyDescent="0.2">
      <c r="A6" s="70" t="s">
        <v>101</v>
      </c>
      <c r="B6" s="52" t="s">
        <v>142</v>
      </c>
    </row>
    <row r="7" spans="1:2" ht="38.25" x14ac:dyDescent="0.2">
      <c r="A7" s="68" t="s">
        <v>102</v>
      </c>
      <c r="B7" s="50" t="s">
        <v>141</v>
      </c>
    </row>
    <row r="8" spans="1:2" x14ac:dyDescent="0.2">
      <c r="A8" s="68" t="s">
        <v>103</v>
      </c>
      <c r="B8" s="51" t="s">
        <v>127</v>
      </c>
    </row>
    <row r="9" spans="1:2" ht="52.5" customHeight="1" x14ac:dyDescent="0.2">
      <c r="A9" s="68" t="s">
        <v>104</v>
      </c>
      <c r="B9" s="50" t="s">
        <v>139</v>
      </c>
    </row>
    <row r="10" spans="1:2" x14ac:dyDescent="0.2">
      <c r="A10" s="68" t="s">
        <v>105</v>
      </c>
      <c r="B10" s="50" t="s">
        <v>140</v>
      </c>
    </row>
    <row r="11" spans="1:2" ht="76.5" x14ac:dyDescent="0.2">
      <c r="A11" s="68" t="s">
        <v>106</v>
      </c>
      <c r="B11" s="52" t="s">
        <v>154</v>
      </c>
    </row>
    <row r="12" spans="1:2" x14ac:dyDescent="0.2">
      <c r="A12" s="68" t="s">
        <v>107</v>
      </c>
      <c r="B12" s="61" t="s">
        <v>108</v>
      </c>
    </row>
    <row r="13" spans="1:2" x14ac:dyDescent="0.2">
      <c r="A13" s="71" t="s">
        <v>109</v>
      </c>
      <c r="B13" s="72" t="s">
        <v>128</v>
      </c>
    </row>
    <row r="14" spans="1:2" x14ac:dyDescent="0.2">
      <c r="A14" s="80" t="s">
        <v>110</v>
      </c>
      <c r="B14" s="73" t="s">
        <v>136</v>
      </c>
    </row>
    <row r="15" spans="1:2" x14ac:dyDescent="0.2">
      <c r="A15" s="81"/>
      <c r="B15" s="73" t="s">
        <v>137</v>
      </c>
    </row>
    <row r="16" spans="1:2" x14ac:dyDescent="0.2">
      <c r="A16" s="82"/>
      <c r="B16" s="72" t="s">
        <v>138</v>
      </c>
    </row>
    <row r="17" spans="1:2" x14ac:dyDescent="0.2">
      <c r="A17" s="71" t="s">
        <v>111</v>
      </c>
      <c r="B17" s="74" t="s">
        <v>129</v>
      </c>
    </row>
    <row r="18" spans="1:2" x14ac:dyDescent="0.2">
      <c r="A18" s="68" t="s">
        <v>112</v>
      </c>
      <c r="B18" s="75">
        <v>46216</v>
      </c>
    </row>
    <row r="19" spans="1:2" x14ac:dyDescent="0.2">
      <c r="A19" s="68" t="s">
        <v>113</v>
      </c>
      <c r="B19" s="76">
        <v>46258</v>
      </c>
    </row>
    <row r="20" spans="1:2" x14ac:dyDescent="0.2">
      <c r="A20" s="68" t="s">
        <v>114</v>
      </c>
      <c r="B20" s="51" t="s">
        <v>131</v>
      </c>
    </row>
    <row r="21" spans="1:2" ht="25.5" customHeight="1" x14ac:dyDescent="0.2">
      <c r="A21" s="68" t="s">
        <v>115</v>
      </c>
      <c r="B21" s="50" t="s">
        <v>149</v>
      </c>
    </row>
    <row r="22" spans="1:2" x14ac:dyDescent="0.2">
      <c r="A22" s="68" t="s">
        <v>116</v>
      </c>
      <c r="B22" s="32" t="s">
        <v>130</v>
      </c>
    </row>
    <row r="23" spans="1:2" ht="15" customHeight="1" x14ac:dyDescent="0.2">
      <c r="A23" s="68" t="s">
        <v>117</v>
      </c>
      <c r="B23" s="61" t="s">
        <v>150</v>
      </c>
    </row>
    <row r="29" spans="1:2" x14ac:dyDescent="0.2">
      <c r="B29" s="77"/>
    </row>
    <row r="30" spans="1:2" x14ac:dyDescent="0.2">
      <c r="B30" s="77"/>
    </row>
    <row r="31" spans="1:2" x14ac:dyDescent="0.2">
      <c r="B31" s="77"/>
    </row>
    <row r="32" spans="1:2" x14ac:dyDescent="0.2">
      <c r="B32" s="77"/>
    </row>
    <row r="33" spans="2:2" x14ac:dyDescent="0.2">
      <c r="B33" s="77"/>
    </row>
    <row r="34" spans="2:2" x14ac:dyDescent="0.2">
      <c r="B34" s="78"/>
    </row>
    <row r="35" spans="2:2" x14ac:dyDescent="0.2">
      <c r="B35" s="77"/>
    </row>
    <row r="36" spans="2:2" x14ac:dyDescent="0.2">
      <c r="B36" s="77"/>
    </row>
    <row r="37" spans="2:2" x14ac:dyDescent="0.2">
      <c r="B37" s="77"/>
    </row>
    <row r="38" spans="2:2" x14ac:dyDescent="0.2">
      <c r="B38" s="77"/>
    </row>
    <row r="39" spans="2:2" x14ac:dyDescent="0.2">
      <c r="B39" s="77"/>
    </row>
    <row r="40" spans="2:2" x14ac:dyDescent="0.2">
      <c r="B40" s="77"/>
    </row>
  </sheetData>
  <mergeCells count="1">
    <mergeCell ref="A14:A16"/>
  </mergeCells>
  <hyperlinks>
    <hyperlink ref="B12" r:id="rId1"/>
    <hyperlink ref="B17" r:id="rId2"/>
    <hyperlink ref="B13" r:id="rId3" display="https://stat.gov.kz/upload/iblock/d15/ae5y34g0afyb16tt3gmi3eoeakd6cqyz.docx"/>
    <hyperlink ref="B15" r:id="rId4"/>
    <hyperlink ref="B16" r:id="rId5" display="https://stat.gov.kz/api/iblock/element/5933/file/ru/"/>
    <hyperlink ref="B14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/>
  </sheetViews>
  <sheetFormatPr defaultRowHeight="12.75" x14ac:dyDescent="0.2"/>
  <cols>
    <col min="1" max="1" width="9.140625" style="18"/>
    <col min="2" max="2" width="111.140625" style="18" customWidth="1"/>
    <col min="3" max="16384" width="9.140625" style="18"/>
  </cols>
  <sheetData>
    <row r="2" spans="2:2" x14ac:dyDescent="0.2">
      <c r="B2" s="19"/>
    </row>
    <row r="6" spans="2:2" x14ac:dyDescent="0.2">
      <c r="B6" s="20" t="s">
        <v>118</v>
      </c>
    </row>
    <row r="7" spans="2:2" x14ac:dyDescent="0.2">
      <c r="B7" s="20" t="s">
        <v>119</v>
      </c>
    </row>
    <row r="8" spans="2:2" x14ac:dyDescent="0.2">
      <c r="B8" s="20" t="s">
        <v>120</v>
      </c>
    </row>
    <row r="9" spans="2:2" x14ac:dyDescent="0.2">
      <c r="B9" s="20" t="s">
        <v>121</v>
      </c>
    </row>
    <row r="10" spans="2:2" x14ac:dyDescent="0.2">
      <c r="B10" s="20" t="s">
        <v>122</v>
      </c>
    </row>
    <row r="11" spans="2:2" x14ac:dyDescent="0.2">
      <c r="B11" s="20"/>
    </row>
    <row r="12" spans="2:2" ht="25.5" x14ac:dyDescent="0.2">
      <c r="B12" s="21" t="s">
        <v>123</v>
      </c>
    </row>
    <row r="13" spans="2:2" x14ac:dyDescent="0.2">
      <c r="B13" s="20"/>
    </row>
    <row r="14" spans="2:2" x14ac:dyDescent="0.2">
      <c r="B14" s="20"/>
    </row>
    <row r="18" spans="2:2" x14ac:dyDescent="0.2">
      <c r="B18" s="43" t="s">
        <v>124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Normal="100" workbookViewId="0"/>
  </sheetViews>
  <sheetFormatPr defaultRowHeight="12.75" x14ac:dyDescent="0.2"/>
  <cols>
    <col min="1" max="1" width="9.5703125" style="31" customWidth="1"/>
    <col min="2" max="2" width="20.140625" style="13" customWidth="1"/>
    <col min="3" max="3" width="12.42578125" style="13" customWidth="1"/>
    <col min="4" max="4" width="12.140625" style="13" customWidth="1"/>
    <col min="5" max="5" width="12.28515625" style="13" customWidth="1"/>
    <col min="6" max="6" width="10.5703125" style="13" customWidth="1"/>
    <col min="7" max="7" width="11.5703125" style="13" customWidth="1"/>
    <col min="8" max="8" width="10.85546875" style="13" customWidth="1"/>
    <col min="9" max="9" width="12.28515625" style="13" customWidth="1"/>
    <col min="10" max="10" width="11.5703125" style="13" bestFit="1" customWidth="1"/>
    <col min="11" max="22" width="11.42578125" style="13" customWidth="1"/>
    <col min="23" max="26" width="11.7109375" style="13" customWidth="1"/>
    <col min="27" max="27" width="12.140625" style="13" customWidth="1"/>
    <col min="28" max="28" width="11.85546875" style="13" customWidth="1"/>
    <col min="29" max="257" width="9.140625" style="13"/>
    <col min="258" max="258" width="22" style="13" customWidth="1"/>
    <col min="259" max="259" width="12.42578125" style="13" customWidth="1"/>
    <col min="260" max="260" width="12.140625" style="13" customWidth="1"/>
    <col min="261" max="261" width="12.28515625" style="13" customWidth="1"/>
    <col min="262" max="262" width="10.5703125" style="13" customWidth="1"/>
    <col min="263" max="263" width="11.5703125" style="13" customWidth="1"/>
    <col min="264" max="264" width="10.85546875" style="13" customWidth="1"/>
    <col min="265" max="265" width="11.140625" style="13" customWidth="1"/>
    <col min="266" max="266" width="10.7109375" style="13" bestFit="1" customWidth="1"/>
    <col min="267" max="278" width="11.42578125" style="13" customWidth="1"/>
    <col min="279" max="282" width="11.7109375" style="13" customWidth="1"/>
    <col min="283" max="283" width="12.140625" style="13" customWidth="1"/>
    <col min="284" max="284" width="11.85546875" style="13" customWidth="1"/>
    <col min="285" max="513" width="9.140625" style="13"/>
    <col min="514" max="514" width="22" style="13" customWidth="1"/>
    <col min="515" max="515" width="12.42578125" style="13" customWidth="1"/>
    <col min="516" max="516" width="12.140625" style="13" customWidth="1"/>
    <col min="517" max="517" width="12.28515625" style="13" customWidth="1"/>
    <col min="518" max="518" width="10.5703125" style="13" customWidth="1"/>
    <col min="519" max="519" width="11.5703125" style="13" customWidth="1"/>
    <col min="520" max="520" width="10.85546875" style="13" customWidth="1"/>
    <col min="521" max="521" width="11.140625" style="13" customWidth="1"/>
    <col min="522" max="522" width="10.7109375" style="13" bestFit="1" customWidth="1"/>
    <col min="523" max="534" width="11.42578125" style="13" customWidth="1"/>
    <col min="535" max="538" width="11.7109375" style="13" customWidth="1"/>
    <col min="539" max="539" width="12.140625" style="13" customWidth="1"/>
    <col min="540" max="540" width="11.85546875" style="13" customWidth="1"/>
    <col min="541" max="769" width="9.140625" style="13"/>
    <col min="770" max="770" width="22" style="13" customWidth="1"/>
    <col min="771" max="771" width="12.42578125" style="13" customWidth="1"/>
    <col min="772" max="772" width="12.140625" style="13" customWidth="1"/>
    <col min="773" max="773" width="12.28515625" style="13" customWidth="1"/>
    <col min="774" max="774" width="10.5703125" style="13" customWidth="1"/>
    <col min="775" max="775" width="11.5703125" style="13" customWidth="1"/>
    <col min="776" max="776" width="10.85546875" style="13" customWidth="1"/>
    <col min="777" max="777" width="11.140625" style="13" customWidth="1"/>
    <col min="778" max="778" width="10.7109375" style="13" bestFit="1" customWidth="1"/>
    <col min="779" max="790" width="11.42578125" style="13" customWidth="1"/>
    <col min="791" max="794" width="11.7109375" style="13" customWidth="1"/>
    <col min="795" max="795" width="12.140625" style="13" customWidth="1"/>
    <col min="796" max="796" width="11.85546875" style="13" customWidth="1"/>
    <col min="797" max="1025" width="9.140625" style="13"/>
    <col min="1026" max="1026" width="22" style="13" customWidth="1"/>
    <col min="1027" max="1027" width="12.42578125" style="13" customWidth="1"/>
    <col min="1028" max="1028" width="12.140625" style="13" customWidth="1"/>
    <col min="1029" max="1029" width="12.28515625" style="13" customWidth="1"/>
    <col min="1030" max="1030" width="10.5703125" style="13" customWidth="1"/>
    <col min="1031" max="1031" width="11.5703125" style="13" customWidth="1"/>
    <col min="1032" max="1032" width="10.85546875" style="13" customWidth="1"/>
    <col min="1033" max="1033" width="11.140625" style="13" customWidth="1"/>
    <col min="1034" max="1034" width="10.7109375" style="13" bestFit="1" customWidth="1"/>
    <col min="1035" max="1046" width="11.42578125" style="13" customWidth="1"/>
    <col min="1047" max="1050" width="11.7109375" style="13" customWidth="1"/>
    <col min="1051" max="1051" width="12.140625" style="13" customWidth="1"/>
    <col min="1052" max="1052" width="11.85546875" style="13" customWidth="1"/>
    <col min="1053" max="1281" width="9.140625" style="13"/>
    <col min="1282" max="1282" width="22" style="13" customWidth="1"/>
    <col min="1283" max="1283" width="12.42578125" style="13" customWidth="1"/>
    <col min="1284" max="1284" width="12.140625" style="13" customWidth="1"/>
    <col min="1285" max="1285" width="12.28515625" style="13" customWidth="1"/>
    <col min="1286" max="1286" width="10.5703125" style="13" customWidth="1"/>
    <col min="1287" max="1287" width="11.5703125" style="13" customWidth="1"/>
    <col min="1288" max="1288" width="10.85546875" style="13" customWidth="1"/>
    <col min="1289" max="1289" width="11.140625" style="13" customWidth="1"/>
    <col min="1290" max="1290" width="10.7109375" style="13" bestFit="1" customWidth="1"/>
    <col min="1291" max="1302" width="11.42578125" style="13" customWidth="1"/>
    <col min="1303" max="1306" width="11.7109375" style="13" customWidth="1"/>
    <col min="1307" max="1307" width="12.140625" style="13" customWidth="1"/>
    <col min="1308" max="1308" width="11.85546875" style="13" customWidth="1"/>
    <col min="1309" max="1537" width="9.140625" style="13"/>
    <col min="1538" max="1538" width="22" style="13" customWidth="1"/>
    <col min="1539" max="1539" width="12.42578125" style="13" customWidth="1"/>
    <col min="1540" max="1540" width="12.140625" style="13" customWidth="1"/>
    <col min="1541" max="1541" width="12.28515625" style="13" customWidth="1"/>
    <col min="1542" max="1542" width="10.5703125" style="13" customWidth="1"/>
    <col min="1543" max="1543" width="11.5703125" style="13" customWidth="1"/>
    <col min="1544" max="1544" width="10.85546875" style="13" customWidth="1"/>
    <col min="1545" max="1545" width="11.140625" style="13" customWidth="1"/>
    <col min="1546" max="1546" width="10.7109375" style="13" bestFit="1" customWidth="1"/>
    <col min="1547" max="1558" width="11.42578125" style="13" customWidth="1"/>
    <col min="1559" max="1562" width="11.7109375" style="13" customWidth="1"/>
    <col min="1563" max="1563" width="12.140625" style="13" customWidth="1"/>
    <col min="1564" max="1564" width="11.85546875" style="13" customWidth="1"/>
    <col min="1565" max="1793" width="9.140625" style="13"/>
    <col min="1794" max="1794" width="22" style="13" customWidth="1"/>
    <col min="1795" max="1795" width="12.42578125" style="13" customWidth="1"/>
    <col min="1796" max="1796" width="12.140625" style="13" customWidth="1"/>
    <col min="1797" max="1797" width="12.28515625" style="13" customWidth="1"/>
    <col min="1798" max="1798" width="10.5703125" style="13" customWidth="1"/>
    <col min="1799" max="1799" width="11.5703125" style="13" customWidth="1"/>
    <col min="1800" max="1800" width="10.85546875" style="13" customWidth="1"/>
    <col min="1801" max="1801" width="11.140625" style="13" customWidth="1"/>
    <col min="1802" max="1802" width="10.7109375" style="13" bestFit="1" customWidth="1"/>
    <col min="1803" max="1814" width="11.42578125" style="13" customWidth="1"/>
    <col min="1815" max="1818" width="11.7109375" style="13" customWidth="1"/>
    <col min="1819" max="1819" width="12.140625" style="13" customWidth="1"/>
    <col min="1820" max="1820" width="11.85546875" style="13" customWidth="1"/>
    <col min="1821" max="2049" width="9.140625" style="13"/>
    <col min="2050" max="2050" width="22" style="13" customWidth="1"/>
    <col min="2051" max="2051" width="12.42578125" style="13" customWidth="1"/>
    <col min="2052" max="2052" width="12.140625" style="13" customWidth="1"/>
    <col min="2053" max="2053" width="12.28515625" style="13" customWidth="1"/>
    <col min="2054" max="2054" width="10.5703125" style="13" customWidth="1"/>
    <col min="2055" max="2055" width="11.5703125" style="13" customWidth="1"/>
    <col min="2056" max="2056" width="10.85546875" style="13" customWidth="1"/>
    <col min="2057" max="2057" width="11.140625" style="13" customWidth="1"/>
    <col min="2058" max="2058" width="10.7109375" style="13" bestFit="1" customWidth="1"/>
    <col min="2059" max="2070" width="11.42578125" style="13" customWidth="1"/>
    <col min="2071" max="2074" width="11.7109375" style="13" customWidth="1"/>
    <col min="2075" max="2075" width="12.140625" style="13" customWidth="1"/>
    <col min="2076" max="2076" width="11.85546875" style="13" customWidth="1"/>
    <col min="2077" max="2305" width="9.140625" style="13"/>
    <col min="2306" max="2306" width="22" style="13" customWidth="1"/>
    <col min="2307" max="2307" width="12.42578125" style="13" customWidth="1"/>
    <col min="2308" max="2308" width="12.140625" style="13" customWidth="1"/>
    <col min="2309" max="2309" width="12.28515625" style="13" customWidth="1"/>
    <col min="2310" max="2310" width="10.5703125" style="13" customWidth="1"/>
    <col min="2311" max="2311" width="11.5703125" style="13" customWidth="1"/>
    <col min="2312" max="2312" width="10.85546875" style="13" customWidth="1"/>
    <col min="2313" max="2313" width="11.140625" style="13" customWidth="1"/>
    <col min="2314" max="2314" width="10.7109375" style="13" bestFit="1" customWidth="1"/>
    <col min="2315" max="2326" width="11.42578125" style="13" customWidth="1"/>
    <col min="2327" max="2330" width="11.7109375" style="13" customWidth="1"/>
    <col min="2331" max="2331" width="12.140625" style="13" customWidth="1"/>
    <col min="2332" max="2332" width="11.85546875" style="13" customWidth="1"/>
    <col min="2333" max="2561" width="9.140625" style="13"/>
    <col min="2562" max="2562" width="22" style="13" customWidth="1"/>
    <col min="2563" max="2563" width="12.42578125" style="13" customWidth="1"/>
    <col min="2564" max="2564" width="12.140625" style="13" customWidth="1"/>
    <col min="2565" max="2565" width="12.28515625" style="13" customWidth="1"/>
    <col min="2566" max="2566" width="10.5703125" style="13" customWidth="1"/>
    <col min="2567" max="2567" width="11.5703125" style="13" customWidth="1"/>
    <col min="2568" max="2568" width="10.85546875" style="13" customWidth="1"/>
    <col min="2569" max="2569" width="11.140625" style="13" customWidth="1"/>
    <col min="2570" max="2570" width="10.7109375" style="13" bestFit="1" customWidth="1"/>
    <col min="2571" max="2582" width="11.42578125" style="13" customWidth="1"/>
    <col min="2583" max="2586" width="11.7109375" style="13" customWidth="1"/>
    <col min="2587" max="2587" width="12.140625" style="13" customWidth="1"/>
    <col min="2588" max="2588" width="11.85546875" style="13" customWidth="1"/>
    <col min="2589" max="2817" width="9.140625" style="13"/>
    <col min="2818" max="2818" width="22" style="13" customWidth="1"/>
    <col min="2819" max="2819" width="12.42578125" style="13" customWidth="1"/>
    <col min="2820" max="2820" width="12.140625" style="13" customWidth="1"/>
    <col min="2821" max="2821" width="12.28515625" style="13" customWidth="1"/>
    <col min="2822" max="2822" width="10.5703125" style="13" customWidth="1"/>
    <col min="2823" max="2823" width="11.5703125" style="13" customWidth="1"/>
    <col min="2824" max="2824" width="10.85546875" style="13" customWidth="1"/>
    <col min="2825" max="2825" width="11.140625" style="13" customWidth="1"/>
    <col min="2826" max="2826" width="10.7109375" style="13" bestFit="1" customWidth="1"/>
    <col min="2827" max="2838" width="11.42578125" style="13" customWidth="1"/>
    <col min="2839" max="2842" width="11.7109375" style="13" customWidth="1"/>
    <col min="2843" max="2843" width="12.140625" style="13" customWidth="1"/>
    <col min="2844" max="2844" width="11.85546875" style="13" customWidth="1"/>
    <col min="2845" max="3073" width="9.140625" style="13"/>
    <col min="3074" max="3074" width="22" style="13" customWidth="1"/>
    <col min="3075" max="3075" width="12.42578125" style="13" customWidth="1"/>
    <col min="3076" max="3076" width="12.140625" style="13" customWidth="1"/>
    <col min="3077" max="3077" width="12.28515625" style="13" customWidth="1"/>
    <col min="3078" max="3078" width="10.5703125" style="13" customWidth="1"/>
    <col min="3079" max="3079" width="11.5703125" style="13" customWidth="1"/>
    <col min="3080" max="3080" width="10.85546875" style="13" customWidth="1"/>
    <col min="3081" max="3081" width="11.140625" style="13" customWidth="1"/>
    <col min="3082" max="3082" width="10.7109375" style="13" bestFit="1" customWidth="1"/>
    <col min="3083" max="3094" width="11.42578125" style="13" customWidth="1"/>
    <col min="3095" max="3098" width="11.7109375" style="13" customWidth="1"/>
    <col min="3099" max="3099" width="12.140625" style="13" customWidth="1"/>
    <col min="3100" max="3100" width="11.85546875" style="13" customWidth="1"/>
    <col min="3101" max="3329" width="9.140625" style="13"/>
    <col min="3330" max="3330" width="22" style="13" customWidth="1"/>
    <col min="3331" max="3331" width="12.42578125" style="13" customWidth="1"/>
    <col min="3332" max="3332" width="12.140625" style="13" customWidth="1"/>
    <col min="3333" max="3333" width="12.28515625" style="13" customWidth="1"/>
    <col min="3334" max="3334" width="10.5703125" style="13" customWidth="1"/>
    <col min="3335" max="3335" width="11.5703125" style="13" customWidth="1"/>
    <col min="3336" max="3336" width="10.85546875" style="13" customWidth="1"/>
    <col min="3337" max="3337" width="11.140625" style="13" customWidth="1"/>
    <col min="3338" max="3338" width="10.7109375" style="13" bestFit="1" customWidth="1"/>
    <col min="3339" max="3350" width="11.42578125" style="13" customWidth="1"/>
    <col min="3351" max="3354" width="11.7109375" style="13" customWidth="1"/>
    <col min="3355" max="3355" width="12.140625" style="13" customWidth="1"/>
    <col min="3356" max="3356" width="11.85546875" style="13" customWidth="1"/>
    <col min="3357" max="3585" width="9.140625" style="13"/>
    <col min="3586" max="3586" width="22" style="13" customWidth="1"/>
    <col min="3587" max="3587" width="12.42578125" style="13" customWidth="1"/>
    <col min="3588" max="3588" width="12.140625" style="13" customWidth="1"/>
    <col min="3589" max="3589" width="12.28515625" style="13" customWidth="1"/>
    <col min="3590" max="3590" width="10.5703125" style="13" customWidth="1"/>
    <col min="3591" max="3591" width="11.5703125" style="13" customWidth="1"/>
    <col min="3592" max="3592" width="10.85546875" style="13" customWidth="1"/>
    <col min="3593" max="3593" width="11.140625" style="13" customWidth="1"/>
    <col min="3594" max="3594" width="10.7109375" style="13" bestFit="1" customWidth="1"/>
    <col min="3595" max="3606" width="11.42578125" style="13" customWidth="1"/>
    <col min="3607" max="3610" width="11.7109375" style="13" customWidth="1"/>
    <col min="3611" max="3611" width="12.140625" style="13" customWidth="1"/>
    <col min="3612" max="3612" width="11.85546875" style="13" customWidth="1"/>
    <col min="3613" max="3841" width="9.140625" style="13"/>
    <col min="3842" max="3842" width="22" style="13" customWidth="1"/>
    <col min="3843" max="3843" width="12.42578125" style="13" customWidth="1"/>
    <col min="3844" max="3844" width="12.140625" style="13" customWidth="1"/>
    <col min="3845" max="3845" width="12.28515625" style="13" customWidth="1"/>
    <col min="3846" max="3846" width="10.5703125" style="13" customWidth="1"/>
    <col min="3847" max="3847" width="11.5703125" style="13" customWidth="1"/>
    <col min="3848" max="3848" width="10.85546875" style="13" customWidth="1"/>
    <col min="3849" max="3849" width="11.140625" style="13" customWidth="1"/>
    <col min="3850" max="3850" width="10.7109375" style="13" bestFit="1" customWidth="1"/>
    <col min="3851" max="3862" width="11.42578125" style="13" customWidth="1"/>
    <col min="3863" max="3866" width="11.7109375" style="13" customWidth="1"/>
    <col min="3867" max="3867" width="12.140625" style="13" customWidth="1"/>
    <col min="3868" max="3868" width="11.85546875" style="13" customWidth="1"/>
    <col min="3869" max="4097" width="9.140625" style="13"/>
    <col min="4098" max="4098" width="22" style="13" customWidth="1"/>
    <col min="4099" max="4099" width="12.42578125" style="13" customWidth="1"/>
    <col min="4100" max="4100" width="12.140625" style="13" customWidth="1"/>
    <col min="4101" max="4101" width="12.28515625" style="13" customWidth="1"/>
    <col min="4102" max="4102" width="10.5703125" style="13" customWidth="1"/>
    <col min="4103" max="4103" width="11.5703125" style="13" customWidth="1"/>
    <col min="4104" max="4104" width="10.85546875" style="13" customWidth="1"/>
    <col min="4105" max="4105" width="11.140625" style="13" customWidth="1"/>
    <col min="4106" max="4106" width="10.7109375" style="13" bestFit="1" customWidth="1"/>
    <col min="4107" max="4118" width="11.42578125" style="13" customWidth="1"/>
    <col min="4119" max="4122" width="11.7109375" style="13" customWidth="1"/>
    <col min="4123" max="4123" width="12.140625" style="13" customWidth="1"/>
    <col min="4124" max="4124" width="11.85546875" style="13" customWidth="1"/>
    <col min="4125" max="4353" width="9.140625" style="13"/>
    <col min="4354" max="4354" width="22" style="13" customWidth="1"/>
    <col min="4355" max="4355" width="12.42578125" style="13" customWidth="1"/>
    <col min="4356" max="4356" width="12.140625" style="13" customWidth="1"/>
    <col min="4357" max="4357" width="12.28515625" style="13" customWidth="1"/>
    <col min="4358" max="4358" width="10.5703125" style="13" customWidth="1"/>
    <col min="4359" max="4359" width="11.5703125" style="13" customWidth="1"/>
    <col min="4360" max="4360" width="10.85546875" style="13" customWidth="1"/>
    <col min="4361" max="4361" width="11.140625" style="13" customWidth="1"/>
    <col min="4362" max="4362" width="10.7109375" style="13" bestFit="1" customWidth="1"/>
    <col min="4363" max="4374" width="11.42578125" style="13" customWidth="1"/>
    <col min="4375" max="4378" width="11.7109375" style="13" customWidth="1"/>
    <col min="4379" max="4379" width="12.140625" style="13" customWidth="1"/>
    <col min="4380" max="4380" width="11.85546875" style="13" customWidth="1"/>
    <col min="4381" max="4609" width="9.140625" style="13"/>
    <col min="4610" max="4610" width="22" style="13" customWidth="1"/>
    <col min="4611" max="4611" width="12.42578125" style="13" customWidth="1"/>
    <col min="4612" max="4612" width="12.140625" style="13" customWidth="1"/>
    <col min="4613" max="4613" width="12.28515625" style="13" customWidth="1"/>
    <col min="4614" max="4614" width="10.5703125" style="13" customWidth="1"/>
    <col min="4615" max="4615" width="11.5703125" style="13" customWidth="1"/>
    <col min="4616" max="4616" width="10.85546875" style="13" customWidth="1"/>
    <col min="4617" max="4617" width="11.140625" style="13" customWidth="1"/>
    <col min="4618" max="4618" width="10.7109375" style="13" bestFit="1" customWidth="1"/>
    <col min="4619" max="4630" width="11.42578125" style="13" customWidth="1"/>
    <col min="4631" max="4634" width="11.7109375" style="13" customWidth="1"/>
    <col min="4635" max="4635" width="12.140625" style="13" customWidth="1"/>
    <col min="4636" max="4636" width="11.85546875" style="13" customWidth="1"/>
    <col min="4637" max="4865" width="9.140625" style="13"/>
    <col min="4866" max="4866" width="22" style="13" customWidth="1"/>
    <col min="4867" max="4867" width="12.42578125" style="13" customWidth="1"/>
    <col min="4868" max="4868" width="12.140625" style="13" customWidth="1"/>
    <col min="4869" max="4869" width="12.28515625" style="13" customWidth="1"/>
    <col min="4870" max="4870" width="10.5703125" style="13" customWidth="1"/>
    <col min="4871" max="4871" width="11.5703125" style="13" customWidth="1"/>
    <col min="4872" max="4872" width="10.85546875" style="13" customWidth="1"/>
    <col min="4873" max="4873" width="11.140625" style="13" customWidth="1"/>
    <col min="4874" max="4874" width="10.7109375" style="13" bestFit="1" customWidth="1"/>
    <col min="4875" max="4886" width="11.42578125" style="13" customWidth="1"/>
    <col min="4887" max="4890" width="11.7109375" style="13" customWidth="1"/>
    <col min="4891" max="4891" width="12.140625" style="13" customWidth="1"/>
    <col min="4892" max="4892" width="11.85546875" style="13" customWidth="1"/>
    <col min="4893" max="5121" width="9.140625" style="13"/>
    <col min="5122" max="5122" width="22" style="13" customWidth="1"/>
    <col min="5123" max="5123" width="12.42578125" style="13" customWidth="1"/>
    <col min="5124" max="5124" width="12.140625" style="13" customWidth="1"/>
    <col min="5125" max="5125" width="12.28515625" style="13" customWidth="1"/>
    <col min="5126" max="5126" width="10.5703125" style="13" customWidth="1"/>
    <col min="5127" max="5127" width="11.5703125" style="13" customWidth="1"/>
    <col min="5128" max="5128" width="10.85546875" style="13" customWidth="1"/>
    <col min="5129" max="5129" width="11.140625" style="13" customWidth="1"/>
    <col min="5130" max="5130" width="10.7109375" style="13" bestFit="1" customWidth="1"/>
    <col min="5131" max="5142" width="11.42578125" style="13" customWidth="1"/>
    <col min="5143" max="5146" width="11.7109375" style="13" customWidth="1"/>
    <col min="5147" max="5147" width="12.140625" style="13" customWidth="1"/>
    <col min="5148" max="5148" width="11.85546875" style="13" customWidth="1"/>
    <col min="5149" max="5377" width="9.140625" style="13"/>
    <col min="5378" max="5378" width="22" style="13" customWidth="1"/>
    <col min="5379" max="5379" width="12.42578125" style="13" customWidth="1"/>
    <col min="5380" max="5380" width="12.140625" style="13" customWidth="1"/>
    <col min="5381" max="5381" width="12.28515625" style="13" customWidth="1"/>
    <col min="5382" max="5382" width="10.5703125" style="13" customWidth="1"/>
    <col min="5383" max="5383" width="11.5703125" style="13" customWidth="1"/>
    <col min="5384" max="5384" width="10.85546875" style="13" customWidth="1"/>
    <col min="5385" max="5385" width="11.140625" style="13" customWidth="1"/>
    <col min="5386" max="5386" width="10.7109375" style="13" bestFit="1" customWidth="1"/>
    <col min="5387" max="5398" width="11.42578125" style="13" customWidth="1"/>
    <col min="5399" max="5402" width="11.7109375" style="13" customWidth="1"/>
    <col min="5403" max="5403" width="12.140625" style="13" customWidth="1"/>
    <col min="5404" max="5404" width="11.85546875" style="13" customWidth="1"/>
    <col min="5405" max="5633" width="9.140625" style="13"/>
    <col min="5634" max="5634" width="22" style="13" customWidth="1"/>
    <col min="5635" max="5635" width="12.42578125" style="13" customWidth="1"/>
    <col min="5636" max="5636" width="12.140625" style="13" customWidth="1"/>
    <col min="5637" max="5637" width="12.28515625" style="13" customWidth="1"/>
    <col min="5638" max="5638" width="10.5703125" style="13" customWidth="1"/>
    <col min="5639" max="5639" width="11.5703125" style="13" customWidth="1"/>
    <col min="5640" max="5640" width="10.85546875" style="13" customWidth="1"/>
    <col min="5641" max="5641" width="11.140625" style="13" customWidth="1"/>
    <col min="5642" max="5642" width="10.7109375" style="13" bestFit="1" customWidth="1"/>
    <col min="5643" max="5654" width="11.42578125" style="13" customWidth="1"/>
    <col min="5655" max="5658" width="11.7109375" style="13" customWidth="1"/>
    <col min="5659" max="5659" width="12.140625" style="13" customWidth="1"/>
    <col min="5660" max="5660" width="11.85546875" style="13" customWidth="1"/>
    <col min="5661" max="5889" width="9.140625" style="13"/>
    <col min="5890" max="5890" width="22" style="13" customWidth="1"/>
    <col min="5891" max="5891" width="12.42578125" style="13" customWidth="1"/>
    <col min="5892" max="5892" width="12.140625" style="13" customWidth="1"/>
    <col min="5893" max="5893" width="12.28515625" style="13" customWidth="1"/>
    <col min="5894" max="5894" width="10.5703125" style="13" customWidth="1"/>
    <col min="5895" max="5895" width="11.5703125" style="13" customWidth="1"/>
    <col min="5896" max="5896" width="10.85546875" style="13" customWidth="1"/>
    <col min="5897" max="5897" width="11.140625" style="13" customWidth="1"/>
    <col min="5898" max="5898" width="10.7109375" style="13" bestFit="1" customWidth="1"/>
    <col min="5899" max="5910" width="11.42578125" style="13" customWidth="1"/>
    <col min="5911" max="5914" width="11.7109375" style="13" customWidth="1"/>
    <col min="5915" max="5915" width="12.140625" style="13" customWidth="1"/>
    <col min="5916" max="5916" width="11.85546875" style="13" customWidth="1"/>
    <col min="5917" max="6145" width="9.140625" style="13"/>
    <col min="6146" max="6146" width="22" style="13" customWidth="1"/>
    <col min="6147" max="6147" width="12.42578125" style="13" customWidth="1"/>
    <col min="6148" max="6148" width="12.140625" style="13" customWidth="1"/>
    <col min="6149" max="6149" width="12.28515625" style="13" customWidth="1"/>
    <col min="6150" max="6150" width="10.5703125" style="13" customWidth="1"/>
    <col min="6151" max="6151" width="11.5703125" style="13" customWidth="1"/>
    <col min="6152" max="6152" width="10.85546875" style="13" customWidth="1"/>
    <col min="6153" max="6153" width="11.140625" style="13" customWidth="1"/>
    <col min="6154" max="6154" width="10.7109375" style="13" bestFit="1" customWidth="1"/>
    <col min="6155" max="6166" width="11.42578125" style="13" customWidth="1"/>
    <col min="6167" max="6170" width="11.7109375" style="13" customWidth="1"/>
    <col min="6171" max="6171" width="12.140625" style="13" customWidth="1"/>
    <col min="6172" max="6172" width="11.85546875" style="13" customWidth="1"/>
    <col min="6173" max="6401" width="9.140625" style="13"/>
    <col min="6402" max="6402" width="22" style="13" customWidth="1"/>
    <col min="6403" max="6403" width="12.42578125" style="13" customWidth="1"/>
    <col min="6404" max="6404" width="12.140625" style="13" customWidth="1"/>
    <col min="6405" max="6405" width="12.28515625" style="13" customWidth="1"/>
    <col min="6406" max="6406" width="10.5703125" style="13" customWidth="1"/>
    <col min="6407" max="6407" width="11.5703125" style="13" customWidth="1"/>
    <col min="6408" max="6408" width="10.85546875" style="13" customWidth="1"/>
    <col min="6409" max="6409" width="11.140625" style="13" customWidth="1"/>
    <col min="6410" max="6410" width="10.7109375" style="13" bestFit="1" customWidth="1"/>
    <col min="6411" max="6422" width="11.42578125" style="13" customWidth="1"/>
    <col min="6423" max="6426" width="11.7109375" style="13" customWidth="1"/>
    <col min="6427" max="6427" width="12.140625" style="13" customWidth="1"/>
    <col min="6428" max="6428" width="11.85546875" style="13" customWidth="1"/>
    <col min="6429" max="6657" width="9.140625" style="13"/>
    <col min="6658" max="6658" width="22" style="13" customWidth="1"/>
    <col min="6659" max="6659" width="12.42578125" style="13" customWidth="1"/>
    <col min="6660" max="6660" width="12.140625" style="13" customWidth="1"/>
    <col min="6661" max="6661" width="12.28515625" style="13" customWidth="1"/>
    <col min="6662" max="6662" width="10.5703125" style="13" customWidth="1"/>
    <col min="6663" max="6663" width="11.5703125" style="13" customWidth="1"/>
    <col min="6664" max="6664" width="10.85546875" style="13" customWidth="1"/>
    <col min="6665" max="6665" width="11.140625" style="13" customWidth="1"/>
    <col min="6666" max="6666" width="10.7109375" style="13" bestFit="1" customWidth="1"/>
    <col min="6667" max="6678" width="11.42578125" style="13" customWidth="1"/>
    <col min="6679" max="6682" width="11.7109375" style="13" customWidth="1"/>
    <col min="6683" max="6683" width="12.140625" style="13" customWidth="1"/>
    <col min="6684" max="6684" width="11.85546875" style="13" customWidth="1"/>
    <col min="6685" max="6913" width="9.140625" style="13"/>
    <col min="6914" max="6914" width="22" style="13" customWidth="1"/>
    <col min="6915" max="6915" width="12.42578125" style="13" customWidth="1"/>
    <col min="6916" max="6916" width="12.140625" style="13" customWidth="1"/>
    <col min="6917" max="6917" width="12.28515625" style="13" customWidth="1"/>
    <col min="6918" max="6918" width="10.5703125" style="13" customWidth="1"/>
    <col min="6919" max="6919" width="11.5703125" style="13" customWidth="1"/>
    <col min="6920" max="6920" width="10.85546875" style="13" customWidth="1"/>
    <col min="6921" max="6921" width="11.140625" style="13" customWidth="1"/>
    <col min="6922" max="6922" width="10.7109375" style="13" bestFit="1" customWidth="1"/>
    <col min="6923" max="6934" width="11.42578125" style="13" customWidth="1"/>
    <col min="6935" max="6938" width="11.7109375" style="13" customWidth="1"/>
    <col min="6939" max="6939" width="12.140625" style="13" customWidth="1"/>
    <col min="6940" max="6940" width="11.85546875" style="13" customWidth="1"/>
    <col min="6941" max="7169" width="9.140625" style="13"/>
    <col min="7170" max="7170" width="22" style="13" customWidth="1"/>
    <col min="7171" max="7171" width="12.42578125" style="13" customWidth="1"/>
    <col min="7172" max="7172" width="12.140625" style="13" customWidth="1"/>
    <col min="7173" max="7173" width="12.28515625" style="13" customWidth="1"/>
    <col min="7174" max="7174" width="10.5703125" style="13" customWidth="1"/>
    <col min="7175" max="7175" width="11.5703125" style="13" customWidth="1"/>
    <col min="7176" max="7176" width="10.85546875" style="13" customWidth="1"/>
    <col min="7177" max="7177" width="11.140625" style="13" customWidth="1"/>
    <col min="7178" max="7178" width="10.7109375" style="13" bestFit="1" customWidth="1"/>
    <col min="7179" max="7190" width="11.42578125" style="13" customWidth="1"/>
    <col min="7191" max="7194" width="11.7109375" style="13" customWidth="1"/>
    <col min="7195" max="7195" width="12.140625" style="13" customWidth="1"/>
    <col min="7196" max="7196" width="11.85546875" style="13" customWidth="1"/>
    <col min="7197" max="7425" width="9.140625" style="13"/>
    <col min="7426" max="7426" width="22" style="13" customWidth="1"/>
    <col min="7427" max="7427" width="12.42578125" style="13" customWidth="1"/>
    <col min="7428" max="7428" width="12.140625" style="13" customWidth="1"/>
    <col min="7429" max="7429" width="12.28515625" style="13" customWidth="1"/>
    <col min="7430" max="7430" width="10.5703125" style="13" customWidth="1"/>
    <col min="7431" max="7431" width="11.5703125" style="13" customWidth="1"/>
    <col min="7432" max="7432" width="10.85546875" style="13" customWidth="1"/>
    <col min="7433" max="7433" width="11.140625" style="13" customWidth="1"/>
    <col min="7434" max="7434" width="10.7109375" style="13" bestFit="1" customWidth="1"/>
    <col min="7435" max="7446" width="11.42578125" style="13" customWidth="1"/>
    <col min="7447" max="7450" width="11.7109375" style="13" customWidth="1"/>
    <col min="7451" max="7451" width="12.140625" style="13" customWidth="1"/>
    <col min="7452" max="7452" width="11.85546875" style="13" customWidth="1"/>
    <col min="7453" max="7681" width="9.140625" style="13"/>
    <col min="7682" max="7682" width="22" style="13" customWidth="1"/>
    <col min="7683" max="7683" width="12.42578125" style="13" customWidth="1"/>
    <col min="7684" max="7684" width="12.140625" style="13" customWidth="1"/>
    <col min="7685" max="7685" width="12.28515625" style="13" customWidth="1"/>
    <col min="7686" max="7686" width="10.5703125" style="13" customWidth="1"/>
    <col min="7687" max="7687" width="11.5703125" style="13" customWidth="1"/>
    <col min="7688" max="7688" width="10.85546875" style="13" customWidth="1"/>
    <col min="7689" max="7689" width="11.140625" style="13" customWidth="1"/>
    <col min="7690" max="7690" width="10.7109375" style="13" bestFit="1" customWidth="1"/>
    <col min="7691" max="7702" width="11.42578125" style="13" customWidth="1"/>
    <col min="7703" max="7706" width="11.7109375" style="13" customWidth="1"/>
    <col min="7707" max="7707" width="12.140625" style="13" customWidth="1"/>
    <col min="7708" max="7708" width="11.85546875" style="13" customWidth="1"/>
    <col min="7709" max="7937" width="9.140625" style="13"/>
    <col min="7938" max="7938" width="22" style="13" customWidth="1"/>
    <col min="7939" max="7939" width="12.42578125" style="13" customWidth="1"/>
    <col min="7940" max="7940" width="12.140625" style="13" customWidth="1"/>
    <col min="7941" max="7941" width="12.28515625" style="13" customWidth="1"/>
    <col min="7942" max="7942" width="10.5703125" style="13" customWidth="1"/>
    <col min="7943" max="7943" width="11.5703125" style="13" customWidth="1"/>
    <col min="7944" max="7944" width="10.85546875" style="13" customWidth="1"/>
    <col min="7945" max="7945" width="11.140625" style="13" customWidth="1"/>
    <col min="7946" max="7946" width="10.7109375" style="13" bestFit="1" customWidth="1"/>
    <col min="7947" max="7958" width="11.42578125" style="13" customWidth="1"/>
    <col min="7959" max="7962" width="11.7109375" style="13" customWidth="1"/>
    <col min="7963" max="7963" width="12.140625" style="13" customWidth="1"/>
    <col min="7964" max="7964" width="11.85546875" style="13" customWidth="1"/>
    <col min="7965" max="8193" width="9.140625" style="13"/>
    <col min="8194" max="8194" width="22" style="13" customWidth="1"/>
    <col min="8195" max="8195" width="12.42578125" style="13" customWidth="1"/>
    <col min="8196" max="8196" width="12.140625" style="13" customWidth="1"/>
    <col min="8197" max="8197" width="12.28515625" style="13" customWidth="1"/>
    <col min="8198" max="8198" width="10.5703125" style="13" customWidth="1"/>
    <col min="8199" max="8199" width="11.5703125" style="13" customWidth="1"/>
    <col min="8200" max="8200" width="10.85546875" style="13" customWidth="1"/>
    <col min="8201" max="8201" width="11.140625" style="13" customWidth="1"/>
    <col min="8202" max="8202" width="10.7109375" style="13" bestFit="1" customWidth="1"/>
    <col min="8203" max="8214" width="11.42578125" style="13" customWidth="1"/>
    <col min="8215" max="8218" width="11.7109375" style="13" customWidth="1"/>
    <col min="8219" max="8219" width="12.140625" style="13" customWidth="1"/>
    <col min="8220" max="8220" width="11.85546875" style="13" customWidth="1"/>
    <col min="8221" max="8449" width="9.140625" style="13"/>
    <col min="8450" max="8450" width="22" style="13" customWidth="1"/>
    <col min="8451" max="8451" width="12.42578125" style="13" customWidth="1"/>
    <col min="8452" max="8452" width="12.140625" style="13" customWidth="1"/>
    <col min="8453" max="8453" width="12.28515625" style="13" customWidth="1"/>
    <col min="8454" max="8454" width="10.5703125" style="13" customWidth="1"/>
    <col min="8455" max="8455" width="11.5703125" style="13" customWidth="1"/>
    <col min="8456" max="8456" width="10.85546875" style="13" customWidth="1"/>
    <col min="8457" max="8457" width="11.140625" style="13" customWidth="1"/>
    <col min="8458" max="8458" width="10.7109375" style="13" bestFit="1" customWidth="1"/>
    <col min="8459" max="8470" width="11.42578125" style="13" customWidth="1"/>
    <col min="8471" max="8474" width="11.7109375" style="13" customWidth="1"/>
    <col min="8475" max="8475" width="12.140625" style="13" customWidth="1"/>
    <col min="8476" max="8476" width="11.85546875" style="13" customWidth="1"/>
    <col min="8477" max="8705" width="9.140625" style="13"/>
    <col min="8706" max="8706" width="22" style="13" customWidth="1"/>
    <col min="8707" max="8707" width="12.42578125" style="13" customWidth="1"/>
    <col min="8708" max="8708" width="12.140625" style="13" customWidth="1"/>
    <col min="8709" max="8709" width="12.28515625" style="13" customWidth="1"/>
    <col min="8710" max="8710" width="10.5703125" style="13" customWidth="1"/>
    <col min="8711" max="8711" width="11.5703125" style="13" customWidth="1"/>
    <col min="8712" max="8712" width="10.85546875" style="13" customWidth="1"/>
    <col min="8713" max="8713" width="11.140625" style="13" customWidth="1"/>
    <col min="8714" max="8714" width="10.7109375" style="13" bestFit="1" customWidth="1"/>
    <col min="8715" max="8726" width="11.42578125" style="13" customWidth="1"/>
    <col min="8727" max="8730" width="11.7109375" style="13" customWidth="1"/>
    <col min="8731" max="8731" width="12.140625" style="13" customWidth="1"/>
    <col min="8732" max="8732" width="11.85546875" style="13" customWidth="1"/>
    <col min="8733" max="8961" width="9.140625" style="13"/>
    <col min="8962" max="8962" width="22" style="13" customWidth="1"/>
    <col min="8963" max="8963" width="12.42578125" style="13" customWidth="1"/>
    <col min="8964" max="8964" width="12.140625" style="13" customWidth="1"/>
    <col min="8965" max="8965" width="12.28515625" style="13" customWidth="1"/>
    <col min="8966" max="8966" width="10.5703125" style="13" customWidth="1"/>
    <col min="8967" max="8967" width="11.5703125" style="13" customWidth="1"/>
    <col min="8968" max="8968" width="10.85546875" style="13" customWidth="1"/>
    <col min="8969" max="8969" width="11.140625" style="13" customWidth="1"/>
    <col min="8970" max="8970" width="10.7109375" style="13" bestFit="1" customWidth="1"/>
    <col min="8971" max="8982" width="11.42578125" style="13" customWidth="1"/>
    <col min="8983" max="8986" width="11.7109375" style="13" customWidth="1"/>
    <col min="8987" max="8987" width="12.140625" style="13" customWidth="1"/>
    <col min="8988" max="8988" width="11.85546875" style="13" customWidth="1"/>
    <col min="8989" max="9217" width="9.140625" style="13"/>
    <col min="9218" max="9218" width="22" style="13" customWidth="1"/>
    <col min="9219" max="9219" width="12.42578125" style="13" customWidth="1"/>
    <col min="9220" max="9220" width="12.140625" style="13" customWidth="1"/>
    <col min="9221" max="9221" width="12.28515625" style="13" customWidth="1"/>
    <col min="9222" max="9222" width="10.5703125" style="13" customWidth="1"/>
    <col min="9223" max="9223" width="11.5703125" style="13" customWidth="1"/>
    <col min="9224" max="9224" width="10.85546875" style="13" customWidth="1"/>
    <col min="9225" max="9225" width="11.140625" style="13" customWidth="1"/>
    <col min="9226" max="9226" width="10.7109375" style="13" bestFit="1" customWidth="1"/>
    <col min="9227" max="9238" width="11.42578125" style="13" customWidth="1"/>
    <col min="9239" max="9242" width="11.7109375" style="13" customWidth="1"/>
    <col min="9243" max="9243" width="12.140625" style="13" customWidth="1"/>
    <col min="9244" max="9244" width="11.85546875" style="13" customWidth="1"/>
    <col min="9245" max="9473" width="9.140625" style="13"/>
    <col min="9474" max="9474" width="22" style="13" customWidth="1"/>
    <col min="9475" max="9475" width="12.42578125" style="13" customWidth="1"/>
    <col min="9476" max="9476" width="12.140625" style="13" customWidth="1"/>
    <col min="9477" max="9477" width="12.28515625" style="13" customWidth="1"/>
    <col min="9478" max="9478" width="10.5703125" style="13" customWidth="1"/>
    <col min="9479" max="9479" width="11.5703125" style="13" customWidth="1"/>
    <col min="9480" max="9480" width="10.85546875" style="13" customWidth="1"/>
    <col min="9481" max="9481" width="11.140625" style="13" customWidth="1"/>
    <col min="9482" max="9482" width="10.7109375" style="13" bestFit="1" customWidth="1"/>
    <col min="9483" max="9494" width="11.42578125" style="13" customWidth="1"/>
    <col min="9495" max="9498" width="11.7109375" style="13" customWidth="1"/>
    <col min="9499" max="9499" width="12.140625" style="13" customWidth="1"/>
    <col min="9500" max="9500" width="11.85546875" style="13" customWidth="1"/>
    <col min="9501" max="9729" width="9.140625" style="13"/>
    <col min="9730" max="9730" width="22" style="13" customWidth="1"/>
    <col min="9731" max="9731" width="12.42578125" style="13" customWidth="1"/>
    <col min="9732" max="9732" width="12.140625" style="13" customWidth="1"/>
    <col min="9733" max="9733" width="12.28515625" style="13" customWidth="1"/>
    <col min="9734" max="9734" width="10.5703125" style="13" customWidth="1"/>
    <col min="9735" max="9735" width="11.5703125" style="13" customWidth="1"/>
    <col min="9736" max="9736" width="10.85546875" style="13" customWidth="1"/>
    <col min="9737" max="9737" width="11.140625" style="13" customWidth="1"/>
    <col min="9738" max="9738" width="10.7109375" style="13" bestFit="1" customWidth="1"/>
    <col min="9739" max="9750" width="11.42578125" style="13" customWidth="1"/>
    <col min="9751" max="9754" width="11.7109375" style="13" customWidth="1"/>
    <col min="9755" max="9755" width="12.140625" style="13" customWidth="1"/>
    <col min="9756" max="9756" width="11.85546875" style="13" customWidth="1"/>
    <col min="9757" max="9985" width="9.140625" style="13"/>
    <col min="9986" max="9986" width="22" style="13" customWidth="1"/>
    <col min="9987" max="9987" width="12.42578125" style="13" customWidth="1"/>
    <col min="9988" max="9988" width="12.140625" style="13" customWidth="1"/>
    <col min="9989" max="9989" width="12.28515625" style="13" customWidth="1"/>
    <col min="9990" max="9990" width="10.5703125" style="13" customWidth="1"/>
    <col min="9991" max="9991" width="11.5703125" style="13" customWidth="1"/>
    <col min="9992" max="9992" width="10.85546875" style="13" customWidth="1"/>
    <col min="9993" max="9993" width="11.140625" style="13" customWidth="1"/>
    <col min="9994" max="9994" width="10.7109375" style="13" bestFit="1" customWidth="1"/>
    <col min="9995" max="10006" width="11.42578125" style="13" customWidth="1"/>
    <col min="10007" max="10010" width="11.7109375" style="13" customWidth="1"/>
    <col min="10011" max="10011" width="12.140625" style="13" customWidth="1"/>
    <col min="10012" max="10012" width="11.85546875" style="13" customWidth="1"/>
    <col min="10013" max="10241" width="9.140625" style="13"/>
    <col min="10242" max="10242" width="22" style="13" customWidth="1"/>
    <col min="10243" max="10243" width="12.42578125" style="13" customWidth="1"/>
    <col min="10244" max="10244" width="12.140625" style="13" customWidth="1"/>
    <col min="10245" max="10245" width="12.28515625" style="13" customWidth="1"/>
    <col min="10246" max="10246" width="10.5703125" style="13" customWidth="1"/>
    <col min="10247" max="10247" width="11.5703125" style="13" customWidth="1"/>
    <col min="10248" max="10248" width="10.85546875" style="13" customWidth="1"/>
    <col min="10249" max="10249" width="11.140625" style="13" customWidth="1"/>
    <col min="10250" max="10250" width="10.7109375" style="13" bestFit="1" customWidth="1"/>
    <col min="10251" max="10262" width="11.42578125" style="13" customWidth="1"/>
    <col min="10263" max="10266" width="11.7109375" style="13" customWidth="1"/>
    <col min="10267" max="10267" width="12.140625" style="13" customWidth="1"/>
    <col min="10268" max="10268" width="11.85546875" style="13" customWidth="1"/>
    <col min="10269" max="10497" width="9.140625" style="13"/>
    <col min="10498" max="10498" width="22" style="13" customWidth="1"/>
    <col min="10499" max="10499" width="12.42578125" style="13" customWidth="1"/>
    <col min="10500" max="10500" width="12.140625" style="13" customWidth="1"/>
    <col min="10501" max="10501" width="12.28515625" style="13" customWidth="1"/>
    <col min="10502" max="10502" width="10.5703125" style="13" customWidth="1"/>
    <col min="10503" max="10503" width="11.5703125" style="13" customWidth="1"/>
    <col min="10504" max="10504" width="10.85546875" style="13" customWidth="1"/>
    <col min="10505" max="10505" width="11.140625" style="13" customWidth="1"/>
    <col min="10506" max="10506" width="10.7109375" style="13" bestFit="1" customWidth="1"/>
    <col min="10507" max="10518" width="11.42578125" style="13" customWidth="1"/>
    <col min="10519" max="10522" width="11.7109375" style="13" customWidth="1"/>
    <col min="10523" max="10523" width="12.140625" style="13" customWidth="1"/>
    <col min="10524" max="10524" width="11.85546875" style="13" customWidth="1"/>
    <col min="10525" max="10753" width="9.140625" style="13"/>
    <col min="10754" max="10754" width="22" style="13" customWidth="1"/>
    <col min="10755" max="10755" width="12.42578125" style="13" customWidth="1"/>
    <col min="10756" max="10756" width="12.140625" style="13" customWidth="1"/>
    <col min="10757" max="10757" width="12.28515625" style="13" customWidth="1"/>
    <col min="10758" max="10758" width="10.5703125" style="13" customWidth="1"/>
    <col min="10759" max="10759" width="11.5703125" style="13" customWidth="1"/>
    <col min="10760" max="10760" width="10.85546875" style="13" customWidth="1"/>
    <col min="10761" max="10761" width="11.140625" style="13" customWidth="1"/>
    <col min="10762" max="10762" width="10.7109375" style="13" bestFit="1" customWidth="1"/>
    <col min="10763" max="10774" width="11.42578125" style="13" customWidth="1"/>
    <col min="10775" max="10778" width="11.7109375" style="13" customWidth="1"/>
    <col min="10779" max="10779" width="12.140625" style="13" customWidth="1"/>
    <col min="10780" max="10780" width="11.85546875" style="13" customWidth="1"/>
    <col min="10781" max="11009" width="9.140625" style="13"/>
    <col min="11010" max="11010" width="22" style="13" customWidth="1"/>
    <col min="11011" max="11011" width="12.42578125" style="13" customWidth="1"/>
    <col min="11012" max="11012" width="12.140625" style="13" customWidth="1"/>
    <col min="11013" max="11013" width="12.28515625" style="13" customWidth="1"/>
    <col min="11014" max="11014" width="10.5703125" style="13" customWidth="1"/>
    <col min="11015" max="11015" width="11.5703125" style="13" customWidth="1"/>
    <col min="11016" max="11016" width="10.85546875" style="13" customWidth="1"/>
    <col min="11017" max="11017" width="11.140625" style="13" customWidth="1"/>
    <col min="11018" max="11018" width="10.7109375" style="13" bestFit="1" customWidth="1"/>
    <col min="11019" max="11030" width="11.42578125" style="13" customWidth="1"/>
    <col min="11031" max="11034" width="11.7109375" style="13" customWidth="1"/>
    <col min="11035" max="11035" width="12.140625" style="13" customWidth="1"/>
    <col min="11036" max="11036" width="11.85546875" style="13" customWidth="1"/>
    <col min="11037" max="11265" width="9.140625" style="13"/>
    <col min="11266" max="11266" width="22" style="13" customWidth="1"/>
    <col min="11267" max="11267" width="12.42578125" style="13" customWidth="1"/>
    <col min="11268" max="11268" width="12.140625" style="13" customWidth="1"/>
    <col min="11269" max="11269" width="12.28515625" style="13" customWidth="1"/>
    <col min="11270" max="11270" width="10.5703125" style="13" customWidth="1"/>
    <col min="11271" max="11271" width="11.5703125" style="13" customWidth="1"/>
    <col min="11272" max="11272" width="10.85546875" style="13" customWidth="1"/>
    <col min="11273" max="11273" width="11.140625" style="13" customWidth="1"/>
    <col min="11274" max="11274" width="10.7109375" style="13" bestFit="1" customWidth="1"/>
    <col min="11275" max="11286" width="11.42578125" style="13" customWidth="1"/>
    <col min="11287" max="11290" width="11.7109375" style="13" customWidth="1"/>
    <col min="11291" max="11291" width="12.140625" style="13" customWidth="1"/>
    <col min="11292" max="11292" width="11.85546875" style="13" customWidth="1"/>
    <col min="11293" max="11521" width="9.140625" style="13"/>
    <col min="11522" max="11522" width="22" style="13" customWidth="1"/>
    <col min="11523" max="11523" width="12.42578125" style="13" customWidth="1"/>
    <col min="11524" max="11524" width="12.140625" style="13" customWidth="1"/>
    <col min="11525" max="11525" width="12.28515625" style="13" customWidth="1"/>
    <col min="11526" max="11526" width="10.5703125" style="13" customWidth="1"/>
    <col min="11527" max="11527" width="11.5703125" style="13" customWidth="1"/>
    <col min="11528" max="11528" width="10.85546875" style="13" customWidth="1"/>
    <col min="11529" max="11529" width="11.140625" style="13" customWidth="1"/>
    <col min="11530" max="11530" width="10.7109375" style="13" bestFit="1" customWidth="1"/>
    <col min="11531" max="11542" width="11.42578125" style="13" customWidth="1"/>
    <col min="11543" max="11546" width="11.7109375" style="13" customWidth="1"/>
    <col min="11547" max="11547" width="12.140625" style="13" customWidth="1"/>
    <col min="11548" max="11548" width="11.85546875" style="13" customWidth="1"/>
    <col min="11549" max="11777" width="9.140625" style="13"/>
    <col min="11778" max="11778" width="22" style="13" customWidth="1"/>
    <col min="11779" max="11779" width="12.42578125" style="13" customWidth="1"/>
    <col min="11780" max="11780" width="12.140625" style="13" customWidth="1"/>
    <col min="11781" max="11781" width="12.28515625" style="13" customWidth="1"/>
    <col min="11782" max="11782" width="10.5703125" style="13" customWidth="1"/>
    <col min="11783" max="11783" width="11.5703125" style="13" customWidth="1"/>
    <col min="11784" max="11784" width="10.85546875" style="13" customWidth="1"/>
    <col min="11785" max="11785" width="11.140625" style="13" customWidth="1"/>
    <col min="11786" max="11786" width="10.7109375" style="13" bestFit="1" customWidth="1"/>
    <col min="11787" max="11798" width="11.42578125" style="13" customWidth="1"/>
    <col min="11799" max="11802" width="11.7109375" style="13" customWidth="1"/>
    <col min="11803" max="11803" width="12.140625" style="13" customWidth="1"/>
    <col min="11804" max="11804" width="11.85546875" style="13" customWidth="1"/>
    <col min="11805" max="12033" width="9.140625" style="13"/>
    <col min="12034" max="12034" width="22" style="13" customWidth="1"/>
    <col min="12035" max="12035" width="12.42578125" style="13" customWidth="1"/>
    <col min="12036" max="12036" width="12.140625" style="13" customWidth="1"/>
    <col min="12037" max="12037" width="12.28515625" style="13" customWidth="1"/>
    <col min="12038" max="12038" width="10.5703125" style="13" customWidth="1"/>
    <col min="12039" max="12039" width="11.5703125" style="13" customWidth="1"/>
    <col min="12040" max="12040" width="10.85546875" style="13" customWidth="1"/>
    <col min="12041" max="12041" width="11.140625" style="13" customWidth="1"/>
    <col min="12042" max="12042" width="10.7109375" style="13" bestFit="1" customWidth="1"/>
    <col min="12043" max="12054" width="11.42578125" style="13" customWidth="1"/>
    <col min="12055" max="12058" width="11.7109375" style="13" customWidth="1"/>
    <col min="12059" max="12059" width="12.140625" style="13" customWidth="1"/>
    <col min="12060" max="12060" width="11.85546875" style="13" customWidth="1"/>
    <col min="12061" max="12289" width="9.140625" style="13"/>
    <col min="12290" max="12290" width="22" style="13" customWidth="1"/>
    <col min="12291" max="12291" width="12.42578125" style="13" customWidth="1"/>
    <col min="12292" max="12292" width="12.140625" style="13" customWidth="1"/>
    <col min="12293" max="12293" width="12.28515625" style="13" customWidth="1"/>
    <col min="12294" max="12294" width="10.5703125" style="13" customWidth="1"/>
    <col min="12295" max="12295" width="11.5703125" style="13" customWidth="1"/>
    <col min="12296" max="12296" width="10.85546875" style="13" customWidth="1"/>
    <col min="12297" max="12297" width="11.140625" style="13" customWidth="1"/>
    <col min="12298" max="12298" width="10.7109375" style="13" bestFit="1" customWidth="1"/>
    <col min="12299" max="12310" width="11.42578125" style="13" customWidth="1"/>
    <col min="12311" max="12314" width="11.7109375" style="13" customWidth="1"/>
    <col min="12315" max="12315" width="12.140625" style="13" customWidth="1"/>
    <col min="12316" max="12316" width="11.85546875" style="13" customWidth="1"/>
    <col min="12317" max="12545" width="9.140625" style="13"/>
    <col min="12546" max="12546" width="22" style="13" customWidth="1"/>
    <col min="12547" max="12547" width="12.42578125" style="13" customWidth="1"/>
    <col min="12548" max="12548" width="12.140625" style="13" customWidth="1"/>
    <col min="12549" max="12549" width="12.28515625" style="13" customWidth="1"/>
    <col min="12550" max="12550" width="10.5703125" style="13" customWidth="1"/>
    <col min="12551" max="12551" width="11.5703125" style="13" customWidth="1"/>
    <col min="12552" max="12552" width="10.85546875" style="13" customWidth="1"/>
    <col min="12553" max="12553" width="11.140625" style="13" customWidth="1"/>
    <col min="12554" max="12554" width="10.7109375" style="13" bestFit="1" customWidth="1"/>
    <col min="12555" max="12566" width="11.42578125" style="13" customWidth="1"/>
    <col min="12567" max="12570" width="11.7109375" style="13" customWidth="1"/>
    <col min="12571" max="12571" width="12.140625" style="13" customWidth="1"/>
    <col min="12572" max="12572" width="11.85546875" style="13" customWidth="1"/>
    <col min="12573" max="12801" width="9.140625" style="13"/>
    <col min="12802" max="12802" width="22" style="13" customWidth="1"/>
    <col min="12803" max="12803" width="12.42578125" style="13" customWidth="1"/>
    <col min="12804" max="12804" width="12.140625" style="13" customWidth="1"/>
    <col min="12805" max="12805" width="12.28515625" style="13" customWidth="1"/>
    <col min="12806" max="12806" width="10.5703125" style="13" customWidth="1"/>
    <col min="12807" max="12807" width="11.5703125" style="13" customWidth="1"/>
    <col min="12808" max="12808" width="10.85546875" style="13" customWidth="1"/>
    <col min="12809" max="12809" width="11.140625" style="13" customWidth="1"/>
    <col min="12810" max="12810" width="10.7109375" style="13" bestFit="1" customWidth="1"/>
    <col min="12811" max="12822" width="11.42578125" style="13" customWidth="1"/>
    <col min="12823" max="12826" width="11.7109375" style="13" customWidth="1"/>
    <col min="12827" max="12827" width="12.140625" style="13" customWidth="1"/>
    <col min="12828" max="12828" width="11.85546875" style="13" customWidth="1"/>
    <col min="12829" max="13057" width="9.140625" style="13"/>
    <col min="13058" max="13058" width="22" style="13" customWidth="1"/>
    <col min="13059" max="13059" width="12.42578125" style="13" customWidth="1"/>
    <col min="13060" max="13060" width="12.140625" style="13" customWidth="1"/>
    <col min="13061" max="13061" width="12.28515625" style="13" customWidth="1"/>
    <col min="13062" max="13062" width="10.5703125" style="13" customWidth="1"/>
    <col min="13063" max="13063" width="11.5703125" style="13" customWidth="1"/>
    <col min="13064" max="13064" width="10.85546875" style="13" customWidth="1"/>
    <col min="13065" max="13065" width="11.140625" style="13" customWidth="1"/>
    <col min="13066" max="13066" width="10.7109375" style="13" bestFit="1" customWidth="1"/>
    <col min="13067" max="13078" width="11.42578125" style="13" customWidth="1"/>
    <col min="13079" max="13082" width="11.7109375" style="13" customWidth="1"/>
    <col min="13083" max="13083" width="12.140625" style="13" customWidth="1"/>
    <col min="13084" max="13084" width="11.85546875" style="13" customWidth="1"/>
    <col min="13085" max="13313" width="9.140625" style="13"/>
    <col min="13314" max="13314" width="22" style="13" customWidth="1"/>
    <col min="13315" max="13315" width="12.42578125" style="13" customWidth="1"/>
    <col min="13316" max="13316" width="12.140625" style="13" customWidth="1"/>
    <col min="13317" max="13317" width="12.28515625" style="13" customWidth="1"/>
    <col min="13318" max="13318" width="10.5703125" style="13" customWidth="1"/>
    <col min="13319" max="13319" width="11.5703125" style="13" customWidth="1"/>
    <col min="13320" max="13320" width="10.85546875" style="13" customWidth="1"/>
    <col min="13321" max="13321" width="11.140625" style="13" customWidth="1"/>
    <col min="13322" max="13322" width="10.7109375" style="13" bestFit="1" customWidth="1"/>
    <col min="13323" max="13334" width="11.42578125" style="13" customWidth="1"/>
    <col min="13335" max="13338" width="11.7109375" style="13" customWidth="1"/>
    <col min="13339" max="13339" width="12.140625" style="13" customWidth="1"/>
    <col min="13340" max="13340" width="11.85546875" style="13" customWidth="1"/>
    <col min="13341" max="13569" width="9.140625" style="13"/>
    <col min="13570" max="13570" width="22" style="13" customWidth="1"/>
    <col min="13571" max="13571" width="12.42578125" style="13" customWidth="1"/>
    <col min="13572" max="13572" width="12.140625" style="13" customWidth="1"/>
    <col min="13573" max="13573" width="12.28515625" style="13" customWidth="1"/>
    <col min="13574" max="13574" width="10.5703125" style="13" customWidth="1"/>
    <col min="13575" max="13575" width="11.5703125" style="13" customWidth="1"/>
    <col min="13576" max="13576" width="10.85546875" style="13" customWidth="1"/>
    <col min="13577" max="13577" width="11.140625" style="13" customWidth="1"/>
    <col min="13578" max="13578" width="10.7109375" style="13" bestFit="1" customWidth="1"/>
    <col min="13579" max="13590" width="11.42578125" style="13" customWidth="1"/>
    <col min="13591" max="13594" width="11.7109375" style="13" customWidth="1"/>
    <col min="13595" max="13595" width="12.140625" style="13" customWidth="1"/>
    <col min="13596" max="13596" width="11.85546875" style="13" customWidth="1"/>
    <col min="13597" max="13825" width="9.140625" style="13"/>
    <col min="13826" max="13826" width="22" style="13" customWidth="1"/>
    <col min="13827" max="13827" width="12.42578125" style="13" customWidth="1"/>
    <col min="13828" max="13828" width="12.140625" style="13" customWidth="1"/>
    <col min="13829" max="13829" width="12.28515625" style="13" customWidth="1"/>
    <col min="13830" max="13830" width="10.5703125" style="13" customWidth="1"/>
    <col min="13831" max="13831" width="11.5703125" style="13" customWidth="1"/>
    <col min="13832" max="13832" width="10.85546875" style="13" customWidth="1"/>
    <col min="13833" max="13833" width="11.140625" style="13" customWidth="1"/>
    <col min="13834" max="13834" width="10.7109375" style="13" bestFit="1" customWidth="1"/>
    <col min="13835" max="13846" width="11.42578125" style="13" customWidth="1"/>
    <col min="13847" max="13850" width="11.7109375" style="13" customWidth="1"/>
    <col min="13851" max="13851" width="12.140625" style="13" customWidth="1"/>
    <col min="13852" max="13852" width="11.85546875" style="13" customWidth="1"/>
    <col min="13853" max="14081" width="9.140625" style="13"/>
    <col min="14082" max="14082" width="22" style="13" customWidth="1"/>
    <col min="14083" max="14083" width="12.42578125" style="13" customWidth="1"/>
    <col min="14084" max="14084" width="12.140625" style="13" customWidth="1"/>
    <col min="14085" max="14085" width="12.28515625" style="13" customWidth="1"/>
    <col min="14086" max="14086" width="10.5703125" style="13" customWidth="1"/>
    <col min="14087" max="14087" width="11.5703125" style="13" customWidth="1"/>
    <col min="14088" max="14088" width="10.85546875" style="13" customWidth="1"/>
    <col min="14089" max="14089" width="11.140625" style="13" customWidth="1"/>
    <col min="14090" max="14090" width="10.7109375" style="13" bestFit="1" customWidth="1"/>
    <col min="14091" max="14102" width="11.42578125" style="13" customWidth="1"/>
    <col min="14103" max="14106" width="11.7109375" style="13" customWidth="1"/>
    <col min="14107" max="14107" width="12.140625" style="13" customWidth="1"/>
    <col min="14108" max="14108" width="11.85546875" style="13" customWidth="1"/>
    <col min="14109" max="14337" width="9.140625" style="13"/>
    <col min="14338" max="14338" width="22" style="13" customWidth="1"/>
    <col min="14339" max="14339" width="12.42578125" style="13" customWidth="1"/>
    <col min="14340" max="14340" width="12.140625" style="13" customWidth="1"/>
    <col min="14341" max="14341" width="12.28515625" style="13" customWidth="1"/>
    <col min="14342" max="14342" width="10.5703125" style="13" customWidth="1"/>
    <col min="14343" max="14343" width="11.5703125" style="13" customWidth="1"/>
    <col min="14344" max="14344" width="10.85546875" style="13" customWidth="1"/>
    <col min="14345" max="14345" width="11.140625" style="13" customWidth="1"/>
    <col min="14346" max="14346" width="10.7109375" style="13" bestFit="1" customWidth="1"/>
    <col min="14347" max="14358" width="11.42578125" style="13" customWidth="1"/>
    <col min="14359" max="14362" width="11.7109375" style="13" customWidth="1"/>
    <col min="14363" max="14363" width="12.140625" style="13" customWidth="1"/>
    <col min="14364" max="14364" width="11.85546875" style="13" customWidth="1"/>
    <col min="14365" max="14593" width="9.140625" style="13"/>
    <col min="14594" max="14594" width="22" style="13" customWidth="1"/>
    <col min="14595" max="14595" width="12.42578125" style="13" customWidth="1"/>
    <col min="14596" max="14596" width="12.140625" style="13" customWidth="1"/>
    <col min="14597" max="14597" width="12.28515625" style="13" customWidth="1"/>
    <col min="14598" max="14598" width="10.5703125" style="13" customWidth="1"/>
    <col min="14599" max="14599" width="11.5703125" style="13" customWidth="1"/>
    <col min="14600" max="14600" width="10.85546875" style="13" customWidth="1"/>
    <col min="14601" max="14601" width="11.140625" style="13" customWidth="1"/>
    <col min="14602" max="14602" width="10.7109375" style="13" bestFit="1" customWidth="1"/>
    <col min="14603" max="14614" width="11.42578125" style="13" customWidth="1"/>
    <col min="14615" max="14618" width="11.7109375" style="13" customWidth="1"/>
    <col min="14619" max="14619" width="12.140625" style="13" customWidth="1"/>
    <col min="14620" max="14620" width="11.85546875" style="13" customWidth="1"/>
    <col min="14621" max="14849" width="9.140625" style="13"/>
    <col min="14850" max="14850" width="22" style="13" customWidth="1"/>
    <col min="14851" max="14851" width="12.42578125" style="13" customWidth="1"/>
    <col min="14852" max="14852" width="12.140625" style="13" customWidth="1"/>
    <col min="14853" max="14853" width="12.28515625" style="13" customWidth="1"/>
    <col min="14854" max="14854" width="10.5703125" style="13" customWidth="1"/>
    <col min="14855" max="14855" width="11.5703125" style="13" customWidth="1"/>
    <col min="14856" max="14856" width="10.85546875" style="13" customWidth="1"/>
    <col min="14857" max="14857" width="11.140625" style="13" customWidth="1"/>
    <col min="14858" max="14858" width="10.7109375" style="13" bestFit="1" customWidth="1"/>
    <col min="14859" max="14870" width="11.42578125" style="13" customWidth="1"/>
    <col min="14871" max="14874" width="11.7109375" style="13" customWidth="1"/>
    <col min="14875" max="14875" width="12.140625" style="13" customWidth="1"/>
    <col min="14876" max="14876" width="11.85546875" style="13" customWidth="1"/>
    <col min="14877" max="15105" width="9.140625" style="13"/>
    <col min="15106" max="15106" width="22" style="13" customWidth="1"/>
    <col min="15107" max="15107" width="12.42578125" style="13" customWidth="1"/>
    <col min="15108" max="15108" width="12.140625" style="13" customWidth="1"/>
    <col min="15109" max="15109" width="12.28515625" style="13" customWidth="1"/>
    <col min="15110" max="15110" width="10.5703125" style="13" customWidth="1"/>
    <col min="15111" max="15111" width="11.5703125" style="13" customWidth="1"/>
    <col min="15112" max="15112" width="10.85546875" style="13" customWidth="1"/>
    <col min="15113" max="15113" width="11.140625" style="13" customWidth="1"/>
    <col min="15114" max="15114" width="10.7109375" style="13" bestFit="1" customWidth="1"/>
    <col min="15115" max="15126" width="11.42578125" style="13" customWidth="1"/>
    <col min="15127" max="15130" width="11.7109375" style="13" customWidth="1"/>
    <col min="15131" max="15131" width="12.140625" style="13" customWidth="1"/>
    <col min="15132" max="15132" width="11.85546875" style="13" customWidth="1"/>
    <col min="15133" max="15361" width="9.140625" style="13"/>
    <col min="15362" max="15362" width="22" style="13" customWidth="1"/>
    <col min="15363" max="15363" width="12.42578125" style="13" customWidth="1"/>
    <col min="15364" max="15364" width="12.140625" style="13" customWidth="1"/>
    <col min="15365" max="15365" width="12.28515625" style="13" customWidth="1"/>
    <col min="15366" max="15366" width="10.5703125" style="13" customWidth="1"/>
    <col min="15367" max="15367" width="11.5703125" style="13" customWidth="1"/>
    <col min="15368" max="15368" width="10.85546875" style="13" customWidth="1"/>
    <col min="15369" max="15369" width="11.140625" style="13" customWidth="1"/>
    <col min="15370" max="15370" width="10.7109375" style="13" bestFit="1" customWidth="1"/>
    <col min="15371" max="15382" width="11.42578125" style="13" customWidth="1"/>
    <col min="15383" max="15386" width="11.7109375" style="13" customWidth="1"/>
    <col min="15387" max="15387" width="12.140625" style="13" customWidth="1"/>
    <col min="15388" max="15388" width="11.85546875" style="13" customWidth="1"/>
    <col min="15389" max="15617" width="9.140625" style="13"/>
    <col min="15618" max="15618" width="22" style="13" customWidth="1"/>
    <col min="15619" max="15619" width="12.42578125" style="13" customWidth="1"/>
    <col min="15620" max="15620" width="12.140625" style="13" customWidth="1"/>
    <col min="15621" max="15621" width="12.28515625" style="13" customWidth="1"/>
    <col min="15622" max="15622" width="10.5703125" style="13" customWidth="1"/>
    <col min="15623" max="15623" width="11.5703125" style="13" customWidth="1"/>
    <col min="15624" max="15624" width="10.85546875" style="13" customWidth="1"/>
    <col min="15625" max="15625" width="11.140625" style="13" customWidth="1"/>
    <col min="15626" max="15626" width="10.7109375" style="13" bestFit="1" customWidth="1"/>
    <col min="15627" max="15638" width="11.42578125" style="13" customWidth="1"/>
    <col min="15639" max="15642" width="11.7109375" style="13" customWidth="1"/>
    <col min="15643" max="15643" width="12.140625" style="13" customWidth="1"/>
    <col min="15644" max="15644" width="11.85546875" style="13" customWidth="1"/>
    <col min="15645" max="15873" width="9.140625" style="13"/>
    <col min="15874" max="15874" width="22" style="13" customWidth="1"/>
    <col min="15875" max="15875" width="12.42578125" style="13" customWidth="1"/>
    <col min="15876" max="15876" width="12.140625" style="13" customWidth="1"/>
    <col min="15877" max="15877" width="12.28515625" style="13" customWidth="1"/>
    <col min="15878" max="15878" width="10.5703125" style="13" customWidth="1"/>
    <col min="15879" max="15879" width="11.5703125" style="13" customWidth="1"/>
    <col min="15880" max="15880" width="10.85546875" style="13" customWidth="1"/>
    <col min="15881" max="15881" width="11.140625" style="13" customWidth="1"/>
    <col min="15882" max="15882" width="10.7109375" style="13" bestFit="1" customWidth="1"/>
    <col min="15883" max="15894" width="11.42578125" style="13" customWidth="1"/>
    <col min="15895" max="15898" width="11.7109375" style="13" customWidth="1"/>
    <col min="15899" max="15899" width="12.140625" style="13" customWidth="1"/>
    <col min="15900" max="15900" width="11.85546875" style="13" customWidth="1"/>
    <col min="15901" max="16129" width="9.140625" style="13"/>
    <col min="16130" max="16130" width="22" style="13" customWidth="1"/>
    <col min="16131" max="16131" width="12.42578125" style="13" customWidth="1"/>
    <col min="16132" max="16132" width="12.140625" style="13" customWidth="1"/>
    <col min="16133" max="16133" width="12.28515625" style="13" customWidth="1"/>
    <col min="16134" max="16134" width="10.5703125" style="13" customWidth="1"/>
    <col min="16135" max="16135" width="11.5703125" style="13" customWidth="1"/>
    <col min="16136" max="16136" width="10.85546875" style="13" customWidth="1"/>
    <col min="16137" max="16137" width="11.140625" style="13" customWidth="1"/>
    <col min="16138" max="16138" width="10.7109375" style="13" bestFit="1" customWidth="1"/>
    <col min="16139" max="16150" width="11.42578125" style="13" customWidth="1"/>
    <col min="16151" max="16154" width="11.7109375" style="13" customWidth="1"/>
    <col min="16155" max="16155" width="12.140625" style="13" customWidth="1"/>
    <col min="16156" max="16156" width="11.85546875" style="13" customWidth="1"/>
    <col min="16157" max="16384" width="9.140625" style="13"/>
  </cols>
  <sheetData>
    <row r="1" spans="1:12" s="31" customFormat="1" x14ac:dyDescent="0.2">
      <c r="A1" s="42">
        <v>111208</v>
      </c>
      <c r="B1" s="36" t="s">
        <v>81</v>
      </c>
    </row>
    <row r="2" spans="1:12" ht="10.5" customHeight="1" x14ac:dyDescent="0.2">
      <c r="B2" s="6"/>
      <c r="C2" s="6"/>
      <c r="D2" s="6"/>
      <c r="E2" s="6"/>
      <c r="F2" s="6"/>
      <c r="G2" s="6"/>
      <c r="H2" s="6"/>
      <c r="I2" s="6"/>
      <c r="J2" s="7" t="s">
        <v>13</v>
      </c>
      <c r="K2" s="14"/>
      <c r="L2" s="14"/>
    </row>
    <row r="3" spans="1:12" s="37" customFormat="1" ht="25.5" customHeight="1" x14ac:dyDescent="0.2">
      <c r="A3" s="53" t="s">
        <v>132</v>
      </c>
      <c r="B3" s="53" t="s">
        <v>133</v>
      </c>
      <c r="C3" s="54" t="s">
        <v>144</v>
      </c>
      <c r="D3" s="54" t="s">
        <v>145</v>
      </c>
      <c r="E3" s="54" t="s">
        <v>146</v>
      </c>
      <c r="F3" s="54">
        <v>1993</v>
      </c>
      <c r="G3" s="54">
        <v>1994</v>
      </c>
      <c r="H3" s="54">
        <v>1995</v>
      </c>
      <c r="I3" s="54">
        <v>1996</v>
      </c>
      <c r="J3" s="54">
        <v>1997</v>
      </c>
    </row>
    <row r="4" spans="1:12" x14ac:dyDescent="0.2">
      <c r="A4" s="44">
        <v>0</v>
      </c>
      <c r="B4" s="27" t="s">
        <v>14</v>
      </c>
      <c r="C4" s="55">
        <f>SUM(C5:C20)</f>
        <v>46767.4</v>
      </c>
      <c r="D4" s="55">
        <f>SUM(D5:D20)</f>
        <v>82408.5</v>
      </c>
      <c r="E4" s="55">
        <f t="shared" ref="E4:J4" si="0">SUM(E5:E20)</f>
        <v>1066651.7</v>
      </c>
      <c r="F4" s="55">
        <f t="shared" si="0"/>
        <v>25081.8</v>
      </c>
      <c r="G4" s="55">
        <f t="shared" si="0"/>
        <v>399354.7</v>
      </c>
      <c r="H4" s="55">
        <f t="shared" si="0"/>
        <v>926736.1</v>
      </c>
      <c r="I4" s="55">
        <f t="shared" si="0"/>
        <v>1294800.8999999999</v>
      </c>
      <c r="J4" s="55">
        <f t="shared" si="0"/>
        <v>1537111</v>
      </c>
    </row>
    <row r="5" spans="1:12" x14ac:dyDescent="0.2">
      <c r="A5" s="45">
        <v>11</v>
      </c>
      <c r="B5" s="29" t="s">
        <v>0</v>
      </c>
      <c r="C5" s="23">
        <v>3003.3</v>
      </c>
      <c r="D5" s="23">
        <v>6424</v>
      </c>
      <c r="E5" s="23">
        <v>63969.2</v>
      </c>
      <c r="F5" s="23">
        <v>2341.4</v>
      </c>
      <c r="G5" s="23">
        <v>31842.6</v>
      </c>
      <c r="H5" s="23">
        <v>56957.1</v>
      </c>
      <c r="I5" s="23">
        <v>67525.8</v>
      </c>
      <c r="J5" s="23">
        <v>53089</v>
      </c>
    </row>
    <row r="6" spans="1:12" x14ac:dyDescent="0.2">
      <c r="A6" s="45">
        <v>15</v>
      </c>
      <c r="B6" s="29" t="s">
        <v>15</v>
      </c>
      <c r="C6" s="23">
        <v>2609.6</v>
      </c>
      <c r="D6" s="23">
        <v>4456.8999999999996</v>
      </c>
      <c r="E6" s="23">
        <v>48165.9</v>
      </c>
      <c r="F6" s="23">
        <v>1400.8</v>
      </c>
      <c r="G6" s="23">
        <v>21594</v>
      </c>
      <c r="H6" s="23">
        <v>47263.5</v>
      </c>
      <c r="I6" s="23">
        <v>52880.1</v>
      </c>
      <c r="J6" s="23">
        <v>75724</v>
      </c>
    </row>
    <row r="7" spans="1:12" x14ac:dyDescent="0.2">
      <c r="A7" s="45">
        <v>19</v>
      </c>
      <c r="B7" s="29" t="s">
        <v>1</v>
      </c>
      <c r="C7" s="23">
        <v>3946.9</v>
      </c>
      <c r="D7" s="23">
        <v>6304.3</v>
      </c>
      <c r="E7" s="23">
        <v>71054.600000000006</v>
      </c>
      <c r="F7" s="23">
        <v>1496.8</v>
      </c>
      <c r="G7" s="23">
        <v>21903.599999999999</v>
      </c>
      <c r="H7" s="23">
        <v>47263.5</v>
      </c>
      <c r="I7" s="23">
        <v>82431.8</v>
      </c>
      <c r="J7" s="23">
        <v>94504.9</v>
      </c>
    </row>
    <row r="8" spans="1:12" x14ac:dyDescent="0.2">
      <c r="A8" s="45">
        <v>23</v>
      </c>
      <c r="B8" s="29" t="s">
        <v>2</v>
      </c>
      <c r="C8" s="23">
        <v>1398.3</v>
      </c>
      <c r="D8" s="23">
        <v>2303.6999999999998</v>
      </c>
      <c r="E8" s="23">
        <v>33080.5</v>
      </c>
      <c r="F8" s="23">
        <v>606.20000000000005</v>
      </c>
      <c r="G8" s="23">
        <v>19584.099999999999</v>
      </c>
      <c r="H8" s="23">
        <v>56530.9</v>
      </c>
      <c r="I8" s="23">
        <v>85840.6</v>
      </c>
      <c r="J8" s="23">
        <v>108218.4</v>
      </c>
    </row>
    <row r="9" spans="1:12" x14ac:dyDescent="0.2">
      <c r="A9" s="45">
        <v>27</v>
      </c>
      <c r="B9" s="29" t="s">
        <v>5</v>
      </c>
      <c r="C9" s="23">
        <v>2064.8000000000002</v>
      </c>
      <c r="D9" s="23">
        <v>3412.4</v>
      </c>
      <c r="E9" s="23">
        <v>30553.4</v>
      </c>
      <c r="F9" s="23">
        <v>891.6</v>
      </c>
      <c r="G9" s="23">
        <v>12450</v>
      </c>
      <c r="H9" s="23">
        <v>25021.8</v>
      </c>
      <c r="I9" s="23">
        <v>30770.7</v>
      </c>
      <c r="J9" s="23">
        <v>53016.5</v>
      </c>
    </row>
    <row r="10" spans="1:12" x14ac:dyDescent="0.2">
      <c r="A10" s="45">
        <v>31</v>
      </c>
      <c r="B10" s="29" t="s">
        <v>4</v>
      </c>
      <c r="C10" s="23">
        <v>2774.5</v>
      </c>
      <c r="D10" s="23">
        <v>3812</v>
      </c>
      <c r="E10" s="23">
        <v>56805</v>
      </c>
      <c r="F10" s="23">
        <v>880</v>
      </c>
      <c r="G10" s="23">
        <v>10790.6</v>
      </c>
      <c r="H10" s="23">
        <v>20388.400000000001</v>
      </c>
      <c r="I10" s="23">
        <v>44411.9</v>
      </c>
      <c r="J10" s="23">
        <v>44110</v>
      </c>
    </row>
    <row r="11" spans="1:12" x14ac:dyDescent="0.2">
      <c r="A11" s="45">
        <v>35</v>
      </c>
      <c r="B11" s="29" t="s">
        <v>6</v>
      </c>
      <c r="C11" s="23">
        <v>4996.7</v>
      </c>
      <c r="D11" s="23">
        <v>9140.7000000000007</v>
      </c>
      <c r="E11" s="23">
        <v>150621.29999999999</v>
      </c>
      <c r="F11" s="23">
        <v>3199.5</v>
      </c>
      <c r="G11" s="23">
        <v>56910.3</v>
      </c>
      <c r="H11" s="23">
        <v>151058.1</v>
      </c>
      <c r="I11" s="23">
        <v>141765.20000000001</v>
      </c>
      <c r="J11" s="23">
        <v>176053.6</v>
      </c>
    </row>
    <row r="12" spans="1:12" x14ac:dyDescent="0.2">
      <c r="A12" s="45">
        <v>39</v>
      </c>
      <c r="B12" s="29" t="s">
        <v>7</v>
      </c>
      <c r="C12" s="23">
        <v>5129.8999999999996</v>
      </c>
      <c r="D12" s="23">
        <v>7883</v>
      </c>
      <c r="E12" s="23">
        <v>145148.9</v>
      </c>
      <c r="F12" s="23">
        <v>3773.4</v>
      </c>
      <c r="G12" s="23">
        <v>45401</v>
      </c>
      <c r="H12" s="23">
        <v>66298.600000000006</v>
      </c>
      <c r="I12" s="23">
        <v>81782.399999999994</v>
      </c>
      <c r="J12" s="23">
        <v>128724.8</v>
      </c>
    </row>
    <row r="13" spans="1:12" x14ac:dyDescent="0.2">
      <c r="A13" s="45">
        <v>43</v>
      </c>
      <c r="B13" s="29" t="s">
        <v>8</v>
      </c>
      <c r="C13" s="23">
        <v>1136.8</v>
      </c>
      <c r="D13" s="23">
        <v>1613</v>
      </c>
      <c r="E13" s="23">
        <v>24684.7</v>
      </c>
      <c r="F13" s="23">
        <v>512.29999999999995</v>
      </c>
      <c r="G13" s="23">
        <v>8521.2999999999993</v>
      </c>
      <c r="H13" s="23">
        <v>20388.2</v>
      </c>
      <c r="I13" s="23">
        <v>32947.4</v>
      </c>
      <c r="J13" s="23">
        <v>38578.800000000003</v>
      </c>
    </row>
    <row r="14" spans="1:12" x14ac:dyDescent="0.2">
      <c r="A14" s="45">
        <v>47</v>
      </c>
      <c r="B14" s="29" t="s">
        <v>9</v>
      </c>
      <c r="C14" s="23">
        <v>959.7</v>
      </c>
      <c r="D14" s="23">
        <v>2182.1</v>
      </c>
      <c r="E14" s="23">
        <v>34676</v>
      </c>
      <c r="F14" s="23">
        <v>242.4</v>
      </c>
      <c r="G14" s="23">
        <v>12198.9</v>
      </c>
      <c r="H14" s="23">
        <v>47263.5</v>
      </c>
      <c r="I14" s="23">
        <v>74223.8</v>
      </c>
      <c r="J14" s="23">
        <v>66542.7</v>
      </c>
    </row>
    <row r="15" spans="1:12" x14ac:dyDescent="0.2">
      <c r="A15" s="45">
        <v>51</v>
      </c>
      <c r="B15" s="35" t="s">
        <v>12</v>
      </c>
      <c r="C15" s="23">
        <v>3908.5</v>
      </c>
      <c r="D15" s="23">
        <v>6986.4</v>
      </c>
      <c r="E15" s="23">
        <v>76470.100000000006</v>
      </c>
      <c r="F15" s="23">
        <v>1539.9</v>
      </c>
      <c r="G15" s="23">
        <v>20353</v>
      </c>
      <c r="H15" s="23">
        <v>39849.599999999999</v>
      </c>
      <c r="I15" s="23">
        <v>80222.3</v>
      </c>
      <c r="J15" s="23">
        <v>93506.6</v>
      </c>
    </row>
    <row r="16" spans="1:12" x14ac:dyDescent="0.2">
      <c r="A16" s="45">
        <v>55</v>
      </c>
      <c r="B16" s="29" t="s">
        <v>10</v>
      </c>
      <c r="C16" s="23">
        <v>2856.9</v>
      </c>
      <c r="D16" s="23">
        <v>5818.1</v>
      </c>
      <c r="E16" s="23">
        <v>94494.9</v>
      </c>
      <c r="F16" s="23">
        <v>2402.1999999999998</v>
      </c>
      <c r="G16" s="23">
        <v>41155.599999999999</v>
      </c>
      <c r="H16" s="23">
        <v>99160.7</v>
      </c>
      <c r="I16" s="23">
        <v>114654.5</v>
      </c>
      <c r="J16" s="23">
        <v>94368.2</v>
      </c>
    </row>
    <row r="17" spans="1:10" x14ac:dyDescent="0.2">
      <c r="A17" s="45">
        <v>59</v>
      </c>
      <c r="B17" s="29" t="s">
        <v>11</v>
      </c>
      <c r="C17" s="23">
        <v>3403.8</v>
      </c>
      <c r="D17" s="23">
        <v>7723.3</v>
      </c>
      <c r="E17" s="23">
        <v>73490.8</v>
      </c>
      <c r="F17" s="23">
        <v>1284.2</v>
      </c>
      <c r="G17" s="23">
        <v>24136.6</v>
      </c>
      <c r="H17" s="23">
        <v>64871.6</v>
      </c>
      <c r="I17" s="23">
        <v>93653</v>
      </c>
      <c r="J17" s="23">
        <v>79260.2</v>
      </c>
    </row>
    <row r="18" spans="1:10" x14ac:dyDescent="0.2">
      <c r="A18" s="45">
        <v>63</v>
      </c>
      <c r="B18" s="29" t="s">
        <v>3</v>
      </c>
      <c r="C18" s="23">
        <v>5239.7</v>
      </c>
      <c r="D18" s="23">
        <v>8800</v>
      </c>
      <c r="E18" s="23">
        <v>111438.2</v>
      </c>
      <c r="F18" s="23">
        <v>2455.5</v>
      </c>
      <c r="G18" s="23">
        <v>42020.2</v>
      </c>
      <c r="H18" s="23">
        <v>109354.9</v>
      </c>
      <c r="I18" s="23">
        <v>126301.7</v>
      </c>
      <c r="J18" s="23">
        <v>155446.70000000001</v>
      </c>
    </row>
    <row r="19" spans="1:10" x14ac:dyDescent="0.2">
      <c r="A19" s="45">
        <v>71</v>
      </c>
      <c r="B19" s="29" t="s">
        <v>87</v>
      </c>
      <c r="C19" s="24" t="s">
        <v>125</v>
      </c>
      <c r="D19" s="24" t="s">
        <v>125</v>
      </c>
      <c r="E19" s="24" t="s">
        <v>125</v>
      </c>
      <c r="F19" s="24" t="s">
        <v>125</v>
      </c>
      <c r="G19" s="24" t="s">
        <v>125</v>
      </c>
      <c r="H19" s="24" t="s">
        <v>125</v>
      </c>
      <c r="I19" s="24" t="s">
        <v>125</v>
      </c>
      <c r="J19" s="23">
        <v>25719.200000000001</v>
      </c>
    </row>
    <row r="20" spans="1:10" x14ac:dyDescent="0.2">
      <c r="A20" s="45">
        <v>79</v>
      </c>
      <c r="B20" s="29" t="s">
        <v>16</v>
      </c>
      <c r="C20" s="23">
        <v>3338</v>
      </c>
      <c r="D20" s="23">
        <v>5548.6</v>
      </c>
      <c r="E20" s="23">
        <v>51998.2</v>
      </c>
      <c r="F20" s="23">
        <v>2055.6</v>
      </c>
      <c r="G20" s="23">
        <v>30492.9</v>
      </c>
      <c r="H20" s="23">
        <v>75065.7</v>
      </c>
      <c r="I20" s="23">
        <v>185389.7</v>
      </c>
      <c r="J20" s="23">
        <v>250247.4</v>
      </c>
    </row>
    <row r="21" spans="1:10" x14ac:dyDescent="0.2"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">
      <c r="A22" s="15" t="s">
        <v>95</v>
      </c>
      <c r="C22" s="6"/>
      <c r="D22" s="6"/>
      <c r="E22" s="6"/>
      <c r="F22" s="6"/>
      <c r="G22" s="6"/>
      <c r="H22" s="6"/>
      <c r="I22" s="16"/>
      <c r="J22" s="16"/>
    </row>
    <row r="23" spans="1:10" x14ac:dyDescent="0.2">
      <c r="A23" s="15" t="s">
        <v>96</v>
      </c>
      <c r="C23" s="16"/>
      <c r="D23" s="16"/>
      <c r="E23" s="16"/>
      <c r="F23" s="16"/>
      <c r="G23" s="16"/>
      <c r="H23" s="16"/>
      <c r="I23" s="17"/>
      <c r="J23" s="1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Normal="100" workbookViewId="0">
      <pane xSplit="2" ySplit="3" topLeftCell="C4" activePane="bottomRight" state="frozen"/>
      <selection pane="topRight" activeCell="B1" sqref="B1"/>
      <selection pane="bottomLeft" activeCell="A4" sqref="A4"/>
      <selection pane="bottomRight"/>
    </sheetView>
  </sheetViews>
  <sheetFormatPr defaultRowHeight="11.25" x14ac:dyDescent="0.2"/>
  <cols>
    <col min="1" max="1" width="9.140625" style="33"/>
    <col min="2" max="2" width="22" style="3" customWidth="1"/>
    <col min="3" max="3" width="12.42578125" style="3" customWidth="1"/>
    <col min="4" max="4" width="12.140625" style="3" customWidth="1"/>
    <col min="5" max="5" width="12.28515625" style="3" customWidth="1"/>
    <col min="6" max="6" width="10.5703125" style="3" customWidth="1"/>
    <col min="7" max="7" width="11.5703125" style="3" customWidth="1"/>
    <col min="8" max="8" width="10.85546875" style="3" customWidth="1"/>
    <col min="9" max="9" width="11.140625" style="3" customWidth="1"/>
    <col min="10" max="10" width="10.7109375" style="3" bestFit="1" customWidth="1"/>
    <col min="11" max="20" width="11.42578125" style="3" customWidth="1"/>
    <col min="21" max="24" width="11.7109375" style="3" customWidth="1"/>
    <col min="25" max="25" width="12.140625" style="3" customWidth="1"/>
    <col min="26" max="26" width="11.85546875" style="3" customWidth="1"/>
    <col min="27" max="255" width="9.140625" style="3"/>
    <col min="256" max="256" width="22" style="3" customWidth="1"/>
    <col min="257" max="257" width="12.42578125" style="3" customWidth="1"/>
    <col min="258" max="258" width="12.140625" style="3" customWidth="1"/>
    <col min="259" max="259" width="12.28515625" style="3" customWidth="1"/>
    <col min="260" max="260" width="10.5703125" style="3" customWidth="1"/>
    <col min="261" max="261" width="11.5703125" style="3" customWidth="1"/>
    <col min="262" max="262" width="10.85546875" style="3" customWidth="1"/>
    <col min="263" max="263" width="11.140625" style="3" customWidth="1"/>
    <col min="264" max="264" width="10.7109375" style="3" bestFit="1" customWidth="1"/>
    <col min="265" max="276" width="11.42578125" style="3" customWidth="1"/>
    <col min="277" max="280" width="11.7109375" style="3" customWidth="1"/>
    <col min="281" max="281" width="12.140625" style="3" customWidth="1"/>
    <col min="282" max="282" width="11.85546875" style="3" customWidth="1"/>
    <col min="283" max="511" width="9.140625" style="3"/>
    <col min="512" max="512" width="22" style="3" customWidth="1"/>
    <col min="513" max="513" width="12.42578125" style="3" customWidth="1"/>
    <col min="514" max="514" width="12.140625" style="3" customWidth="1"/>
    <col min="515" max="515" width="12.28515625" style="3" customWidth="1"/>
    <col min="516" max="516" width="10.5703125" style="3" customWidth="1"/>
    <col min="517" max="517" width="11.5703125" style="3" customWidth="1"/>
    <col min="518" max="518" width="10.85546875" style="3" customWidth="1"/>
    <col min="519" max="519" width="11.140625" style="3" customWidth="1"/>
    <col min="520" max="520" width="10.7109375" style="3" bestFit="1" customWidth="1"/>
    <col min="521" max="532" width="11.42578125" style="3" customWidth="1"/>
    <col min="533" max="536" width="11.7109375" style="3" customWidth="1"/>
    <col min="537" max="537" width="12.140625" style="3" customWidth="1"/>
    <col min="538" max="538" width="11.85546875" style="3" customWidth="1"/>
    <col min="539" max="767" width="9.140625" style="3"/>
    <col min="768" max="768" width="22" style="3" customWidth="1"/>
    <col min="769" max="769" width="12.42578125" style="3" customWidth="1"/>
    <col min="770" max="770" width="12.140625" style="3" customWidth="1"/>
    <col min="771" max="771" width="12.28515625" style="3" customWidth="1"/>
    <col min="772" max="772" width="10.5703125" style="3" customWidth="1"/>
    <col min="773" max="773" width="11.5703125" style="3" customWidth="1"/>
    <col min="774" max="774" width="10.85546875" style="3" customWidth="1"/>
    <col min="775" max="775" width="11.140625" style="3" customWidth="1"/>
    <col min="776" max="776" width="10.7109375" style="3" bestFit="1" customWidth="1"/>
    <col min="777" max="788" width="11.42578125" style="3" customWidth="1"/>
    <col min="789" max="792" width="11.7109375" style="3" customWidth="1"/>
    <col min="793" max="793" width="12.140625" style="3" customWidth="1"/>
    <col min="794" max="794" width="11.85546875" style="3" customWidth="1"/>
    <col min="795" max="1023" width="9.140625" style="3"/>
    <col min="1024" max="1024" width="22" style="3" customWidth="1"/>
    <col min="1025" max="1025" width="12.42578125" style="3" customWidth="1"/>
    <col min="1026" max="1026" width="12.140625" style="3" customWidth="1"/>
    <col min="1027" max="1027" width="12.28515625" style="3" customWidth="1"/>
    <col min="1028" max="1028" width="10.5703125" style="3" customWidth="1"/>
    <col min="1029" max="1029" width="11.5703125" style="3" customWidth="1"/>
    <col min="1030" max="1030" width="10.85546875" style="3" customWidth="1"/>
    <col min="1031" max="1031" width="11.140625" style="3" customWidth="1"/>
    <col min="1032" max="1032" width="10.7109375" style="3" bestFit="1" customWidth="1"/>
    <col min="1033" max="1044" width="11.42578125" style="3" customWidth="1"/>
    <col min="1045" max="1048" width="11.7109375" style="3" customWidth="1"/>
    <col min="1049" max="1049" width="12.140625" style="3" customWidth="1"/>
    <col min="1050" max="1050" width="11.85546875" style="3" customWidth="1"/>
    <col min="1051" max="1279" width="9.140625" style="3"/>
    <col min="1280" max="1280" width="22" style="3" customWidth="1"/>
    <col min="1281" max="1281" width="12.42578125" style="3" customWidth="1"/>
    <col min="1282" max="1282" width="12.140625" style="3" customWidth="1"/>
    <col min="1283" max="1283" width="12.28515625" style="3" customWidth="1"/>
    <col min="1284" max="1284" width="10.5703125" style="3" customWidth="1"/>
    <col min="1285" max="1285" width="11.5703125" style="3" customWidth="1"/>
    <col min="1286" max="1286" width="10.85546875" style="3" customWidth="1"/>
    <col min="1287" max="1287" width="11.140625" style="3" customWidth="1"/>
    <col min="1288" max="1288" width="10.7109375" style="3" bestFit="1" customWidth="1"/>
    <col min="1289" max="1300" width="11.42578125" style="3" customWidth="1"/>
    <col min="1301" max="1304" width="11.7109375" style="3" customWidth="1"/>
    <col min="1305" max="1305" width="12.140625" style="3" customWidth="1"/>
    <col min="1306" max="1306" width="11.85546875" style="3" customWidth="1"/>
    <col min="1307" max="1535" width="9.140625" style="3"/>
    <col min="1536" max="1536" width="22" style="3" customWidth="1"/>
    <col min="1537" max="1537" width="12.42578125" style="3" customWidth="1"/>
    <col min="1538" max="1538" width="12.140625" style="3" customWidth="1"/>
    <col min="1539" max="1539" width="12.28515625" style="3" customWidth="1"/>
    <col min="1540" max="1540" width="10.5703125" style="3" customWidth="1"/>
    <col min="1541" max="1541" width="11.5703125" style="3" customWidth="1"/>
    <col min="1542" max="1542" width="10.85546875" style="3" customWidth="1"/>
    <col min="1543" max="1543" width="11.140625" style="3" customWidth="1"/>
    <col min="1544" max="1544" width="10.7109375" style="3" bestFit="1" customWidth="1"/>
    <col min="1545" max="1556" width="11.42578125" style="3" customWidth="1"/>
    <col min="1557" max="1560" width="11.7109375" style="3" customWidth="1"/>
    <col min="1561" max="1561" width="12.140625" style="3" customWidth="1"/>
    <col min="1562" max="1562" width="11.85546875" style="3" customWidth="1"/>
    <col min="1563" max="1791" width="9.140625" style="3"/>
    <col min="1792" max="1792" width="22" style="3" customWidth="1"/>
    <col min="1793" max="1793" width="12.42578125" style="3" customWidth="1"/>
    <col min="1794" max="1794" width="12.140625" style="3" customWidth="1"/>
    <col min="1795" max="1795" width="12.28515625" style="3" customWidth="1"/>
    <col min="1796" max="1796" width="10.5703125" style="3" customWidth="1"/>
    <col min="1797" max="1797" width="11.5703125" style="3" customWidth="1"/>
    <col min="1798" max="1798" width="10.85546875" style="3" customWidth="1"/>
    <col min="1799" max="1799" width="11.140625" style="3" customWidth="1"/>
    <col min="1800" max="1800" width="10.7109375" style="3" bestFit="1" customWidth="1"/>
    <col min="1801" max="1812" width="11.42578125" style="3" customWidth="1"/>
    <col min="1813" max="1816" width="11.7109375" style="3" customWidth="1"/>
    <col min="1817" max="1817" width="12.140625" style="3" customWidth="1"/>
    <col min="1818" max="1818" width="11.85546875" style="3" customWidth="1"/>
    <col min="1819" max="2047" width="9.140625" style="3"/>
    <col min="2048" max="2048" width="22" style="3" customWidth="1"/>
    <col min="2049" max="2049" width="12.42578125" style="3" customWidth="1"/>
    <col min="2050" max="2050" width="12.140625" style="3" customWidth="1"/>
    <col min="2051" max="2051" width="12.28515625" style="3" customWidth="1"/>
    <col min="2052" max="2052" width="10.5703125" style="3" customWidth="1"/>
    <col min="2053" max="2053" width="11.5703125" style="3" customWidth="1"/>
    <col min="2054" max="2054" width="10.85546875" style="3" customWidth="1"/>
    <col min="2055" max="2055" width="11.140625" style="3" customWidth="1"/>
    <col min="2056" max="2056" width="10.7109375" style="3" bestFit="1" customWidth="1"/>
    <col min="2057" max="2068" width="11.42578125" style="3" customWidth="1"/>
    <col min="2069" max="2072" width="11.7109375" style="3" customWidth="1"/>
    <col min="2073" max="2073" width="12.140625" style="3" customWidth="1"/>
    <col min="2074" max="2074" width="11.85546875" style="3" customWidth="1"/>
    <col min="2075" max="2303" width="9.140625" style="3"/>
    <col min="2304" max="2304" width="22" style="3" customWidth="1"/>
    <col min="2305" max="2305" width="12.42578125" style="3" customWidth="1"/>
    <col min="2306" max="2306" width="12.140625" style="3" customWidth="1"/>
    <col min="2307" max="2307" width="12.28515625" style="3" customWidth="1"/>
    <col min="2308" max="2308" width="10.5703125" style="3" customWidth="1"/>
    <col min="2309" max="2309" width="11.5703125" style="3" customWidth="1"/>
    <col min="2310" max="2310" width="10.85546875" style="3" customWidth="1"/>
    <col min="2311" max="2311" width="11.140625" style="3" customWidth="1"/>
    <col min="2312" max="2312" width="10.7109375" style="3" bestFit="1" customWidth="1"/>
    <col min="2313" max="2324" width="11.42578125" style="3" customWidth="1"/>
    <col min="2325" max="2328" width="11.7109375" style="3" customWidth="1"/>
    <col min="2329" max="2329" width="12.140625" style="3" customWidth="1"/>
    <col min="2330" max="2330" width="11.85546875" style="3" customWidth="1"/>
    <col min="2331" max="2559" width="9.140625" style="3"/>
    <col min="2560" max="2560" width="22" style="3" customWidth="1"/>
    <col min="2561" max="2561" width="12.42578125" style="3" customWidth="1"/>
    <col min="2562" max="2562" width="12.140625" style="3" customWidth="1"/>
    <col min="2563" max="2563" width="12.28515625" style="3" customWidth="1"/>
    <col min="2564" max="2564" width="10.5703125" style="3" customWidth="1"/>
    <col min="2565" max="2565" width="11.5703125" style="3" customWidth="1"/>
    <col min="2566" max="2566" width="10.85546875" style="3" customWidth="1"/>
    <col min="2567" max="2567" width="11.140625" style="3" customWidth="1"/>
    <col min="2568" max="2568" width="10.7109375" style="3" bestFit="1" customWidth="1"/>
    <col min="2569" max="2580" width="11.42578125" style="3" customWidth="1"/>
    <col min="2581" max="2584" width="11.7109375" style="3" customWidth="1"/>
    <col min="2585" max="2585" width="12.140625" style="3" customWidth="1"/>
    <col min="2586" max="2586" width="11.85546875" style="3" customWidth="1"/>
    <col min="2587" max="2815" width="9.140625" style="3"/>
    <col min="2816" max="2816" width="22" style="3" customWidth="1"/>
    <col min="2817" max="2817" width="12.42578125" style="3" customWidth="1"/>
    <col min="2818" max="2818" width="12.140625" style="3" customWidth="1"/>
    <col min="2819" max="2819" width="12.28515625" style="3" customWidth="1"/>
    <col min="2820" max="2820" width="10.5703125" style="3" customWidth="1"/>
    <col min="2821" max="2821" width="11.5703125" style="3" customWidth="1"/>
    <col min="2822" max="2822" width="10.85546875" style="3" customWidth="1"/>
    <col min="2823" max="2823" width="11.140625" style="3" customWidth="1"/>
    <col min="2824" max="2824" width="10.7109375" style="3" bestFit="1" customWidth="1"/>
    <col min="2825" max="2836" width="11.42578125" style="3" customWidth="1"/>
    <col min="2837" max="2840" width="11.7109375" style="3" customWidth="1"/>
    <col min="2841" max="2841" width="12.140625" style="3" customWidth="1"/>
    <col min="2842" max="2842" width="11.85546875" style="3" customWidth="1"/>
    <col min="2843" max="3071" width="9.140625" style="3"/>
    <col min="3072" max="3072" width="22" style="3" customWidth="1"/>
    <col min="3073" max="3073" width="12.42578125" style="3" customWidth="1"/>
    <col min="3074" max="3074" width="12.140625" style="3" customWidth="1"/>
    <col min="3075" max="3075" width="12.28515625" style="3" customWidth="1"/>
    <col min="3076" max="3076" width="10.5703125" style="3" customWidth="1"/>
    <col min="3077" max="3077" width="11.5703125" style="3" customWidth="1"/>
    <col min="3078" max="3078" width="10.85546875" style="3" customWidth="1"/>
    <col min="3079" max="3079" width="11.140625" style="3" customWidth="1"/>
    <col min="3080" max="3080" width="10.7109375" style="3" bestFit="1" customWidth="1"/>
    <col min="3081" max="3092" width="11.42578125" style="3" customWidth="1"/>
    <col min="3093" max="3096" width="11.7109375" style="3" customWidth="1"/>
    <col min="3097" max="3097" width="12.140625" style="3" customWidth="1"/>
    <col min="3098" max="3098" width="11.85546875" style="3" customWidth="1"/>
    <col min="3099" max="3327" width="9.140625" style="3"/>
    <col min="3328" max="3328" width="22" style="3" customWidth="1"/>
    <col min="3329" max="3329" width="12.42578125" style="3" customWidth="1"/>
    <col min="3330" max="3330" width="12.140625" style="3" customWidth="1"/>
    <col min="3331" max="3331" width="12.28515625" style="3" customWidth="1"/>
    <col min="3332" max="3332" width="10.5703125" style="3" customWidth="1"/>
    <col min="3333" max="3333" width="11.5703125" style="3" customWidth="1"/>
    <col min="3334" max="3334" width="10.85546875" style="3" customWidth="1"/>
    <col min="3335" max="3335" width="11.140625" style="3" customWidth="1"/>
    <col min="3336" max="3336" width="10.7109375" style="3" bestFit="1" customWidth="1"/>
    <col min="3337" max="3348" width="11.42578125" style="3" customWidth="1"/>
    <col min="3349" max="3352" width="11.7109375" style="3" customWidth="1"/>
    <col min="3353" max="3353" width="12.140625" style="3" customWidth="1"/>
    <col min="3354" max="3354" width="11.85546875" style="3" customWidth="1"/>
    <col min="3355" max="3583" width="9.140625" style="3"/>
    <col min="3584" max="3584" width="22" style="3" customWidth="1"/>
    <col min="3585" max="3585" width="12.42578125" style="3" customWidth="1"/>
    <col min="3586" max="3586" width="12.140625" style="3" customWidth="1"/>
    <col min="3587" max="3587" width="12.28515625" style="3" customWidth="1"/>
    <col min="3588" max="3588" width="10.5703125" style="3" customWidth="1"/>
    <col min="3589" max="3589" width="11.5703125" style="3" customWidth="1"/>
    <col min="3590" max="3590" width="10.85546875" style="3" customWidth="1"/>
    <col min="3591" max="3591" width="11.140625" style="3" customWidth="1"/>
    <col min="3592" max="3592" width="10.7109375" style="3" bestFit="1" customWidth="1"/>
    <col min="3593" max="3604" width="11.42578125" style="3" customWidth="1"/>
    <col min="3605" max="3608" width="11.7109375" style="3" customWidth="1"/>
    <col min="3609" max="3609" width="12.140625" style="3" customWidth="1"/>
    <col min="3610" max="3610" width="11.85546875" style="3" customWidth="1"/>
    <col min="3611" max="3839" width="9.140625" style="3"/>
    <col min="3840" max="3840" width="22" style="3" customWidth="1"/>
    <col min="3841" max="3841" width="12.42578125" style="3" customWidth="1"/>
    <col min="3842" max="3842" width="12.140625" style="3" customWidth="1"/>
    <col min="3843" max="3843" width="12.28515625" style="3" customWidth="1"/>
    <col min="3844" max="3844" width="10.5703125" style="3" customWidth="1"/>
    <col min="3845" max="3845" width="11.5703125" style="3" customWidth="1"/>
    <col min="3846" max="3846" width="10.85546875" style="3" customWidth="1"/>
    <col min="3847" max="3847" width="11.140625" style="3" customWidth="1"/>
    <col min="3848" max="3848" width="10.7109375" style="3" bestFit="1" customWidth="1"/>
    <col min="3849" max="3860" width="11.42578125" style="3" customWidth="1"/>
    <col min="3861" max="3864" width="11.7109375" style="3" customWidth="1"/>
    <col min="3865" max="3865" width="12.140625" style="3" customWidth="1"/>
    <col min="3866" max="3866" width="11.85546875" style="3" customWidth="1"/>
    <col min="3867" max="4095" width="9.140625" style="3"/>
    <col min="4096" max="4096" width="22" style="3" customWidth="1"/>
    <col min="4097" max="4097" width="12.42578125" style="3" customWidth="1"/>
    <col min="4098" max="4098" width="12.140625" style="3" customWidth="1"/>
    <col min="4099" max="4099" width="12.28515625" style="3" customWidth="1"/>
    <col min="4100" max="4100" width="10.5703125" style="3" customWidth="1"/>
    <col min="4101" max="4101" width="11.5703125" style="3" customWidth="1"/>
    <col min="4102" max="4102" width="10.85546875" style="3" customWidth="1"/>
    <col min="4103" max="4103" width="11.140625" style="3" customWidth="1"/>
    <col min="4104" max="4104" width="10.7109375" style="3" bestFit="1" customWidth="1"/>
    <col min="4105" max="4116" width="11.42578125" style="3" customWidth="1"/>
    <col min="4117" max="4120" width="11.7109375" style="3" customWidth="1"/>
    <col min="4121" max="4121" width="12.140625" style="3" customWidth="1"/>
    <col min="4122" max="4122" width="11.85546875" style="3" customWidth="1"/>
    <col min="4123" max="4351" width="9.140625" style="3"/>
    <col min="4352" max="4352" width="22" style="3" customWidth="1"/>
    <col min="4353" max="4353" width="12.42578125" style="3" customWidth="1"/>
    <col min="4354" max="4354" width="12.140625" style="3" customWidth="1"/>
    <col min="4355" max="4355" width="12.28515625" style="3" customWidth="1"/>
    <col min="4356" max="4356" width="10.5703125" style="3" customWidth="1"/>
    <col min="4357" max="4357" width="11.5703125" style="3" customWidth="1"/>
    <col min="4358" max="4358" width="10.85546875" style="3" customWidth="1"/>
    <col min="4359" max="4359" width="11.140625" style="3" customWidth="1"/>
    <col min="4360" max="4360" width="10.7109375" style="3" bestFit="1" customWidth="1"/>
    <col min="4361" max="4372" width="11.42578125" style="3" customWidth="1"/>
    <col min="4373" max="4376" width="11.7109375" style="3" customWidth="1"/>
    <col min="4377" max="4377" width="12.140625" style="3" customWidth="1"/>
    <col min="4378" max="4378" width="11.85546875" style="3" customWidth="1"/>
    <col min="4379" max="4607" width="9.140625" style="3"/>
    <col min="4608" max="4608" width="22" style="3" customWidth="1"/>
    <col min="4609" max="4609" width="12.42578125" style="3" customWidth="1"/>
    <col min="4610" max="4610" width="12.140625" style="3" customWidth="1"/>
    <col min="4611" max="4611" width="12.28515625" style="3" customWidth="1"/>
    <col min="4612" max="4612" width="10.5703125" style="3" customWidth="1"/>
    <col min="4613" max="4613" width="11.5703125" style="3" customWidth="1"/>
    <col min="4614" max="4614" width="10.85546875" style="3" customWidth="1"/>
    <col min="4615" max="4615" width="11.140625" style="3" customWidth="1"/>
    <col min="4616" max="4616" width="10.7109375" style="3" bestFit="1" customWidth="1"/>
    <col min="4617" max="4628" width="11.42578125" style="3" customWidth="1"/>
    <col min="4629" max="4632" width="11.7109375" style="3" customWidth="1"/>
    <col min="4633" max="4633" width="12.140625" style="3" customWidth="1"/>
    <col min="4634" max="4634" width="11.85546875" style="3" customWidth="1"/>
    <col min="4635" max="4863" width="9.140625" style="3"/>
    <col min="4864" max="4864" width="22" style="3" customWidth="1"/>
    <col min="4865" max="4865" width="12.42578125" style="3" customWidth="1"/>
    <col min="4866" max="4866" width="12.140625" style="3" customWidth="1"/>
    <col min="4867" max="4867" width="12.28515625" style="3" customWidth="1"/>
    <col min="4868" max="4868" width="10.5703125" style="3" customWidth="1"/>
    <col min="4869" max="4869" width="11.5703125" style="3" customWidth="1"/>
    <col min="4870" max="4870" width="10.85546875" style="3" customWidth="1"/>
    <col min="4871" max="4871" width="11.140625" style="3" customWidth="1"/>
    <col min="4872" max="4872" width="10.7109375" style="3" bestFit="1" customWidth="1"/>
    <col min="4873" max="4884" width="11.42578125" style="3" customWidth="1"/>
    <col min="4885" max="4888" width="11.7109375" style="3" customWidth="1"/>
    <col min="4889" max="4889" width="12.140625" style="3" customWidth="1"/>
    <col min="4890" max="4890" width="11.85546875" style="3" customWidth="1"/>
    <col min="4891" max="5119" width="9.140625" style="3"/>
    <col min="5120" max="5120" width="22" style="3" customWidth="1"/>
    <col min="5121" max="5121" width="12.42578125" style="3" customWidth="1"/>
    <col min="5122" max="5122" width="12.140625" style="3" customWidth="1"/>
    <col min="5123" max="5123" width="12.28515625" style="3" customWidth="1"/>
    <col min="5124" max="5124" width="10.5703125" style="3" customWidth="1"/>
    <col min="5125" max="5125" width="11.5703125" style="3" customWidth="1"/>
    <col min="5126" max="5126" width="10.85546875" style="3" customWidth="1"/>
    <col min="5127" max="5127" width="11.140625" style="3" customWidth="1"/>
    <col min="5128" max="5128" width="10.7109375" style="3" bestFit="1" customWidth="1"/>
    <col min="5129" max="5140" width="11.42578125" style="3" customWidth="1"/>
    <col min="5141" max="5144" width="11.7109375" style="3" customWidth="1"/>
    <col min="5145" max="5145" width="12.140625" style="3" customWidth="1"/>
    <col min="5146" max="5146" width="11.85546875" style="3" customWidth="1"/>
    <col min="5147" max="5375" width="9.140625" style="3"/>
    <col min="5376" max="5376" width="22" style="3" customWidth="1"/>
    <col min="5377" max="5377" width="12.42578125" style="3" customWidth="1"/>
    <col min="5378" max="5378" width="12.140625" style="3" customWidth="1"/>
    <col min="5379" max="5379" width="12.28515625" style="3" customWidth="1"/>
    <col min="5380" max="5380" width="10.5703125" style="3" customWidth="1"/>
    <col min="5381" max="5381" width="11.5703125" style="3" customWidth="1"/>
    <col min="5382" max="5382" width="10.85546875" style="3" customWidth="1"/>
    <col min="5383" max="5383" width="11.140625" style="3" customWidth="1"/>
    <col min="5384" max="5384" width="10.7109375" style="3" bestFit="1" customWidth="1"/>
    <col min="5385" max="5396" width="11.42578125" style="3" customWidth="1"/>
    <col min="5397" max="5400" width="11.7109375" style="3" customWidth="1"/>
    <col min="5401" max="5401" width="12.140625" style="3" customWidth="1"/>
    <col min="5402" max="5402" width="11.85546875" style="3" customWidth="1"/>
    <col min="5403" max="5631" width="9.140625" style="3"/>
    <col min="5632" max="5632" width="22" style="3" customWidth="1"/>
    <col min="5633" max="5633" width="12.42578125" style="3" customWidth="1"/>
    <col min="5634" max="5634" width="12.140625" style="3" customWidth="1"/>
    <col min="5635" max="5635" width="12.28515625" style="3" customWidth="1"/>
    <col min="5636" max="5636" width="10.5703125" style="3" customWidth="1"/>
    <col min="5637" max="5637" width="11.5703125" style="3" customWidth="1"/>
    <col min="5638" max="5638" width="10.85546875" style="3" customWidth="1"/>
    <col min="5639" max="5639" width="11.140625" style="3" customWidth="1"/>
    <col min="5640" max="5640" width="10.7109375" style="3" bestFit="1" customWidth="1"/>
    <col min="5641" max="5652" width="11.42578125" style="3" customWidth="1"/>
    <col min="5653" max="5656" width="11.7109375" style="3" customWidth="1"/>
    <col min="5657" max="5657" width="12.140625" style="3" customWidth="1"/>
    <col min="5658" max="5658" width="11.85546875" style="3" customWidth="1"/>
    <col min="5659" max="5887" width="9.140625" style="3"/>
    <col min="5888" max="5888" width="22" style="3" customWidth="1"/>
    <col min="5889" max="5889" width="12.42578125" style="3" customWidth="1"/>
    <col min="5890" max="5890" width="12.140625" style="3" customWidth="1"/>
    <col min="5891" max="5891" width="12.28515625" style="3" customWidth="1"/>
    <col min="5892" max="5892" width="10.5703125" style="3" customWidth="1"/>
    <col min="5893" max="5893" width="11.5703125" style="3" customWidth="1"/>
    <col min="5894" max="5894" width="10.85546875" style="3" customWidth="1"/>
    <col min="5895" max="5895" width="11.140625" style="3" customWidth="1"/>
    <col min="5896" max="5896" width="10.7109375" style="3" bestFit="1" customWidth="1"/>
    <col min="5897" max="5908" width="11.42578125" style="3" customWidth="1"/>
    <col min="5909" max="5912" width="11.7109375" style="3" customWidth="1"/>
    <col min="5913" max="5913" width="12.140625" style="3" customWidth="1"/>
    <col min="5914" max="5914" width="11.85546875" style="3" customWidth="1"/>
    <col min="5915" max="6143" width="9.140625" style="3"/>
    <col min="6144" max="6144" width="22" style="3" customWidth="1"/>
    <col min="6145" max="6145" width="12.42578125" style="3" customWidth="1"/>
    <col min="6146" max="6146" width="12.140625" style="3" customWidth="1"/>
    <col min="6147" max="6147" width="12.28515625" style="3" customWidth="1"/>
    <col min="6148" max="6148" width="10.5703125" style="3" customWidth="1"/>
    <col min="6149" max="6149" width="11.5703125" style="3" customWidth="1"/>
    <col min="6150" max="6150" width="10.85546875" style="3" customWidth="1"/>
    <col min="6151" max="6151" width="11.140625" style="3" customWidth="1"/>
    <col min="6152" max="6152" width="10.7109375" style="3" bestFit="1" customWidth="1"/>
    <col min="6153" max="6164" width="11.42578125" style="3" customWidth="1"/>
    <col min="6165" max="6168" width="11.7109375" style="3" customWidth="1"/>
    <col min="6169" max="6169" width="12.140625" style="3" customWidth="1"/>
    <col min="6170" max="6170" width="11.85546875" style="3" customWidth="1"/>
    <col min="6171" max="6399" width="9.140625" style="3"/>
    <col min="6400" max="6400" width="22" style="3" customWidth="1"/>
    <col min="6401" max="6401" width="12.42578125" style="3" customWidth="1"/>
    <col min="6402" max="6402" width="12.140625" style="3" customWidth="1"/>
    <col min="6403" max="6403" width="12.28515625" style="3" customWidth="1"/>
    <col min="6404" max="6404" width="10.5703125" style="3" customWidth="1"/>
    <col min="6405" max="6405" width="11.5703125" style="3" customWidth="1"/>
    <col min="6406" max="6406" width="10.85546875" style="3" customWidth="1"/>
    <col min="6407" max="6407" width="11.140625" style="3" customWidth="1"/>
    <col min="6408" max="6408" width="10.7109375" style="3" bestFit="1" customWidth="1"/>
    <col min="6409" max="6420" width="11.42578125" style="3" customWidth="1"/>
    <col min="6421" max="6424" width="11.7109375" style="3" customWidth="1"/>
    <col min="6425" max="6425" width="12.140625" style="3" customWidth="1"/>
    <col min="6426" max="6426" width="11.85546875" style="3" customWidth="1"/>
    <col min="6427" max="6655" width="9.140625" style="3"/>
    <col min="6656" max="6656" width="22" style="3" customWidth="1"/>
    <col min="6657" max="6657" width="12.42578125" style="3" customWidth="1"/>
    <col min="6658" max="6658" width="12.140625" style="3" customWidth="1"/>
    <col min="6659" max="6659" width="12.28515625" style="3" customWidth="1"/>
    <col min="6660" max="6660" width="10.5703125" style="3" customWidth="1"/>
    <col min="6661" max="6661" width="11.5703125" style="3" customWidth="1"/>
    <col min="6662" max="6662" width="10.85546875" style="3" customWidth="1"/>
    <col min="6663" max="6663" width="11.140625" style="3" customWidth="1"/>
    <col min="6664" max="6664" width="10.7109375" style="3" bestFit="1" customWidth="1"/>
    <col min="6665" max="6676" width="11.42578125" style="3" customWidth="1"/>
    <col min="6677" max="6680" width="11.7109375" style="3" customWidth="1"/>
    <col min="6681" max="6681" width="12.140625" style="3" customWidth="1"/>
    <col min="6682" max="6682" width="11.85546875" style="3" customWidth="1"/>
    <col min="6683" max="6911" width="9.140625" style="3"/>
    <col min="6912" max="6912" width="22" style="3" customWidth="1"/>
    <col min="6913" max="6913" width="12.42578125" style="3" customWidth="1"/>
    <col min="6914" max="6914" width="12.140625" style="3" customWidth="1"/>
    <col min="6915" max="6915" width="12.28515625" style="3" customWidth="1"/>
    <col min="6916" max="6916" width="10.5703125" style="3" customWidth="1"/>
    <col min="6917" max="6917" width="11.5703125" style="3" customWidth="1"/>
    <col min="6918" max="6918" width="10.85546875" style="3" customWidth="1"/>
    <col min="6919" max="6919" width="11.140625" style="3" customWidth="1"/>
    <col min="6920" max="6920" width="10.7109375" style="3" bestFit="1" customWidth="1"/>
    <col min="6921" max="6932" width="11.42578125" style="3" customWidth="1"/>
    <col min="6933" max="6936" width="11.7109375" style="3" customWidth="1"/>
    <col min="6937" max="6937" width="12.140625" style="3" customWidth="1"/>
    <col min="6938" max="6938" width="11.85546875" style="3" customWidth="1"/>
    <col min="6939" max="7167" width="9.140625" style="3"/>
    <col min="7168" max="7168" width="22" style="3" customWidth="1"/>
    <col min="7169" max="7169" width="12.42578125" style="3" customWidth="1"/>
    <col min="7170" max="7170" width="12.140625" style="3" customWidth="1"/>
    <col min="7171" max="7171" width="12.28515625" style="3" customWidth="1"/>
    <col min="7172" max="7172" width="10.5703125" style="3" customWidth="1"/>
    <col min="7173" max="7173" width="11.5703125" style="3" customWidth="1"/>
    <col min="7174" max="7174" width="10.85546875" style="3" customWidth="1"/>
    <col min="7175" max="7175" width="11.140625" style="3" customWidth="1"/>
    <col min="7176" max="7176" width="10.7109375" style="3" bestFit="1" customWidth="1"/>
    <col min="7177" max="7188" width="11.42578125" style="3" customWidth="1"/>
    <col min="7189" max="7192" width="11.7109375" style="3" customWidth="1"/>
    <col min="7193" max="7193" width="12.140625" style="3" customWidth="1"/>
    <col min="7194" max="7194" width="11.85546875" style="3" customWidth="1"/>
    <col min="7195" max="7423" width="9.140625" style="3"/>
    <col min="7424" max="7424" width="22" style="3" customWidth="1"/>
    <col min="7425" max="7425" width="12.42578125" style="3" customWidth="1"/>
    <col min="7426" max="7426" width="12.140625" style="3" customWidth="1"/>
    <col min="7427" max="7427" width="12.28515625" style="3" customWidth="1"/>
    <col min="7428" max="7428" width="10.5703125" style="3" customWidth="1"/>
    <col min="7429" max="7429" width="11.5703125" style="3" customWidth="1"/>
    <col min="7430" max="7430" width="10.85546875" style="3" customWidth="1"/>
    <col min="7431" max="7431" width="11.140625" style="3" customWidth="1"/>
    <col min="7432" max="7432" width="10.7109375" style="3" bestFit="1" customWidth="1"/>
    <col min="7433" max="7444" width="11.42578125" style="3" customWidth="1"/>
    <col min="7445" max="7448" width="11.7109375" style="3" customWidth="1"/>
    <col min="7449" max="7449" width="12.140625" style="3" customWidth="1"/>
    <col min="7450" max="7450" width="11.85546875" style="3" customWidth="1"/>
    <col min="7451" max="7679" width="9.140625" style="3"/>
    <col min="7680" max="7680" width="22" style="3" customWidth="1"/>
    <col min="7681" max="7681" width="12.42578125" style="3" customWidth="1"/>
    <col min="7682" max="7682" width="12.140625" style="3" customWidth="1"/>
    <col min="7683" max="7683" width="12.28515625" style="3" customWidth="1"/>
    <col min="7684" max="7684" width="10.5703125" style="3" customWidth="1"/>
    <col min="7685" max="7685" width="11.5703125" style="3" customWidth="1"/>
    <col min="7686" max="7686" width="10.85546875" style="3" customWidth="1"/>
    <col min="7687" max="7687" width="11.140625" style="3" customWidth="1"/>
    <col min="7688" max="7688" width="10.7109375" style="3" bestFit="1" customWidth="1"/>
    <col min="7689" max="7700" width="11.42578125" style="3" customWidth="1"/>
    <col min="7701" max="7704" width="11.7109375" style="3" customWidth="1"/>
    <col min="7705" max="7705" width="12.140625" style="3" customWidth="1"/>
    <col min="7706" max="7706" width="11.85546875" style="3" customWidth="1"/>
    <col min="7707" max="7935" width="9.140625" style="3"/>
    <col min="7936" max="7936" width="22" style="3" customWidth="1"/>
    <col min="7937" max="7937" width="12.42578125" style="3" customWidth="1"/>
    <col min="7938" max="7938" width="12.140625" style="3" customWidth="1"/>
    <col min="7939" max="7939" width="12.28515625" style="3" customWidth="1"/>
    <col min="7940" max="7940" width="10.5703125" style="3" customWidth="1"/>
    <col min="7941" max="7941" width="11.5703125" style="3" customWidth="1"/>
    <col min="7942" max="7942" width="10.85546875" style="3" customWidth="1"/>
    <col min="7943" max="7943" width="11.140625" style="3" customWidth="1"/>
    <col min="7944" max="7944" width="10.7109375" style="3" bestFit="1" customWidth="1"/>
    <col min="7945" max="7956" width="11.42578125" style="3" customWidth="1"/>
    <col min="7957" max="7960" width="11.7109375" style="3" customWidth="1"/>
    <col min="7961" max="7961" width="12.140625" style="3" customWidth="1"/>
    <col min="7962" max="7962" width="11.85546875" style="3" customWidth="1"/>
    <col min="7963" max="8191" width="9.140625" style="3"/>
    <col min="8192" max="8192" width="22" style="3" customWidth="1"/>
    <col min="8193" max="8193" width="12.42578125" style="3" customWidth="1"/>
    <col min="8194" max="8194" width="12.140625" style="3" customWidth="1"/>
    <col min="8195" max="8195" width="12.28515625" style="3" customWidth="1"/>
    <col min="8196" max="8196" width="10.5703125" style="3" customWidth="1"/>
    <col min="8197" max="8197" width="11.5703125" style="3" customWidth="1"/>
    <col min="8198" max="8198" width="10.85546875" style="3" customWidth="1"/>
    <col min="8199" max="8199" width="11.140625" style="3" customWidth="1"/>
    <col min="8200" max="8200" width="10.7109375" style="3" bestFit="1" customWidth="1"/>
    <col min="8201" max="8212" width="11.42578125" style="3" customWidth="1"/>
    <col min="8213" max="8216" width="11.7109375" style="3" customWidth="1"/>
    <col min="8217" max="8217" width="12.140625" style="3" customWidth="1"/>
    <col min="8218" max="8218" width="11.85546875" style="3" customWidth="1"/>
    <col min="8219" max="8447" width="9.140625" style="3"/>
    <col min="8448" max="8448" width="22" style="3" customWidth="1"/>
    <col min="8449" max="8449" width="12.42578125" style="3" customWidth="1"/>
    <col min="8450" max="8450" width="12.140625" style="3" customWidth="1"/>
    <col min="8451" max="8451" width="12.28515625" style="3" customWidth="1"/>
    <col min="8452" max="8452" width="10.5703125" style="3" customWidth="1"/>
    <col min="8453" max="8453" width="11.5703125" style="3" customWidth="1"/>
    <col min="8454" max="8454" width="10.85546875" style="3" customWidth="1"/>
    <col min="8455" max="8455" width="11.140625" style="3" customWidth="1"/>
    <col min="8456" max="8456" width="10.7109375" style="3" bestFit="1" customWidth="1"/>
    <col min="8457" max="8468" width="11.42578125" style="3" customWidth="1"/>
    <col min="8469" max="8472" width="11.7109375" style="3" customWidth="1"/>
    <col min="8473" max="8473" width="12.140625" style="3" customWidth="1"/>
    <col min="8474" max="8474" width="11.85546875" style="3" customWidth="1"/>
    <col min="8475" max="8703" width="9.140625" style="3"/>
    <col min="8704" max="8704" width="22" style="3" customWidth="1"/>
    <col min="8705" max="8705" width="12.42578125" style="3" customWidth="1"/>
    <col min="8706" max="8706" width="12.140625" style="3" customWidth="1"/>
    <col min="8707" max="8707" width="12.28515625" style="3" customWidth="1"/>
    <col min="8708" max="8708" width="10.5703125" style="3" customWidth="1"/>
    <col min="8709" max="8709" width="11.5703125" style="3" customWidth="1"/>
    <col min="8710" max="8710" width="10.85546875" style="3" customWidth="1"/>
    <col min="8711" max="8711" width="11.140625" style="3" customWidth="1"/>
    <col min="8712" max="8712" width="10.7109375" style="3" bestFit="1" customWidth="1"/>
    <col min="8713" max="8724" width="11.42578125" style="3" customWidth="1"/>
    <col min="8725" max="8728" width="11.7109375" style="3" customWidth="1"/>
    <col min="8729" max="8729" width="12.140625" style="3" customWidth="1"/>
    <col min="8730" max="8730" width="11.85546875" style="3" customWidth="1"/>
    <col min="8731" max="8959" width="9.140625" style="3"/>
    <col min="8960" max="8960" width="22" style="3" customWidth="1"/>
    <col min="8961" max="8961" width="12.42578125" style="3" customWidth="1"/>
    <col min="8962" max="8962" width="12.140625" style="3" customWidth="1"/>
    <col min="8963" max="8963" width="12.28515625" style="3" customWidth="1"/>
    <col min="8964" max="8964" width="10.5703125" style="3" customWidth="1"/>
    <col min="8965" max="8965" width="11.5703125" style="3" customWidth="1"/>
    <col min="8966" max="8966" width="10.85546875" style="3" customWidth="1"/>
    <col min="8967" max="8967" width="11.140625" style="3" customWidth="1"/>
    <col min="8968" max="8968" width="10.7109375" style="3" bestFit="1" customWidth="1"/>
    <col min="8969" max="8980" width="11.42578125" style="3" customWidth="1"/>
    <col min="8981" max="8984" width="11.7109375" style="3" customWidth="1"/>
    <col min="8985" max="8985" width="12.140625" style="3" customWidth="1"/>
    <col min="8986" max="8986" width="11.85546875" style="3" customWidth="1"/>
    <col min="8987" max="9215" width="9.140625" style="3"/>
    <col min="9216" max="9216" width="22" style="3" customWidth="1"/>
    <col min="9217" max="9217" width="12.42578125" style="3" customWidth="1"/>
    <col min="9218" max="9218" width="12.140625" style="3" customWidth="1"/>
    <col min="9219" max="9219" width="12.28515625" style="3" customWidth="1"/>
    <col min="9220" max="9220" width="10.5703125" style="3" customWidth="1"/>
    <col min="9221" max="9221" width="11.5703125" style="3" customWidth="1"/>
    <col min="9222" max="9222" width="10.85546875" style="3" customWidth="1"/>
    <col min="9223" max="9223" width="11.140625" style="3" customWidth="1"/>
    <col min="9224" max="9224" width="10.7109375" style="3" bestFit="1" customWidth="1"/>
    <col min="9225" max="9236" width="11.42578125" style="3" customWidth="1"/>
    <col min="9237" max="9240" width="11.7109375" style="3" customWidth="1"/>
    <col min="9241" max="9241" width="12.140625" style="3" customWidth="1"/>
    <col min="9242" max="9242" width="11.85546875" style="3" customWidth="1"/>
    <col min="9243" max="9471" width="9.140625" style="3"/>
    <col min="9472" max="9472" width="22" style="3" customWidth="1"/>
    <col min="9473" max="9473" width="12.42578125" style="3" customWidth="1"/>
    <col min="9474" max="9474" width="12.140625" style="3" customWidth="1"/>
    <col min="9475" max="9475" width="12.28515625" style="3" customWidth="1"/>
    <col min="9476" max="9476" width="10.5703125" style="3" customWidth="1"/>
    <col min="9477" max="9477" width="11.5703125" style="3" customWidth="1"/>
    <col min="9478" max="9478" width="10.85546875" style="3" customWidth="1"/>
    <col min="9479" max="9479" width="11.140625" style="3" customWidth="1"/>
    <col min="9480" max="9480" width="10.7109375" style="3" bestFit="1" customWidth="1"/>
    <col min="9481" max="9492" width="11.42578125" style="3" customWidth="1"/>
    <col min="9493" max="9496" width="11.7109375" style="3" customWidth="1"/>
    <col min="9497" max="9497" width="12.140625" style="3" customWidth="1"/>
    <col min="9498" max="9498" width="11.85546875" style="3" customWidth="1"/>
    <col min="9499" max="9727" width="9.140625" style="3"/>
    <col min="9728" max="9728" width="22" style="3" customWidth="1"/>
    <col min="9729" max="9729" width="12.42578125" style="3" customWidth="1"/>
    <col min="9730" max="9730" width="12.140625" style="3" customWidth="1"/>
    <col min="9731" max="9731" width="12.28515625" style="3" customWidth="1"/>
    <col min="9732" max="9732" width="10.5703125" style="3" customWidth="1"/>
    <col min="9733" max="9733" width="11.5703125" style="3" customWidth="1"/>
    <col min="9734" max="9734" width="10.85546875" style="3" customWidth="1"/>
    <col min="9735" max="9735" width="11.140625" style="3" customWidth="1"/>
    <col min="9736" max="9736" width="10.7109375" style="3" bestFit="1" customWidth="1"/>
    <col min="9737" max="9748" width="11.42578125" style="3" customWidth="1"/>
    <col min="9749" max="9752" width="11.7109375" style="3" customWidth="1"/>
    <col min="9753" max="9753" width="12.140625" style="3" customWidth="1"/>
    <col min="9754" max="9754" width="11.85546875" style="3" customWidth="1"/>
    <col min="9755" max="9983" width="9.140625" style="3"/>
    <col min="9984" max="9984" width="22" style="3" customWidth="1"/>
    <col min="9985" max="9985" width="12.42578125" style="3" customWidth="1"/>
    <col min="9986" max="9986" width="12.140625" style="3" customWidth="1"/>
    <col min="9987" max="9987" width="12.28515625" style="3" customWidth="1"/>
    <col min="9988" max="9988" width="10.5703125" style="3" customWidth="1"/>
    <col min="9989" max="9989" width="11.5703125" style="3" customWidth="1"/>
    <col min="9990" max="9990" width="10.85546875" style="3" customWidth="1"/>
    <col min="9991" max="9991" width="11.140625" style="3" customWidth="1"/>
    <col min="9992" max="9992" width="10.7109375" style="3" bestFit="1" customWidth="1"/>
    <col min="9993" max="10004" width="11.42578125" style="3" customWidth="1"/>
    <col min="10005" max="10008" width="11.7109375" style="3" customWidth="1"/>
    <col min="10009" max="10009" width="12.140625" style="3" customWidth="1"/>
    <col min="10010" max="10010" width="11.85546875" style="3" customWidth="1"/>
    <col min="10011" max="10239" width="9.140625" style="3"/>
    <col min="10240" max="10240" width="22" style="3" customWidth="1"/>
    <col min="10241" max="10241" width="12.42578125" style="3" customWidth="1"/>
    <col min="10242" max="10242" width="12.140625" style="3" customWidth="1"/>
    <col min="10243" max="10243" width="12.28515625" style="3" customWidth="1"/>
    <col min="10244" max="10244" width="10.5703125" style="3" customWidth="1"/>
    <col min="10245" max="10245" width="11.5703125" style="3" customWidth="1"/>
    <col min="10246" max="10246" width="10.85546875" style="3" customWidth="1"/>
    <col min="10247" max="10247" width="11.140625" style="3" customWidth="1"/>
    <col min="10248" max="10248" width="10.7109375" style="3" bestFit="1" customWidth="1"/>
    <col min="10249" max="10260" width="11.42578125" style="3" customWidth="1"/>
    <col min="10261" max="10264" width="11.7109375" style="3" customWidth="1"/>
    <col min="10265" max="10265" width="12.140625" style="3" customWidth="1"/>
    <col min="10266" max="10266" width="11.85546875" style="3" customWidth="1"/>
    <col min="10267" max="10495" width="9.140625" style="3"/>
    <col min="10496" max="10496" width="22" style="3" customWidth="1"/>
    <col min="10497" max="10497" width="12.42578125" style="3" customWidth="1"/>
    <col min="10498" max="10498" width="12.140625" style="3" customWidth="1"/>
    <col min="10499" max="10499" width="12.28515625" style="3" customWidth="1"/>
    <col min="10500" max="10500" width="10.5703125" style="3" customWidth="1"/>
    <col min="10501" max="10501" width="11.5703125" style="3" customWidth="1"/>
    <col min="10502" max="10502" width="10.85546875" style="3" customWidth="1"/>
    <col min="10503" max="10503" width="11.140625" style="3" customWidth="1"/>
    <col min="10504" max="10504" width="10.7109375" style="3" bestFit="1" customWidth="1"/>
    <col min="10505" max="10516" width="11.42578125" style="3" customWidth="1"/>
    <col min="10517" max="10520" width="11.7109375" style="3" customWidth="1"/>
    <col min="10521" max="10521" width="12.140625" style="3" customWidth="1"/>
    <col min="10522" max="10522" width="11.85546875" style="3" customWidth="1"/>
    <col min="10523" max="10751" width="9.140625" style="3"/>
    <col min="10752" max="10752" width="22" style="3" customWidth="1"/>
    <col min="10753" max="10753" width="12.42578125" style="3" customWidth="1"/>
    <col min="10754" max="10754" width="12.140625" style="3" customWidth="1"/>
    <col min="10755" max="10755" width="12.28515625" style="3" customWidth="1"/>
    <col min="10756" max="10756" width="10.5703125" style="3" customWidth="1"/>
    <col min="10757" max="10757" width="11.5703125" style="3" customWidth="1"/>
    <col min="10758" max="10758" width="10.85546875" style="3" customWidth="1"/>
    <col min="10759" max="10759" width="11.140625" style="3" customWidth="1"/>
    <col min="10760" max="10760" width="10.7109375" style="3" bestFit="1" customWidth="1"/>
    <col min="10761" max="10772" width="11.42578125" style="3" customWidth="1"/>
    <col min="10773" max="10776" width="11.7109375" style="3" customWidth="1"/>
    <col min="10777" max="10777" width="12.140625" style="3" customWidth="1"/>
    <col min="10778" max="10778" width="11.85546875" style="3" customWidth="1"/>
    <col min="10779" max="11007" width="9.140625" style="3"/>
    <col min="11008" max="11008" width="22" style="3" customWidth="1"/>
    <col min="11009" max="11009" width="12.42578125" style="3" customWidth="1"/>
    <col min="11010" max="11010" width="12.140625" style="3" customWidth="1"/>
    <col min="11011" max="11011" width="12.28515625" style="3" customWidth="1"/>
    <col min="11012" max="11012" width="10.5703125" style="3" customWidth="1"/>
    <col min="11013" max="11013" width="11.5703125" style="3" customWidth="1"/>
    <col min="11014" max="11014" width="10.85546875" style="3" customWidth="1"/>
    <col min="11015" max="11015" width="11.140625" style="3" customWidth="1"/>
    <col min="11016" max="11016" width="10.7109375" style="3" bestFit="1" customWidth="1"/>
    <col min="11017" max="11028" width="11.42578125" style="3" customWidth="1"/>
    <col min="11029" max="11032" width="11.7109375" style="3" customWidth="1"/>
    <col min="11033" max="11033" width="12.140625" style="3" customWidth="1"/>
    <col min="11034" max="11034" width="11.85546875" style="3" customWidth="1"/>
    <col min="11035" max="11263" width="9.140625" style="3"/>
    <col min="11264" max="11264" width="22" style="3" customWidth="1"/>
    <col min="11265" max="11265" width="12.42578125" style="3" customWidth="1"/>
    <col min="11266" max="11266" width="12.140625" style="3" customWidth="1"/>
    <col min="11267" max="11267" width="12.28515625" style="3" customWidth="1"/>
    <col min="11268" max="11268" width="10.5703125" style="3" customWidth="1"/>
    <col min="11269" max="11269" width="11.5703125" style="3" customWidth="1"/>
    <col min="11270" max="11270" width="10.85546875" style="3" customWidth="1"/>
    <col min="11271" max="11271" width="11.140625" style="3" customWidth="1"/>
    <col min="11272" max="11272" width="10.7109375" style="3" bestFit="1" customWidth="1"/>
    <col min="11273" max="11284" width="11.42578125" style="3" customWidth="1"/>
    <col min="11285" max="11288" width="11.7109375" style="3" customWidth="1"/>
    <col min="11289" max="11289" width="12.140625" style="3" customWidth="1"/>
    <col min="11290" max="11290" width="11.85546875" style="3" customWidth="1"/>
    <col min="11291" max="11519" width="9.140625" style="3"/>
    <col min="11520" max="11520" width="22" style="3" customWidth="1"/>
    <col min="11521" max="11521" width="12.42578125" style="3" customWidth="1"/>
    <col min="11522" max="11522" width="12.140625" style="3" customWidth="1"/>
    <col min="11523" max="11523" width="12.28515625" style="3" customWidth="1"/>
    <col min="11524" max="11524" width="10.5703125" style="3" customWidth="1"/>
    <col min="11525" max="11525" width="11.5703125" style="3" customWidth="1"/>
    <col min="11526" max="11526" width="10.85546875" style="3" customWidth="1"/>
    <col min="11527" max="11527" width="11.140625" style="3" customWidth="1"/>
    <col min="11528" max="11528" width="10.7109375" style="3" bestFit="1" customWidth="1"/>
    <col min="11529" max="11540" width="11.42578125" style="3" customWidth="1"/>
    <col min="11541" max="11544" width="11.7109375" style="3" customWidth="1"/>
    <col min="11545" max="11545" width="12.140625" style="3" customWidth="1"/>
    <col min="11546" max="11546" width="11.85546875" style="3" customWidth="1"/>
    <col min="11547" max="11775" width="9.140625" style="3"/>
    <col min="11776" max="11776" width="22" style="3" customWidth="1"/>
    <col min="11777" max="11777" width="12.42578125" style="3" customWidth="1"/>
    <col min="11778" max="11778" width="12.140625" style="3" customWidth="1"/>
    <col min="11779" max="11779" width="12.28515625" style="3" customWidth="1"/>
    <col min="11780" max="11780" width="10.5703125" style="3" customWidth="1"/>
    <col min="11781" max="11781" width="11.5703125" style="3" customWidth="1"/>
    <col min="11782" max="11782" width="10.85546875" style="3" customWidth="1"/>
    <col min="11783" max="11783" width="11.140625" style="3" customWidth="1"/>
    <col min="11784" max="11784" width="10.7109375" style="3" bestFit="1" customWidth="1"/>
    <col min="11785" max="11796" width="11.42578125" style="3" customWidth="1"/>
    <col min="11797" max="11800" width="11.7109375" style="3" customWidth="1"/>
    <col min="11801" max="11801" width="12.140625" style="3" customWidth="1"/>
    <col min="11802" max="11802" width="11.85546875" style="3" customWidth="1"/>
    <col min="11803" max="12031" width="9.140625" style="3"/>
    <col min="12032" max="12032" width="22" style="3" customWidth="1"/>
    <col min="12033" max="12033" width="12.42578125" style="3" customWidth="1"/>
    <col min="12034" max="12034" width="12.140625" style="3" customWidth="1"/>
    <col min="12035" max="12035" width="12.28515625" style="3" customWidth="1"/>
    <col min="12036" max="12036" width="10.5703125" style="3" customWidth="1"/>
    <col min="12037" max="12037" width="11.5703125" style="3" customWidth="1"/>
    <col min="12038" max="12038" width="10.85546875" style="3" customWidth="1"/>
    <col min="12039" max="12039" width="11.140625" style="3" customWidth="1"/>
    <col min="12040" max="12040" width="10.7109375" style="3" bestFit="1" customWidth="1"/>
    <col min="12041" max="12052" width="11.42578125" style="3" customWidth="1"/>
    <col min="12053" max="12056" width="11.7109375" style="3" customWidth="1"/>
    <col min="12057" max="12057" width="12.140625" style="3" customWidth="1"/>
    <col min="12058" max="12058" width="11.85546875" style="3" customWidth="1"/>
    <col min="12059" max="12287" width="9.140625" style="3"/>
    <col min="12288" max="12288" width="22" style="3" customWidth="1"/>
    <col min="12289" max="12289" width="12.42578125" style="3" customWidth="1"/>
    <col min="12290" max="12290" width="12.140625" style="3" customWidth="1"/>
    <col min="12291" max="12291" width="12.28515625" style="3" customWidth="1"/>
    <col min="12292" max="12292" width="10.5703125" style="3" customWidth="1"/>
    <col min="12293" max="12293" width="11.5703125" style="3" customWidth="1"/>
    <col min="12294" max="12294" width="10.85546875" style="3" customWidth="1"/>
    <col min="12295" max="12295" width="11.140625" style="3" customWidth="1"/>
    <col min="12296" max="12296" width="10.7109375" style="3" bestFit="1" customWidth="1"/>
    <col min="12297" max="12308" width="11.42578125" style="3" customWidth="1"/>
    <col min="12309" max="12312" width="11.7109375" style="3" customWidth="1"/>
    <col min="12313" max="12313" width="12.140625" style="3" customWidth="1"/>
    <col min="12314" max="12314" width="11.85546875" style="3" customWidth="1"/>
    <col min="12315" max="12543" width="9.140625" style="3"/>
    <col min="12544" max="12544" width="22" style="3" customWidth="1"/>
    <col min="12545" max="12545" width="12.42578125" style="3" customWidth="1"/>
    <col min="12546" max="12546" width="12.140625" style="3" customWidth="1"/>
    <col min="12547" max="12547" width="12.28515625" style="3" customWidth="1"/>
    <col min="12548" max="12548" width="10.5703125" style="3" customWidth="1"/>
    <col min="12549" max="12549" width="11.5703125" style="3" customWidth="1"/>
    <col min="12550" max="12550" width="10.85546875" style="3" customWidth="1"/>
    <col min="12551" max="12551" width="11.140625" style="3" customWidth="1"/>
    <col min="12552" max="12552" width="10.7109375" style="3" bestFit="1" customWidth="1"/>
    <col min="12553" max="12564" width="11.42578125" style="3" customWidth="1"/>
    <col min="12565" max="12568" width="11.7109375" style="3" customWidth="1"/>
    <col min="12569" max="12569" width="12.140625" style="3" customWidth="1"/>
    <col min="12570" max="12570" width="11.85546875" style="3" customWidth="1"/>
    <col min="12571" max="12799" width="9.140625" style="3"/>
    <col min="12800" max="12800" width="22" style="3" customWidth="1"/>
    <col min="12801" max="12801" width="12.42578125" style="3" customWidth="1"/>
    <col min="12802" max="12802" width="12.140625" style="3" customWidth="1"/>
    <col min="12803" max="12803" width="12.28515625" style="3" customWidth="1"/>
    <col min="12804" max="12804" width="10.5703125" style="3" customWidth="1"/>
    <col min="12805" max="12805" width="11.5703125" style="3" customWidth="1"/>
    <col min="12806" max="12806" width="10.85546875" style="3" customWidth="1"/>
    <col min="12807" max="12807" width="11.140625" style="3" customWidth="1"/>
    <col min="12808" max="12808" width="10.7109375" style="3" bestFit="1" customWidth="1"/>
    <col min="12809" max="12820" width="11.42578125" style="3" customWidth="1"/>
    <col min="12821" max="12824" width="11.7109375" style="3" customWidth="1"/>
    <col min="12825" max="12825" width="12.140625" style="3" customWidth="1"/>
    <col min="12826" max="12826" width="11.85546875" style="3" customWidth="1"/>
    <col min="12827" max="13055" width="9.140625" style="3"/>
    <col min="13056" max="13056" width="22" style="3" customWidth="1"/>
    <col min="13057" max="13057" width="12.42578125" style="3" customWidth="1"/>
    <col min="13058" max="13058" width="12.140625" style="3" customWidth="1"/>
    <col min="13059" max="13059" width="12.28515625" style="3" customWidth="1"/>
    <col min="13060" max="13060" width="10.5703125" style="3" customWidth="1"/>
    <col min="13061" max="13061" width="11.5703125" style="3" customWidth="1"/>
    <col min="13062" max="13062" width="10.85546875" style="3" customWidth="1"/>
    <col min="13063" max="13063" width="11.140625" style="3" customWidth="1"/>
    <col min="13064" max="13064" width="10.7109375" style="3" bestFit="1" customWidth="1"/>
    <col min="13065" max="13076" width="11.42578125" style="3" customWidth="1"/>
    <col min="13077" max="13080" width="11.7109375" style="3" customWidth="1"/>
    <col min="13081" max="13081" width="12.140625" style="3" customWidth="1"/>
    <col min="13082" max="13082" width="11.85546875" style="3" customWidth="1"/>
    <col min="13083" max="13311" width="9.140625" style="3"/>
    <col min="13312" max="13312" width="22" style="3" customWidth="1"/>
    <col min="13313" max="13313" width="12.42578125" style="3" customWidth="1"/>
    <col min="13314" max="13314" width="12.140625" style="3" customWidth="1"/>
    <col min="13315" max="13315" width="12.28515625" style="3" customWidth="1"/>
    <col min="13316" max="13316" width="10.5703125" style="3" customWidth="1"/>
    <col min="13317" max="13317" width="11.5703125" style="3" customWidth="1"/>
    <col min="13318" max="13318" width="10.85546875" style="3" customWidth="1"/>
    <col min="13319" max="13319" width="11.140625" style="3" customWidth="1"/>
    <col min="13320" max="13320" width="10.7109375" style="3" bestFit="1" customWidth="1"/>
    <col min="13321" max="13332" width="11.42578125" style="3" customWidth="1"/>
    <col min="13333" max="13336" width="11.7109375" style="3" customWidth="1"/>
    <col min="13337" max="13337" width="12.140625" style="3" customWidth="1"/>
    <col min="13338" max="13338" width="11.85546875" style="3" customWidth="1"/>
    <col min="13339" max="13567" width="9.140625" style="3"/>
    <col min="13568" max="13568" width="22" style="3" customWidth="1"/>
    <col min="13569" max="13569" width="12.42578125" style="3" customWidth="1"/>
    <col min="13570" max="13570" width="12.140625" style="3" customWidth="1"/>
    <col min="13571" max="13571" width="12.28515625" style="3" customWidth="1"/>
    <col min="13572" max="13572" width="10.5703125" style="3" customWidth="1"/>
    <col min="13573" max="13573" width="11.5703125" style="3" customWidth="1"/>
    <col min="13574" max="13574" width="10.85546875" style="3" customWidth="1"/>
    <col min="13575" max="13575" width="11.140625" style="3" customWidth="1"/>
    <col min="13576" max="13576" width="10.7109375" style="3" bestFit="1" customWidth="1"/>
    <col min="13577" max="13588" width="11.42578125" style="3" customWidth="1"/>
    <col min="13589" max="13592" width="11.7109375" style="3" customWidth="1"/>
    <col min="13593" max="13593" width="12.140625" style="3" customWidth="1"/>
    <col min="13594" max="13594" width="11.85546875" style="3" customWidth="1"/>
    <col min="13595" max="13823" width="9.140625" style="3"/>
    <col min="13824" max="13824" width="22" style="3" customWidth="1"/>
    <col min="13825" max="13825" width="12.42578125" style="3" customWidth="1"/>
    <col min="13826" max="13826" width="12.140625" style="3" customWidth="1"/>
    <col min="13827" max="13827" width="12.28515625" style="3" customWidth="1"/>
    <col min="13828" max="13828" width="10.5703125" style="3" customWidth="1"/>
    <col min="13829" max="13829" width="11.5703125" style="3" customWidth="1"/>
    <col min="13830" max="13830" width="10.85546875" style="3" customWidth="1"/>
    <col min="13831" max="13831" width="11.140625" style="3" customWidth="1"/>
    <col min="13832" max="13832" width="10.7109375" style="3" bestFit="1" customWidth="1"/>
    <col min="13833" max="13844" width="11.42578125" style="3" customWidth="1"/>
    <col min="13845" max="13848" width="11.7109375" style="3" customWidth="1"/>
    <col min="13849" max="13849" width="12.140625" style="3" customWidth="1"/>
    <col min="13850" max="13850" width="11.85546875" style="3" customWidth="1"/>
    <col min="13851" max="14079" width="9.140625" style="3"/>
    <col min="14080" max="14080" width="22" style="3" customWidth="1"/>
    <col min="14081" max="14081" width="12.42578125" style="3" customWidth="1"/>
    <col min="14082" max="14082" width="12.140625" style="3" customWidth="1"/>
    <col min="14083" max="14083" width="12.28515625" style="3" customWidth="1"/>
    <col min="14084" max="14084" width="10.5703125" style="3" customWidth="1"/>
    <col min="14085" max="14085" width="11.5703125" style="3" customWidth="1"/>
    <col min="14086" max="14086" width="10.85546875" style="3" customWidth="1"/>
    <col min="14087" max="14087" width="11.140625" style="3" customWidth="1"/>
    <col min="14088" max="14088" width="10.7109375" style="3" bestFit="1" customWidth="1"/>
    <col min="14089" max="14100" width="11.42578125" style="3" customWidth="1"/>
    <col min="14101" max="14104" width="11.7109375" style="3" customWidth="1"/>
    <col min="14105" max="14105" width="12.140625" style="3" customWidth="1"/>
    <col min="14106" max="14106" width="11.85546875" style="3" customWidth="1"/>
    <col min="14107" max="14335" width="9.140625" style="3"/>
    <col min="14336" max="14336" width="22" style="3" customWidth="1"/>
    <col min="14337" max="14337" width="12.42578125" style="3" customWidth="1"/>
    <col min="14338" max="14338" width="12.140625" style="3" customWidth="1"/>
    <col min="14339" max="14339" width="12.28515625" style="3" customWidth="1"/>
    <col min="14340" max="14340" width="10.5703125" style="3" customWidth="1"/>
    <col min="14341" max="14341" width="11.5703125" style="3" customWidth="1"/>
    <col min="14342" max="14342" width="10.85546875" style="3" customWidth="1"/>
    <col min="14343" max="14343" width="11.140625" style="3" customWidth="1"/>
    <col min="14344" max="14344" width="10.7109375" style="3" bestFit="1" customWidth="1"/>
    <col min="14345" max="14356" width="11.42578125" style="3" customWidth="1"/>
    <col min="14357" max="14360" width="11.7109375" style="3" customWidth="1"/>
    <col min="14361" max="14361" width="12.140625" style="3" customWidth="1"/>
    <col min="14362" max="14362" width="11.85546875" style="3" customWidth="1"/>
    <col min="14363" max="14591" width="9.140625" style="3"/>
    <col min="14592" max="14592" width="22" style="3" customWidth="1"/>
    <col min="14593" max="14593" width="12.42578125" style="3" customWidth="1"/>
    <col min="14594" max="14594" width="12.140625" style="3" customWidth="1"/>
    <col min="14595" max="14595" width="12.28515625" style="3" customWidth="1"/>
    <col min="14596" max="14596" width="10.5703125" style="3" customWidth="1"/>
    <col min="14597" max="14597" width="11.5703125" style="3" customWidth="1"/>
    <col min="14598" max="14598" width="10.85546875" style="3" customWidth="1"/>
    <col min="14599" max="14599" width="11.140625" style="3" customWidth="1"/>
    <col min="14600" max="14600" width="10.7109375" style="3" bestFit="1" customWidth="1"/>
    <col min="14601" max="14612" width="11.42578125" style="3" customWidth="1"/>
    <col min="14613" max="14616" width="11.7109375" style="3" customWidth="1"/>
    <col min="14617" max="14617" width="12.140625" style="3" customWidth="1"/>
    <col min="14618" max="14618" width="11.85546875" style="3" customWidth="1"/>
    <col min="14619" max="14847" width="9.140625" style="3"/>
    <col min="14848" max="14848" width="22" style="3" customWidth="1"/>
    <col min="14849" max="14849" width="12.42578125" style="3" customWidth="1"/>
    <col min="14850" max="14850" width="12.140625" style="3" customWidth="1"/>
    <col min="14851" max="14851" width="12.28515625" style="3" customWidth="1"/>
    <col min="14852" max="14852" width="10.5703125" style="3" customWidth="1"/>
    <col min="14853" max="14853" width="11.5703125" style="3" customWidth="1"/>
    <col min="14854" max="14854" width="10.85546875" style="3" customWidth="1"/>
    <col min="14855" max="14855" width="11.140625" style="3" customWidth="1"/>
    <col min="14856" max="14856" width="10.7109375" style="3" bestFit="1" customWidth="1"/>
    <col min="14857" max="14868" width="11.42578125" style="3" customWidth="1"/>
    <col min="14869" max="14872" width="11.7109375" style="3" customWidth="1"/>
    <col min="14873" max="14873" width="12.140625" style="3" customWidth="1"/>
    <col min="14874" max="14874" width="11.85546875" style="3" customWidth="1"/>
    <col min="14875" max="15103" width="9.140625" style="3"/>
    <col min="15104" max="15104" width="22" style="3" customWidth="1"/>
    <col min="15105" max="15105" width="12.42578125" style="3" customWidth="1"/>
    <col min="15106" max="15106" width="12.140625" style="3" customWidth="1"/>
    <col min="15107" max="15107" width="12.28515625" style="3" customWidth="1"/>
    <col min="15108" max="15108" width="10.5703125" style="3" customWidth="1"/>
    <col min="15109" max="15109" width="11.5703125" style="3" customWidth="1"/>
    <col min="15110" max="15110" width="10.85546875" style="3" customWidth="1"/>
    <col min="15111" max="15111" width="11.140625" style="3" customWidth="1"/>
    <col min="15112" max="15112" width="10.7109375" style="3" bestFit="1" customWidth="1"/>
    <col min="15113" max="15124" width="11.42578125" style="3" customWidth="1"/>
    <col min="15125" max="15128" width="11.7109375" style="3" customWidth="1"/>
    <col min="15129" max="15129" width="12.140625" style="3" customWidth="1"/>
    <col min="15130" max="15130" width="11.85546875" style="3" customWidth="1"/>
    <col min="15131" max="15359" width="9.140625" style="3"/>
    <col min="15360" max="15360" width="22" style="3" customWidth="1"/>
    <col min="15361" max="15361" width="12.42578125" style="3" customWidth="1"/>
    <col min="15362" max="15362" width="12.140625" style="3" customWidth="1"/>
    <col min="15363" max="15363" width="12.28515625" style="3" customWidth="1"/>
    <col min="15364" max="15364" width="10.5703125" style="3" customWidth="1"/>
    <col min="15365" max="15365" width="11.5703125" style="3" customWidth="1"/>
    <col min="15366" max="15366" width="10.85546875" style="3" customWidth="1"/>
    <col min="15367" max="15367" width="11.140625" style="3" customWidth="1"/>
    <col min="15368" max="15368" width="10.7109375" style="3" bestFit="1" customWidth="1"/>
    <col min="15369" max="15380" width="11.42578125" style="3" customWidth="1"/>
    <col min="15381" max="15384" width="11.7109375" style="3" customWidth="1"/>
    <col min="15385" max="15385" width="12.140625" style="3" customWidth="1"/>
    <col min="15386" max="15386" width="11.85546875" style="3" customWidth="1"/>
    <col min="15387" max="15615" width="9.140625" style="3"/>
    <col min="15616" max="15616" width="22" style="3" customWidth="1"/>
    <col min="15617" max="15617" width="12.42578125" style="3" customWidth="1"/>
    <col min="15618" max="15618" width="12.140625" style="3" customWidth="1"/>
    <col min="15619" max="15619" width="12.28515625" style="3" customWidth="1"/>
    <col min="15620" max="15620" width="10.5703125" style="3" customWidth="1"/>
    <col min="15621" max="15621" width="11.5703125" style="3" customWidth="1"/>
    <col min="15622" max="15622" width="10.85546875" style="3" customWidth="1"/>
    <col min="15623" max="15623" width="11.140625" style="3" customWidth="1"/>
    <col min="15624" max="15624" width="10.7109375" style="3" bestFit="1" customWidth="1"/>
    <col min="15625" max="15636" width="11.42578125" style="3" customWidth="1"/>
    <col min="15637" max="15640" width="11.7109375" style="3" customWidth="1"/>
    <col min="15641" max="15641" width="12.140625" style="3" customWidth="1"/>
    <col min="15642" max="15642" width="11.85546875" style="3" customWidth="1"/>
    <col min="15643" max="15871" width="9.140625" style="3"/>
    <col min="15872" max="15872" width="22" style="3" customWidth="1"/>
    <col min="15873" max="15873" width="12.42578125" style="3" customWidth="1"/>
    <col min="15874" max="15874" width="12.140625" style="3" customWidth="1"/>
    <col min="15875" max="15875" width="12.28515625" style="3" customWidth="1"/>
    <col min="15876" max="15876" width="10.5703125" style="3" customWidth="1"/>
    <col min="15877" max="15877" width="11.5703125" style="3" customWidth="1"/>
    <col min="15878" max="15878" width="10.85546875" style="3" customWidth="1"/>
    <col min="15879" max="15879" width="11.140625" style="3" customWidth="1"/>
    <col min="15880" max="15880" width="10.7109375" style="3" bestFit="1" customWidth="1"/>
    <col min="15881" max="15892" width="11.42578125" style="3" customWidth="1"/>
    <col min="15893" max="15896" width="11.7109375" style="3" customWidth="1"/>
    <col min="15897" max="15897" width="12.140625" style="3" customWidth="1"/>
    <col min="15898" max="15898" width="11.85546875" style="3" customWidth="1"/>
    <col min="15899" max="16127" width="9.140625" style="3"/>
    <col min="16128" max="16128" width="22" style="3" customWidth="1"/>
    <col min="16129" max="16129" width="12.42578125" style="3" customWidth="1"/>
    <col min="16130" max="16130" width="12.140625" style="3" customWidth="1"/>
    <col min="16131" max="16131" width="12.28515625" style="3" customWidth="1"/>
    <col min="16132" max="16132" width="10.5703125" style="3" customWidth="1"/>
    <col min="16133" max="16133" width="11.5703125" style="3" customWidth="1"/>
    <col min="16134" max="16134" width="10.85546875" style="3" customWidth="1"/>
    <col min="16135" max="16135" width="11.140625" style="3" customWidth="1"/>
    <col min="16136" max="16136" width="10.7109375" style="3" bestFit="1" customWidth="1"/>
    <col min="16137" max="16148" width="11.42578125" style="3" customWidth="1"/>
    <col min="16149" max="16152" width="11.7109375" style="3" customWidth="1"/>
    <col min="16153" max="16153" width="12.140625" style="3" customWidth="1"/>
    <col min="16154" max="16154" width="11.85546875" style="3" customWidth="1"/>
    <col min="16155" max="16384" width="9.140625" style="3"/>
  </cols>
  <sheetData>
    <row r="1" spans="1:18" s="38" customFormat="1" ht="12.75" customHeight="1" x14ac:dyDescent="0.2">
      <c r="A1" s="42">
        <v>111208</v>
      </c>
      <c r="B1" s="36" t="s">
        <v>81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19.5" customHeight="1" x14ac:dyDescent="0.2">
      <c r="C2" s="30"/>
      <c r="K2" s="4"/>
      <c r="L2" s="5" t="s">
        <v>13</v>
      </c>
    </row>
    <row r="3" spans="1:18" s="40" customFormat="1" ht="33" customHeight="1" x14ac:dyDescent="0.2">
      <c r="A3" s="53" t="s">
        <v>132</v>
      </c>
      <c r="B3" s="53" t="s">
        <v>133</v>
      </c>
      <c r="C3" s="56">
        <v>1998</v>
      </c>
      <c r="D3" s="56">
        <v>1999</v>
      </c>
      <c r="E3" s="56">
        <v>2000</v>
      </c>
      <c r="F3" s="56">
        <v>2001</v>
      </c>
      <c r="G3" s="56">
        <v>2002</v>
      </c>
      <c r="H3" s="56">
        <v>2003</v>
      </c>
      <c r="I3" s="56">
        <v>2004</v>
      </c>
      <c r="J3" s="56">
        <v>2005</v>
      </c>
      <c r="K3" s="56">
        <v>2006</v>
      </c>
      <c r="L3" s="56">
        <v>2007</v>
      </c>
    </row>
    <row r="4" spans="1:18" s="4" customFormat="1" ht="17.25" customHeight="1" x14ac:dyDescent="0.2">
      <c r="A4" s="44">
        <v>0</v>
      </c>
      <c r="B4" s="47" t="s">
        <v>14</v>
      </c>
      <c r="C4" s="57">
        <f t="shared" ref="C4:L4" si="0">SUM(C5:C20)</f>
        <v>1733263.5</v>
      </c>
      <c r="D4" s="57">
        <f t="shared" si="0"/>
        <v>2016456.3</v>
      </c>
      <c r="E4" s="57">
        <f t="shared" si="0"/>
        <v>2599901.6</v>
      </c>
      <c r="F4" s="57">
        <f t="shared" si="0"/>
        <v>3250593.3</v>
      </c>
      <c r="G4" s="57">
        <f t="shared" si="0"/>
        <v>3776277.3</v>
      </c>
      <c r="H4" s="57">
        <f t="shared" si="0"/>
        <v>4611975.3</v>
      </c>
      <c r="I4" s="57">
        <f t="shared" si="0"/>
        <v>5870134.2999999998</v>
      </c>
      <c r="J4" s="57">
        <f t="shared" si="0"/>
        <v>7590593.5</v>
      </c>
      <c r="K4" s="57">
        <f t="shared" si="0"/>
        <v>10213731.199999999</v>
      </c>
      <c r="L4" s="57">
        <f t="shared" si="0"/>
        <v>12849794</v>
      </c>
      <c r="M4" s="33"/>
    </row>
    <row r="5" spans="1:18" x14ac:dyDescent="0.2">
      <c r="A5" s="45">
        <v>11</v>
      </c>
      <c r="B5" s="48" t="s">
        <v>0</v>
      </c>
      <c r="C5" s="28">
        <v>48922.2</v>
      </c>
      <c r="D5" s="28">
        <v>78275.899999999994</v>
      </c>
      <c r="E5" s="28">
        <v>82957.2</v>
      </c>
      <c r="F5" s="28">
        <v>107692.7</v>
      </c>
      <c r="G5" s="28">
        <v>116616.4</v>
      </c>
      <c r="H5" s="28">
        <v>141570</v>
      </c>
      <c r="I5" s="28">
        <v>166162.5</v>
      </c>
      <c r="J5" s="28">
        <v>196761.3</v>
      </c>
      <c r="K5" s="28">
        <v>254186.2</v>
      </c>
      <c r="L5" s="28">
        <v>406298.4</v>
      </c>
    </row>
    <row r="6" spans="1:18" x14ac:dyDescent="0.2">
      <c r="A6" s="45">
        <v>15</v>
      </c>
      <c r="B6" s="48" t="s">
        <v>15</v>
      </c>
      <c r="C6" s="28">
        <v>89311.4</v>
      </c>
      <c r="D6" s="28">
        <v>92937.8</v>
      </c>
      <c r="E6" s="28">
        <v>118092.7</v>
      </c>
      <c r="F6" s="28">
        <v>147045.1</v>
      </c>
      <c r="G6" s="28">
        <v>179594.7</v>
      </c>
      <c r="H6" s="28">
        <v>236692.9</v>
      </c>
      <c r="I6" s="28">
        <v>295817.5</v>
      </c>
      <c r="J6" s="28">
        <v>412959.4</v>
      </c>
      <c r="K6" s="28">
        <v>517031.8</v>
      </c>
      <c r="L6" s="28">
        <v>678938.6</v>
      </c>
    </row>
    <row r="7" spans="1:18" x14ac:dyDescent="0.2">
      <c r="A7" s="45">
        <v>19</v>
      </c>
      <c r="B7" s="48" t="s">
        <v>1</v>
      </c>
      <c r="C7" s="28">
        <v>92478.3</v>
      </c>
      <c r="D7" s="28">
        <v>99257.4</v>
      </c>
      <c r="E7" s="28">
        <v>124564.2</v>
      </c>
      <c r="F7" s="28">
        <v>158693.29999999999</v>
      </c>
      <c r="G7" s="28">
        <v>185603.9</v>
      </c>
      <c r="H7" s="28">
        <v>230573.8</v>
      </c>
      <c r="I7" s="28">
        <v>258440</v>
      </c>
      <c r="J7" s="28">
        <v>322696.90000000002</v>
      </c>
      <c r="K7" s="28">
        <v>408617.2</v>
      </c>
      <c r="L7" s="28">
        <v>550708.30000000005</v>
      </c>
    </row>
    <row r="8" spans="1:18" x14ac:dyDescent="0.2">
      <c r="A8" s="45">
        <v>23</v>
      </c>
      <c r="B8" s="48" t="s">
        <v>2</v>
      </c>
      <c r="C8" s="28">
        <v>105444.9</v>
      </c>
      <c r="D8" s="28">
        <v>138607.79999999999</v>
      </c>
      <c r="E8" s="28">
        <v>245478.2</v>
      </c>
      <c r="F8" s="28">
        <v>293405</v>
      </c>
      <c r="G8" s="28">
        <v>389545.6</v>
      </c>
      <c r="H8" s="28">
        <v>484127.9</v>
      </c>
      <c r="I8" s="28">
        <v>639579.80000000005</v>
      </c>
      <c r="J8" s="28">
        <v>808222</v>
      </c>
      <c r="K8" s="28">
        <v>1094151.2</v>
      </c>
      <c r="L8" s="28">
        <v>1234007.6000000001</v>
      </c>
    </row>
    <row r="9" spans="1:18" x14ac:dyDescent="0.2">
      <c r="A9" s="45">
        <v>27</v>
      </c>
      <c r="B9" s="48" t="s">
        <v>5</v>
      </c>
      <c r="C9" s="28">
        <v>57774</v>
      </c>
      <c r="D9" s="28">
        <v>76284.800000000003</v>
      </c>
      <c r="E9" s="28">
        <v>118374.5</v>
      </c>
      <c r="F9" s="28">
        <v>149938.29999999999</v>
      </c>
      <c r="G9" s="28">
        <v>178368.4</v>
      </c>
      <c r="H9" s="28">
        <v>200889.4</v>
      </c>
      <c r="I9" s="28">
        <v>356921.5</v>
      </c>
      <c r="J9" s="28">
        <v>401105.5</v>
      </c>
      <c r="K9" s="28">
        <v>512319.9</v>
      </c>
      <c r="L9" s="28">
        <v>617693.4</v>
      </c>
    </row>
    <row r="10" spans="1:18" x14ac:dyDescent="0.2">
      <c r="A10" s="45">
        <v>31</v>
      </c>
      <c r="B10" s="48" t="s">
        <v>4</v>
      </c>
      <c r="C10" s="28">
        <v>48879.3</v>
      </c>
      <c r="D10" s="28">
        <v>49676.9</v>
      </c>
      <c r="E10" s="28">
        <v>57783.199999999997</v>
      </c>
      <c r="F10" s="28">
        <v>69859</v>
      </c>
      <c r="G10" s="28">
        <v>82972.5</v>
      </c>
      <c r="H10" s="28">
        <v>119500.4</v>
      </c>
      <c r="I10" s="28">
        <v>137238</v>
      </c>
      <c r="J10" s="28">
        <v>168554.8</v>
      </c>
      <c r="K10" s="28">
        <v>192205.3</v>
      </c>
      <c r="L10" s="28">
        <v>266467.7</v>
      </c>
    </row>
    <row r="11" spans="1:18" x14ac:dyDescent="0.2">
      <c r="A11" s="45">
        <v>35</v>
      </c>
      <c r="B11" s="48" t="s">
        <v>6</v>
      </c>
      <c r="C11" s="28">
        <v>200649.8</v>
      </c>
      <c r="D11" s="28">
        <v>235372</v>
      </c>
      <c r="E11" s="28">
        <v>299947.3</v>
      </c>
      <c r="F11" s="28">
        <v>337702.5</v>
      </c>
      <c r="G11" s="28">
        <v>370493.6</v>
      </c>
      <c r="H11" s="28">
        <v>444418.8</v>
      </c>
      <c r="I11" s="28">
        <v>508970.6</v>
      </c>
      <c r="J11" s="28">
        <v>679805.9</v>
      </c>
      <c r="K11" s="28">
        <v>922634.5</v>
      </c>
      <c r="L11" s="28">
        <v>1144309.3999999999</v>
      </c>
    </row>
    <row r="12" spans="1:18" x14ac:dyDescent="0.2">
      <c r="A12" s="45">
        <v>39</v>
      </c>
      <c r="B12" s="48" t="s">
        <v>7</v>
      </c>
      <c r="C12" s="28">
        <v>121920.8</v>
      </c>
      <c r="D12" s="28">
        <v>136400.79999999999</v>
      </c>
      <c r="E12" s="28">
        <v>158853.29999999999</v>
      </c>
      <c r="F12" s="28">
        <v>171666.3</v>
      </c>
      <c r="G12" s="28">
        <v>185172</v>
      </c>
      <c r="H12" s="28">
        <v>235111.5</v>
      </c>
      <c r="I12" s="28">
        <v>272279.09999999998</v>
      </c>
      <c r="J12" s="28">
        <v>322711.3</v>
      </c>
      <c r="K12" s="28">
        <v>387343.8</v>
      </c>
      <c r="L12" s="28">
        <v>560378.30000000005</v>
      </c>
    </row>
    <row r="13" spans="1:18" x14ac:dyDescent="0.2">
      <c r="A13" s="45">
        <v>43</v>
      </c>
      <c r="B13" s="48" t="s">
        <v>8</v>
      </c>
      <c r="C13" s="28">
        <v>38188</v>
      </c>
      <c r="D13" s="28">
        <v>38470.5</v>
      </c>
      <c r="E13" s="28">
        <v>57683</v>
      </c>
      <c r="F13" s="28">
        <v>73363.100000000006</v>
      </c>
      <c r="G13" s="28">
        <v>102531.8</v>
      </c>
      <c r="H13" s="28">
        <v>135995.70000000001</v>
      </c>
      <c r="I13" s="28">
        <v>179833.8</v>
      </c>
      <c r="J13" s="28">
        <v>242378.5</v>
      </c>
      <c r="K13" s="28">
        <v>363797.3</v>
      </c>
      <c r="L13" s="28">
        <v>499619.9</v>
      </c>
    </row>
    <row r="14" spans="1:18" x14ac:dyDescent="0.2">
      <c r="A14" s="45">
        <v>47</v>
      </c>
      <c r="B14" s="48" t="s">
        <v>9</v>
      </c>
      <c r="C14" s="28">
        <v>63966.9</v>
      </c>
      <c r="D14" s="28">
        <v>82789.5</v>
      </c>
      <c r="E14" s="28">
        <v>129386.8</v>
      </c>
      <c r="F14" s="28">
        <v>147290.1</v>
      </c>
      <c r="G14" s="28">
        <v>199802.9</v>
      </c>
      <c r="H14" s="28">
        <v>217956.6</v>
      </c>
      <c r="I14" s="28">
        <v>295804.79999999999</v>
      </c>
      <c r="J14" s="28">
        <v>432225.2</v>
      </c>
      <c r="K14" s="28">
        <v>593994</v>
      </c>
      <c r="L14" s="28">
        <v>756591.8</v>
      </c>
    </row>
    <row r="15" spans="1:18" x14ac:dyDescent="0.2">
      <c r="A15" s="45">
        <v>51</v>
      </c>
      <c r="B15" s="49" t="s">
        <v>12</v>
      </c>
      <c r="C15" s="28">
        <v>102086</v>
      </c>
      <c r="D15" s="28">
        <v>123415.1</v>
      </c>
      <c r="E15" s="28">
        <v>179108.4</v>
      </c>
      <c r="F15" s="28">
        <v>235573.6</v>
      </c>
      <c r="G15" s="28">
        <v>245503.8</v>
      </c>
      <c r="H15" s="28">
        <v>310743.2</v>
      </c>
      <c r="I15" s="28">
        <v>309902.5</v>
      </c>
      <c r="J15" s="28">
        <v>358008.7</v>
      </c>
      <c r="K15" s="28">
        <v>423488.4</v>
      </c>
      <c r="L15" s="28">
        <v>611763.80000000005</v>
      </c>
    </row>
    <row r="16" spans="1:18" x14ac:dyDescent="0.2">
      <c r="A16" s="45">
        <v>55</v>
      </c>
      <c r="B16" s="48" t="s">
        <v>10</v>
      </c>
      <c r="C16" s="28">
        <v>133676.9</v>
      </c>
      <c r="D16" s="28">
        <v>124814.3</v>
      </c>
      <c r="E16" s="28">
        <v>167554</v>
      </c>
      <c r="F16" s="28">
        <v>203707.2</v>
      </c>
      <c r="G16" s="28">
        <v>216186.1</v>
      </c>
      <c r="H16" s="28">
        <v>268696</v>
      </c>
      <c r="I16" s="28">
        <v>334270.40000000002</v>
      </c>
      <c r="J16" s="28">
        <v>384018.6</v>
      </c>
      <c r="K16" s="28">
        <v>462208.2</v>
      </c>
      <c r="L16" s="28">
        <v>591977.80000000005</v>
      </c>
    </row>
    <row r="17" spans="1:15" x14ac:dyDescent="0.2">
      <c r="A17" s="45">
        <v>59</v>
      </c>
      <c r="B17" s="48" t="s">
        <v>11</v>
      </c>
      <c r="C17" s="28">
        <v>67998.7</v>
      </c>
      <c r="D17" s="28">
        <v>74090.7</v>
      </c>
      <c r="E17" s="28">
        <v>71109.100000000006</v>
      </c>
      <c r="F17" s="28">
        <v>98773.8</v>
      </c>
      <c r="G17" s="28">
        <v>111409.2</v>
      </c>
      <c r="H17" s="28">
        <v>140487.1</v>
      </c>
      <c r="I17" s="28">
        <v>151916</v>
      </c>
      <c r="J17" s="28">
        <v>184672.3</v>
      </c>
      <c r="K17" s="28">
        <v>236876.6</v>
      </c>
      <c r="L17" s="28">
        <v>320390.7</v>
      </c>
    </row>
    <row r="18" spans="1:15" x14ac:dyDescent="0.2">
      <c r="A18" s="45">
        <v>63</v>
      </c>
      <c r="B18" s="48" t="s">
        <v>3</v>
      </c>
      <c r="C18" s="28">
        <v>190543.1</v>
      </c>
      <c r="D18" s="28">
        <v>211964.7</v>
      </c>
      <c r="E18" s="28">
        <v>238923.7</v>
      </c>
      <c r="F18" s="28">
        <v>280590.2</v>
      </c>
      <c r="G18" s="28">
        <v>293339.90000000002</v>
      </c>
      <c r="H18" s="28">
        <v>334290.09999999998</v>
      </c>
      <c r="I18" s="28">
        <v>392014.8</v>
      </c>
      <c r="J18" s="28">
        <v>467510</v>
      </c>
      <c r="K18" s="28">
        <v>615123.19999999995</v>
      </c>
      <c r="L18" s="28">
        <v>800527.5</v>
      </c>
    </row>
    <row r="19" spans="1:15" x14ac:dyDescent="0.2">
      <c r="A19" s="45">
        <v>71</v>
      </c>
      <c r="B19" s="48" t="s">
        <v>75</v>
      </c>
      <c r="C19" s="28">
        <v>60533.1</v>
      </c>
      <c r="D19" s="28">
        <v>92836.1</v>
      </c>
      <c r="E19" s="28">
        <v>134931.9</v>
      </c>
      <c r="F19" s="28">
        <v>204425.9</v>
      </c>
      <c r="G19" s="28">
        <v>230720.5</v>
      </c>
      <c r="H19" s="28">
        <v>302164.2</v>
      </c>
      <c r="I19" s="28">
        <v>468769.9</v>
      </c>
      <c r="J19" s="28">
        <v>711612</v>
      </c>
      <c r="K19" s="28">
        <v>957070.7</v>
      </c>
      <c r="L19" s="28">
        <v>1134213.5</v>
      </c>
    </row>
    <row r="20" spans="1:15" x14ac:dyDescent="0.2">
      <c r="A20" s="45">
        <v>79</v>
      </c>
      <c r="B20" s="48" t="s">
        <v>16</v>
      </c>
      <c r="C20" s="28">
        <v>310890.09999999998</v>
      </c>
      <c r="D20" s="28">
        <v>361262</v>
      </c>
      <c r="E20" s="28">
        <v>415154.1</v>
      </c>
      <c r="F20" s="28">
        <v>570867.19999999995</v>
      </c>
      <c r="G20" s="28">
        <v>688416</v>
      </c>
      <c r="H20" s="28">
        <v>808757.7</v>
      </c>
      <c r="I20" s="28">
        <v>1102213.1000000001</v>
      </c>
      <c r="J20" s="28">
        <v>1497351.1</v>
      </c>
      <c r="K20" s="28">
        <v>2272682.9</v>
      </c>
      <c r="L20" s="28">
        <v>2675907.2999999998</v>
      </c>
    </row>
    <row r="21" spans="1:15" x14ac:dyDescent="0.2">
      <c r="B21" s="1"/>
      <c r="C21" s="1"/>
      <c r="D21" s="1"/>
      <c r="E21" s="1"/>
      <c r="F21" s="1"/>
      <c r="G21" s="1"/>
      <c r="H21" s="1"/>
      <c r="I21" s="1"/>
      <c r="J21" s="1"/>
    </row>
    <row r="22" spans="1:15" ht="16.5" customHeight="1" x14ac:dyDescent="0.2">
      <c r="B22" s="83"/>
      <c r="C22" s="84"/>
      <c r="D22" s="84"/>
      <c r="E22" s="84"/>
      <c r="F22" s="84"/>
      <c r="G22" s="84"/>
      <c r="H22" s="84"/>
      <c r="I22" s="2"/>
      <c r="J22" s="2"/>
    </row>
    <row r="23" spans="1:15" x14ac:dyDescent="0.2"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</row>
    <row r="24" spans="1:15" x14ac:dyDescent="0.2">
      <c r="B24" s="1"/>
      <c r="C24" s="2"/>
      <c r="D24" s="2"/>
      <c r="E24" s="2"/>
      <c r="F24" s="2"/>
      <c r="G24" s="2"/>
      <c r="H24" s="2"/>
      <c r="I24" s="2"/>
      <c r="J24" s="2"/>
    </row>
  </sheetData>
  <mergeCells count="2">
    <mergeCell ref="B22:H22"/>
    <mergeCell ref="B23:O23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1"/>
  <sheetViews>
    <sheetView showGridLines="0" tabSelected="1" zoomScale="110" zoomScaleNormal="110" workbookViewId="0">
      <pane xSplit="2" topLeftCell="BJ1" activePane="topRight" state="frozen"/>
      <selection pane="topRight" activeCell="B3" sqref="B3"/>
    </sheetView>
  </sheetViews>
  <sheetFormatPr defaultRowHeight="11.25" x14ac:dyDescent="0.2"/>
  <cols>
    <col min="1" max="1" width="10.5703125" style="34" customWidth="1"/>
    <col min="2" max="2" width="20.85546875" style="34" customWidth="1"/>
    <col min="3" max="61" width="11" style="34"/>
    <col min="62" max="62" width="11.5703125" style="34" bestFit="1" customWidth="1"/>
    <col min="63" max="65" width="11" style="34"/>
    <col min="66" max="66" width="11.5703125" style="34" bestFit="1" customWidth="1"/>
    <col min="67" max="68" width="11" style="34"/>
    <col min="69" max="70" width="11.42578125" style="34" customWidth="1"/>
    <col min="71" max="71" width="10.5703125" style="34" customWidth="1"/>
    <col min="72" max="72" width="11.7109375" style="34" customWidth="1"/>
    <col min="73" max="73" width="13" style="34" customWidth="1"/>
    <col min="74" max="74" width="13.42578125" style="34" customWidth="1"/>
    <col min="75" max="75" width="12.5703125" style="34" customWidth="1"/>
    <col min="76" max="16384" width="9.140625" style="34"/>
  </cols>
  <sheetData>
    <row r="1" spans="1:76" s="31" customFormat="1" ht="12.75" customHeight="1" x14ac:dyDescent="0.2">
      <c r="A1" s="62">
        <v>111208</v>
      </c>
      <c r="B1" s="30" t="s">
        <v>81</v>
      </c>
      <c r="C1" s="63"/>
      <c r="D1" s="63"/>
      <c r="E1" s="64"/>
      <c r="F1" s="65"/>
      <c r="G1" s="64"/>
      <c r="H1" s="64"/>
      <c r="I1" s="64"/>
      <c r="J1" s="65"/>
      <c r="K1" s="64"/>
      <c r="N1" s="65"/>
      <c r="R1" s="65"/>
      <c r="V1" s="65"/>
      <c r="Z1" s="65"/>
      <c r="AD1" s="65"/>
      <c r="AH1" s="65"/>
      <c r="AL1" s="65"/>
      <c r="AP1" s="65"/>
      <c r="AT1" s="65"/>
      <c r="AX1" s="65"/>
      <c r="BB1" s="65"/>
      <c r="BF1" s="65"/>
      <c r="BJ1" s="65"/>
      <c r="BW1" s="79"/>
      <c r="BX1" s="79"/>
    </row>
    <row r="2" spans="1:76" ht="17.25" customHeight="1" x14ac:dyDescent="0.2">
      <c r="C2" s="30"/>
      <c r="D2" s="30"/>
      <c r="AN2" s="7"/>
      <c r="AU2" s="7"/>
      <c r="BJ2" s="7"/>
      <c r="BQ2" s="7"/>
      <c r="BW2" s="7" t="s">
        <v>155</v>
      </c>
    </row>
    <row r="3" spans="1:76" s="41" customFormat="1" ht="42" customHeight="1" x14ac:dyDescent="0.2">
      <c r="A3" s="53" t="s">
        <v>132</v>
      </c>
      <c r="B3" s="53" t="s">
        <v>133</v>
      </c>
      <c r="C3" s="58" t="s">
        <v>18</v>
      </c>
      <c r="D3" s="58" t="s">
        <v>17</v>
      </c>
      <c r="E3" s="58" t="s">
        <v>19</v>
      </c>
      <c r="F3" s="58" t="s">
        <v>64</v>
      </c>
      <c r="G3" s="58" t="s">
        <v>20</v>
      </c>
      <c r="H3" s="58" t="s">
        <v>21</v>
      </c>
      <c r="I3" s="58" t="s">
        <v>22</v>
      </c>
      <c r="J3" s="58" t="s">
        <v>63</v>
      </c>
      <c r="K3" s="58" t="s">
        <v>23</v>
      </c>
      <c r="L3" s="58" t="s">
        <v>24</v>
      </c>
      <c r="M3" s="58" t="s">
        <v>25</v>
      </c>
      <c r="N3" s="58" t="s">
        <v>62</v>
      </c>
      <c r="O3" s="58" t="s">
        <v>42</v>
      </c>
      <c r="P3" s="58" t="s">
        <v>41</v>
      </c>
      <c r="Q3" s="58" t="s">
        <v>40</v>
      </c>
      <c r="R3" s="58" t="s">
        <v>61</v>
      </c>
      <c r="S3" s="58" t="s">
        <v>39</v>
      </c>
      <c r="T3" s="58" t="s">
        <v>38</v>
      </c>
      <c r="U3" s="58" t="s">
        <v>37</v>
      </c>
      <c r="V3" s="58" t="s">
        <v>60</v>
      </c>
      <c r="W3" s="58" t="s">
        <v>36</v>
      </c>
      <c r="X3" s="59" t="s">
        <v>35</v>
      </c>
      <c r="Y3" s="58" t="s">
        <v>34</v>
      </c>
      <c r="Z3" s="58" t="s">
        <v>59</v>
      </c>
      <c r="AA3" s="58" t="s">
        <v>33</v>
      </c>
      <c r="AB3" s="58" t="s">
        <v>32</v>
      </c>
      <c r="AC3" s="58" t="s">
        <v>31</v>
      </c>
      <c r="AD3" s="58" t="s">
        <v>58</v>
      </c>
      <c r="AE3" s="58" t="s">
        <v>30</v>
      </c>
      <c r="AF3" s="58" t="s">
        <v>29</v>
      </c>
      <c r="AG3" s="58" t="s">
        <v>28</v>
      </c>
      <c r="AH3" s="58" t="s">
        <v>57</v>
      </c>
      <c r="AI3" s="58" t="s">
        <v>26</v>
      </c>
      <c r="AJ3" s="58" t="s">
        <v>27</v>
      </c>
      <c r="AK3" s="58" t="s">
        <v>43</v>
      </c>
      <c r="AL3" s="58" t="s">
        <v>56</v>
      </c>
      <c r="AM3" s="58" t="s">
        <v>44</v>
      </c>
      <c r="AN3" s="58" t="s">
        <v>45</v>
      </c>
      <c r="AO3" s="58" t="s">
        <v>46</v>
      </c>
      <c r="AP3" s="58" t="s">
        <v>55</v>
      </c>
      <c r="AQ3" s="58" t="s">
        <v>47</v>
      </c>
      <c r="AR3" s="58" t="s">
        <v>48</v>
      </c>
      <c r="AS3" s="58" t="s">
        <v>49</v>
      </c>
      <c r="AT3" s="58" t="s">
        <v>54</v>
      </c>
      <c r="AU3" s="58" t="s">
        <v>50</v>
      </c>
      <c r="AV3" s="58" t="s">
        <v>51</v>
      </c>
      <c r="AW3" s="58" t="s">
        <v>84</v>
      </c>
      <c r="AX3" s="58" t="s">
        <v>53</v>
      </c>
      <c r="AY3" s="58" t="s">
        <v>52</v>
      </c>
      <c r="AZ3" s="58" t="s">
        <v>65</v>
      </c>
      <c r="BA3" s="58" t="s">
        <v>66</v>
      </c>
      <c r="BB3" s="58" t="s">
        <v>67</v>
      </c>
      <c r="BC3" s="58" t="s">
        <v>68</v>
      </c>
      <c r="BD3" s="58" t="s">
        <v>69</v>
      </c>
      <c r="BE3" s="58" t="s">
        <v>70</v>
      </c>
      <c r="BF3" s="58" t="s">
        <v>147</v>
      </c>
      <c r="BG3" s="58" t="s">
        <v>71</v>
      </c>
      <c r="BH3" s="58" t="s">
        <v>85</v>
      </c>
      <c r="BI3" s="58" t="s">
        <v>76</v>
      </c>
      <c r="BJ3" s="58" t="s">
        <v>78</v>
      </c>
      <c r="BK3" s="58" t="s">
        <v>77</v>
      </c>
      <c r="BL3" s="58" t="s">
        <v>79</v>
      </c>
      <c r="BM3" s="58" t="s">
        <v>80</v>
      </c>
      <c r="BN3" s="58" t="s">
        <v>143</v>
      </c>
      <c r="BO3" s="58" t="s">
        <v>88</v>
      </c>
      <c r="BP3" s="58" t="s">
        <v>89</v>
      </c>
      <c r="BQ3" s="58" t="s">
        <v>90</v>
      </c>
      <c r="BR3" s="58" t="s">
        <v>151</v>
      </c>
      <c r="BS3" s="58" t="s">
        <v>91</v>
      </c>
      <c r="BT3" s="58" t="s">
        <v>134</v>
      </c>
      <c r="BU3" s="58" t="s">
        <v>148</v>
      </c>
      <c r="BV3" s="58" t="s">
        <v>152</v>
      </c>
      <c r="BW3" s="58" t="s">
        <v>156</v>
      </c>
    </row>
    <row r="4" spans="1:76" ht="14.25" customHeight="1" x14ac:dyDescent="0.2">
      <c r="A4" s="60">
        <v>0</v>
      </c>
      <c r="B4" s="22" t="s">
        <v>14</v>
      </c>
      <c r="C4" s="55">
        <f>SUM(C5:C25)</f>
        <v>3207244.4</v>
      </c>
      <c r="D4" s="55">
        <f t="shared" ref="D4:BR4" si="0">SUM(D5:D25)</f>
        <v>7195598.5999999996</v>
      </c>
      <c r="E4" s="55">
        <f t="shared" si="0"/>
        <v>11803580.9</v>
      </c>
      <c r="F4" s="55">
        <f t="shared" si="0"/>
        <v>16052919.199999999</v>
      </c>
      <c r="G4" s="55">
        <f t="shared" si="0"/>
        <v>3055263.8</v>
      </c>
      <c r="H4" s="55">
        <f t="shared" si="0"/>
        <v>6709780.9000000004</v>
      </c>
      <c r="I4" s="55">
        <f t="shared" si="0"/>
        <v>11220899.5</v>
      </c>
      <c r="J4" s="55">
        <f t="shared" si="0"/>
        <v>17007647</v>
      </c>
      <c r="K4" s="55">
        <f t="shared" si="0"/>
        <v>4020878.4</v>
      </c>
      <c r="L4" s="55">
        <f t="shared" si="0"/>
        <v>8712143.9000000004</v>
      </c>
      <c r="M4" s="55">
        <f t="shared" si="0"/>
        <v>14135228.1</v>
      </c>
      <c r="N4" s="55">
        <f t="shared" si="0"/>
        <v>21815517</v>
      </c>
      <c r="O4" s="55">
        <f t="shared" si="0"/>
        <v>5240223.5</v>
      </c>
      <c r="P4" s="55">
        <f>SUM(P5:P25)</f>
        <v>11240030.9</v>
      </c>
      <c r="Q4" s="55">
        <f t="shared" si="0"/>
        <v>18664939.5</v>
      </c>
      <c r="R4" s="55">
        <f>R6+R7+R8+R9+R10+R11+R13+R14+R15+R16+R17+R18+R19+R22+R23+R24</f>
        <v>28243052.699999999</v>
      </c>
      <c r="S4" s="55">
        <f t="shared" si="0"/>
        <v>6097729.9000000004</v>
      </c>
      <c r="T4" s="55">
        <f t="shared" si="0"/>
        <v>12849001.6</v>
      </c>
      <c r="U4" s="55">
        <f t="shared" si="0"/>
        <v>20848732.600000001</v>
      </c>
      <c r="V4" s="55">
        <f>V6+V7+V8+V9+V10+V11+V13+V14+V15+V16+V17+V18+V19+V22+V23+V24</f>
        <v>31015186.600000001</v>
      </c>
      <c r="W4" s="55">
        <f t="shared" si="0"/>
        <v>6966935</v>
      </c>
      <c r="X4" s="55">
        <f t="shared" si="0"/>
        <v>14499992.199999999</v>
      </c>
      <c r="Y4" s="55">
        <f t="shared" si="0"/>
        <v>23767993.399999999</v>
      </c>
      <c r="Z4" s="55">
        <f>Z6+Z7+Z8+Z9+Z10+Z11+Z13+Z14+Z15+Z16+Z17+Z18+Z19+Z22+Z23+Z24</f>
        <v>35999025.100000001</v>
      </c>
      <c r="AA4" s="55">
        <f t="shared" si="0"/>
        <v>7933827.5</v>
      </c>
      <c r="AB4" s="55">
        <f t="shared" si="0"/>
        <v>16482952.199999999</v>
      </c>
      <c r="AC4" s="55">
        <f t="shared" si="0"/>
        <v>27040987.300000001</v>
      </c>
      <c r="AD4" s="55">
        <f>AD6+AD7+AD8+AD9+AD10+AD11+AD13+AD14+AD15+AD16+AD17+AD18+AD19+AD22+AD23+AD24</f>
        <v>39675832.899999999</v>
      </c>
      <c r="AE4" s="55">
        <f t="shared" si="0"/>
        <v>8267517.7000000002</v>
      </c>
      <c r="AF4" s="55">
        <f t="shared" si="0"/>
        <v>16804418.100000001</v>
      </c>
      <c r="AG4" s="55">
        <f t="shared" si="0"/>
        <v>27436536.699999999</v>
      </c>
      <c r="AH4" s="55">
        <f>AH6+AH7+AH8+AH9+AH10+AH11+AH13+AH14+AH15+AH16+AH17+AH18+AH19+AH22+AH23+AH24</f>
        <v>40884133.600000001</v>
      </c>
      <c r="AI4" s="55">
        <f t="shared" si="0"/>
        <v>9309090.9000000004</v>
      </c>
      <c r="AJ4" s="55">
        <f t="shared" si="0"/>
        <v>19357056.899999999</v>
      </c>
      <c r="AK4" s="55">
        <f t="shared" si="0"/>
        <v>31355126.100000001</v>
      </c>
      <c r="AL4" s="55">
        <f>AL6+AL7+AL8+AL9+AL10+AL11+AL13+AL14+AL15+AL16+AL17+AL18+AL19+AL22+AL23+AL24</f>
        <v>46971150</v>
      </c>
      <c r="AM4" s="55">
        <f t="shared" si="0"/>
        <v>10431358</v>
      </c>
      <c r="AN4" s="55">
        <f t="shared" si="0"/>
        <v>21546269.699999999</v>
      </c>
      <c r="AO4" s="55">
        <f>SUM(AO5:AO25)</f>
        <v>35142065.200000003</v>
      </c>
      <c r="AP4" s="55">
        <f>AP6+AP7+AP8+AP9+AP10+AP11+AP13+AP14+AP15+AP16+AP17+AP18+AP19+AP22+AP23+AP24</f>
        <v>54378857.799999997</v>
      </c>
      <c r="AQ4" s="55">
        <f t="shared" si="0"/>
        <v>11786166.699999999</v>
      </c>
      <c r="AR4" s="55">
        <f t="shared" si="0"/>
        <v>24857119.199999999</v>
      </c>
      <c r="AS4" s="55">
        <f t="shared" si="0"/>
        <v>39767105.700000003</v>
      </c>
      <c r="AT4" s="55">
        <f t="shared" si="0"/>
        <v>61819536.399999999</v>
      </c>
      <c r="AU4" s="55">
        <f t="shared" si="0"/>
        <v>13180857.199999999</v>
      </c>
      <c r="AV4" s="55">
        <f t="shared" si="0"/>
        <v>27908618.100000001</v>
      </c>
      <c r="AW4" s="55">
        <f t="shared" si="0"/>
        <v>44297912.100000001</v>
      </c>
      <c r="AX4" s="55">
        <f t="shared" si="0"/>
        <v>69532626.5</v>
      </c>
      <c r="AY4" s="55">
        <f t="shared" si="0"/>
        <v>15093342.4</v>
      </c>
      <c r="AZ4" s="55">
        <f t="shared" si="0"/>
        <v>28399592.699999999</v>
      </c>
      <c r="BA4" s="55">
        <f t="shared" si="0"/>
        <v>45803255.200000003</v>
      </c>
      <c r="BB4" s="55">
        <f t="shared" si="0"/>
        <v>70649033.200000003</v>
      </c>
      <c r="BC4" s="55">
        <f t="shared" si="0"/>
        <v>15938671.5</v>
      </c>
      <c r="BD4" s="55">
        <f t="shared" si="0"/>
        <v>32265436.5</v>
      </c>
      <c r="BE4" s="55">
        <f t="shared" si="0"/>
        <v>53029365.700000003</v>
      </c>
      <c r="BF4" s="55">
        <f t="shared" si="0"/>
        <v>83951587.900000006</v>
      </c>
      <c r="BG4" s="55">
        <f t="shared" si="0"/>
        <v>19695592.800000001</v>
      </c>
      <c r="BH4" s="55">
        <f t="shared" si="0"/>
        <v>40034332.600000001</v>
      </c>
      <c r="BI4" s="55">
        <f t="shared" si="0"/>
        <v>65487797.899999999</v>
      </c>
      <c r="BJ4" s="55">
        <f t="shared" si="0"/>
        <v>103765518.2</v>
      </c>
      <c r="BK4" s="55">
        <f t="shared" si="0"/>
        <v>23582637</v>
      </c>
      <c r="BL4" s="55">
        <f t="shared" si="0"/>
        <v>47244671.5</v>
      </c>
      <c r="BM4" s="55">
        <f t="shared" si="0"/>
        <v>75546820.299999997</v>
      </c>
      <c r="BN4" s="55">
        <f>SUM(BN5:BN25)</f>
        <v>119442289.7</v>
      </c>
      <c r="BO4" s="55">
        <f t="shared" si="0"/>
        <v>26023903.800000001</v>
      </c>
      <c r="BP4" s="55">
        <f t="shared" si="0"/>
        <v>52342740.299999997</v>
      </c>
      <c r="BQ4" s="55">
        <f t="shared" si="0"/>
        <v>84962626.099999994</v>
      </c>
      <c r="BR4" s="55">
        <f t="shared" si="0"/>
        <v>136693318.30000001</v>
      </c>
      <c r="BS4" s="55">
        <f>SUM(BS5:BS25)</f>
        <v>30467333.699999999</v>
      </c>
      <c r="BT4" s="55">
        <f>SUM(BT5:BT25)</f>
        <v>61371821.899999999</v>
      </c>
      <c r="BU4" s="55">
        <f>SUM(BU5:BU25)</f>
        <v>99724898.5</v>
      </c>
      <c r="BV4" s="55">
        <f t="shared" ref="BV4" si="1">SUM(BV5:BV25)</f>
        <v>159583750.69999999</v>
      </c>
      <c r="BW4" s="55">
        <f>SUM(BW5:BW25)</f>
        <v>34102358.100000001</v>
      </c>
      <c r="BX4" s="10"/>
    </row>
    <row r="5" spans="1:76" ht="14.25" customHeight="1" x14ac:dyDescent="0.2">
      <c r="A5" s="46">
        <v>10</v>
      </c>
      <c r="B5" s="35" t="s">
        <v>72</v>
      </c>
      <c r="C5" s="24" t="s">
        <v>125</v>
      </c>
      <c r="D5" s="24" t="s">
        <v>125</v>
      </c>
      <c r="E5" s="24" t="s">
        <v>125</v>
      </c>
      <c r="F5" s="24" t="s">
        <v>125</v>
      </c>
      <c r="G5" s="24" t="s">
        <v>125</v>
      </c>
      <c r="H5" s="24" t="s">
        <v>125</v>
      </c>
      <c r="I5" s="24" t="s">
        <v>125</v>
      </c>
      <c r="J5" s="24" t="s">
        <v>125</v>
      </c>
      <c r="K5" s="24" t="s">
        <v>125</v>
      </c>
      <c r="L5" s="24" t="s">
        <v>125</v>
      </c>
      <c r="M5" s="24" t="s">
        <v>125</v>
      </c>
      <c r="N5" s="24" t="s">
        <v>125</v>
      </c>
      <c r="O5" s="24" t="s">
        <v>125</v>
      </c>
      <c r="P5" s="24" t="s">
        <v>125</v>
      </c>
      <c r="Q5" s="24" t="s">
        <v>125</v>
      </c>
      <c r="R5" s="24" t="s">
        <v>125</v>
      </c>
      <c r="S5" s="24" t="s">
        <v>125</v>
      </c>
      <c r="T5" s="24" t="s">
        <v>125</v>
      </c>
      <c r="U5" s="24" t="s">
        <v>125</v>
      </c>
      <c r="V5" s="24" t="s">
        <v>125</v>
      </c>
      <c r="W5" s="24" t="s">
        <v>125</v>
      </c>
      <c r="X5" s="24" t="s">
        <v>125</v>
      </c>
      <c r="Y5" s="24" t="s">
        <v>125</v>
      </c>
      <c r="Z5" s="24" t="s">
        <v>125</v>
      </c>
      <c r="AA5" s="24" t="s">
        <v>125</v>
      </c>
      <c r="AB5" s="24" t="s">
        <v>125</v>
      </c>
      <c r="AC5" s="24" t="s">
        <v>125</v>
      </c>
      <c r="AD5" s="24" t="s">
        <v>125</v>
      </c>
      <c r="AE5" s="24" t="s">
        <v>125</v>
      </c>
      <c r="AF5" s="24" t="s">
        <v>125</v>
      </c>
      <c r="AG5" s="24" t="s">
        <v>125</v>
      </c>
      <c r="AH5" s="24" t="s">
        <v>125</v>
      </c>
      <c r="AI5" s="24" t="s">
        <v>125</v>
      </c>
      <c r="AJ5" s="24" t="s">
        <v>125</v>
      </c>
      <c r="AK5" s="24" t="s">
        <v>125</v>
      </c>
      <c r="AL5" s="24" t="s">
        <v>125</v>
      </c>
      <c r="AM5" s="24" t="s">
        <v>125</v>
      </c>
      <c r="AN5" s="24" t="s">
        <v>125</v>
      </c>
      <c r="AO5" s="24" t="s">
        <v>125</v>
      </c>
      <c r="AP5" s="24" t="s">
        <v>125</v>
      </c>
      <c r="AQ5" s="24" t="s">
        <v>125</v>
      </c>
      <c r="AR5" s="24" t="s">
        <v>125</v>
      </c>
      <c r="AS5" s="24" t="s">
        <v>125</v>
      </c>
      <c r="AT5" s="24" t="s">
        <v>125</v>
      </c>
      <c r="AU5" s="24" t="s">
        <v>125</v>
      </c>
      <c r="AV5" s="24" t="s">
        <v>125</v>
      </c>
      <c r="AW5" s="24" t="s">
        <v>125</v>
      </c>
      <c r="AX5" s="24" t="s">
        <v>125</v>
      </c>
      <c r="AY5" s="24" t="s">
        <v>125</v>
      </c>
      <c r="AZ5" s="24" t="s">
        <v>125</v>
      </c>
      <c r="BA5" s="24" t="s">
        <v>125</v>
      </c>
      <c r="BB5" s="24" t="s">
        <v>125</v>
      </c>
      <c r="BC5" s="24" t="s">
        <v>125</v>
      </c>
      <c r="BD5" s="24" t="s">
        <v>125</v>
      </c>
      <c r="BE5" s="24" t="s">
        <v>125</v>
      </c>
      <c r="BF5" s="23">
        <v>1836042.7</v>
      </c>
      <c r="BG5" s="25" t="s">
        <v>125</v>
      </c>
      <c r="BH5" s="26">
        <v>871120.8</v>
      </c>
      <c r="BI5" s="26">
        <v>1448281.8</v>
      </c>
      <c r="BJ5" s="26">
        <v>2383753.4</v>
      </c>
      <c r="BK5" s="26">
        <v>568022.1</v>
      </c>
      <c r="BL5" s="26">
        <v>1154813.1000000001</v>
      </c>
      <c r="BM5" s="26">
        <v>1931427.8</v>
      </c>
      <c r="BN5" s="23">
        <v>2626326.7000000002</v>
      </c>
      <c r="BO5" s="26">
        <v>713428.8</v>
      </c>
      <c r="BP5" s="26">
        <v>1299791.3999999999</v>
      </c>
      <c r="BQ5" s="26">
        <v>2228186.2999999998</v>
      </c>
      <c r="BR5" s="23">
        <v>3248624</v>
      </c>
      <c r="BS5" s="26">
        <v>730722.7</v>
      </c>
      <c r="BT5" s="26">
        <v>1357521.6</v>
      </c>
      <c r="BU5" s="26">
        <v>2385779.7999999998</v>
      </c>
      <c r="BV5" s="23">
        <v>3934564.7</v>
      </c>
      <c r="BW5" s="23">
        <v>889702.40000000002</v>
      </c>
      <c r="BX5" s="10"/>
    </row>
    <row r="6" spans="1:76" x14ac:dyDescent="0.2">
      <c r="A6" s="46">
        <v>11</v>
      </c>
      <c r="B6" s="35" t="s">
        <v>0</v>
      </c>
      <c r="C6" s="23">
        <v>79967.7</v>
      </c>
      <c r="D6" s="23">
        <v>189095.7</v>
      </c>
      <c r="E6" s="23">
        <v>337408</v>
      </c>
      <c r="F6" s="23">
        <v>477641.1</v>
      </c>
      <c r="G6" s="23">
        <v>77091.199999999997</v>
      </c>
      <c r="H6" s="23">
        <v>182173.1</v>
      </c>
      <c r="I6" s="23">
        <v>352681.3</v>
      </c>
      <c r="J6" s="23">
        <v>524837</v>
      </c>
      <c r="K6" s="23">
        <v>85155.8</v>
      </c>
      <c r="L6" s="23">
        <v>203576.6</v>
      </c>
      <c r="M6" s="23">
        <v>378138.7</v>
      </c>
      <c r="N6" s="23">
        <v>585965.4</v>
      </c>
      <c r="O6" s="23">
        <v>123427.6</v>
      </c>
      <c r="P6" s="23">
        <v>255707.8</v>
      </c>
      <c r="Q6" s="23">
        <v>491004</v>
      </c>
      <c r="R6" s="23">
        <v>804754.5</v>
      </c>
      <c r="S6" s="23">
        <v>146217.9</v>
      </c>
      <c r="T6" s="23">
        <v>311127.8</v>
      </c>
      <c r="U6" s="23">
        <v>557748.30000000005</v>
      </c>
      <c r="V6" s="23">
        <v>799967.3</v>
      </c>
      <c r="W6" s="23">
        <v>166051.5</v>
      </c>
      <c r="X6" s="23">
        <v>339754.2</v>
      </c>
      <c r="Y6" s="23">
        <v>635978</v>
      </c>
      <c r="Z6" s="23">
        <v>955620.2</v>
      </c>
      <c r="AA6" s="23">
        <v>185528.2</v>
      </c>
      <c r="AB6" s="23">
        <v>445812.2</v>
      </c>
      <c r="AC6" s="23">
        <v>769000.9</v>
      </c>
      <c r="AD6" s="23">
        <v>1051057.8</v>
      </c>
      <c r="AE6" s="23">
        <v>207182.3</v>
      </c>
      <c r="AF6" s="23">
        <v>439045.9</v>
      </c>
      <c r="AG6" s="23">
        <v>808720.2</v>
      </c>
      <c r="AH6" s="23">
        <v>1121025</v>
      </c>
      <c r="AI6" s="23">
        <v>225516</v>
      </c>
      <c r="AJ6" s="23">
        <v>492580.5</v>
      </c>
      <c r="AK6" s="23">
        <v>910813.5</v>
      </c>
      <c r="AL6" s="23">
        <v>1344334.6</v>
      </c>
      <c r="AM6" s="23">
        <v>252251.3</v>
      </c>
      <c r="AN6" s="23">
        <v>555388.69999999995</v>
      </c>
      <c r="AO6" s="23">
        <v>979801.3</v>
      </c>
      <c r="AP6" s="23">
        <v>1552703.8</v>
      </c>
      <c r="AQ6" s="23">
        <v>288859.09999999998</v>
      </c>
      <c r="AR6" s="23">
        <v>625694</v>
      </c>
      <c r="AS6" s="23">
        <v>1074893.1000000001</v>
      </c>
      <c r="AT6" s="23">
        <v>1699883.9</v>
      </c>
      <c r="AU6" s="23">
        <v>333432.7</v>
      </c>
      <c r="AV6" s="23">
        <v>728582.2</v>
      </c>
      <c r="AW6" s="23">
        <v>1224874.8</v>
      </c>
      <c r="AX6" s="23">
        <v>1933580.2</v>
      </c>
      <c r="AY6" s="23">
        <v>393698.9</v>
      </c>
      <c r="AZ6" s="23">
        <v>814022.2</v>
      </c>
      <c r="BA6" s="23">
        <v>1410163.2</v>
      </c>
      <c r="BB6" s="23">
        <v>2283939.7999999998</v>
      </c>
      <c r="BC6" s="23">
        <v>454078.7</v>
      </c>
      <c r="BD6" s="23">
        <v>968414.8</v>
      </c>
      <c r="BE6" s="23">
        <v>1631830.6</v>
      </c>
      <c r="BF6" s="23">
        <v>2678123.1</v>
      </c>
      <c r="BG6" s="26">
        <v>562555.4</v>
      </c>
      <c r="BH6" s="26">
        <v>1192626.8</v>
      </c>
      <c r="BI6" s="26">
        <v>2108293.1</v>
      </c>
      <c r="BJ6" s="26">
        <v>3484572.5</v>
      </c>
      <c r="BK6" s="26">
        <v>687254.4</v>
      </c>
      <c r="BL6" s="26">
        <v>1462631.5</v>
      </c>
      <c r="BM6" s="26">
        <v>2302576.7000000002</v>
      </c>
      <c r="BN6" s="23">
        <v>3668371.9</v>
      </c>
      <c r="BO6" s="26">
        <v>763320.1</v>
      </c>
      <c r="BP6" s="26">
        <v>1604314.2</v>
      </c>
      <c r="BQ6" s="26">
        <v>2647057.6</v>
      </c>
      <c r="BR6" s="23">
        <v>4200170.2</v>
      </c>
      <c r="BS6" s="26">
        <v>869527.1</v>
      </c>
      <c r="BT6" s="26">
        <v>1791696.6</v>
      </c>
      <c r="BU6" s="26">
        <v>2979672</v>
      </c>
      <c r="BV6" s="23">
        <v>5332870.9000000004</v>
      </c>
      <c r="BW6" s="23">
        <v>986539.6</v>
      </c>
      <c r="BX6" s="10"/>
    </row>
    <row r="7" spans="1:76" x14ac:dyDescent="0.2">
      <c r="A7" s="46">
        <v>15</v>
      </c>
      <c r="B7" s="35" t="s">
        <v>15</v>
      </c>
      <c r="C7" s="23">
        <v>173391.9</v>
      </c>
      <c r="D7" s="23">
        <v>397963.6</v>
      </c>
      <c r="E7" s="23">
        <v>625767.69999999995</v>
      </c>
      <c r="F7" s="23">
        <v>871514.3</v>
      </c>
      <c r="G7" s="23">
        <v>140519.29999999999</v>
      </c>
      <c r="H7" s="23">
        <v>322760.09999999998</v>
      </c>
      <c r="I7" s="23">
        <v>544616.69999999995</v>
      </c>
      <c r="J7" s="23">
        <v>853646</v>
      </c>
      <c r="K7" s="23">
        <v>210378.6</v>
      </c>
      <c r="L7" s="23">
        <v>457121.2</v>
      </c>
      <c r="M7" s="23">
        <v>739032.9</v>
      </c>
      <c r="N7" s="23">
        <v>1173592.8999999999</v>
      </c>
      <c r="O7" s="23">
        <v>298318.3</v>
      </c>
      <c r="P7" s="23">
        <v>621292.19999999995</v>
      </c>
      <c r="Q7" s="23">
        <v>1050758</v>
      </c>
      <c r="R7" s="23">
        <v>1562356.9</v>
      </c>
      <c r="S7" s="23">
        <v>324337.59999999998</v>
      </c>
      <c r="T7" s="23">
        <v>677177.5</v>
      </c>
      <c r="U7" s="23">
        <v>1094840.7</v>
      </c>
      <c r="V7" s="23">
        <v>1756720.1</v>
      </c>
      <c r="W7" s="23">
        <v>359531.1</v>
      </c>
      <c r="X7" s="23">
        <v>754621.2</v>
      </c>
      <c r="Y7" s="23">
        <v>1254675.3999999999</v>
      </c>
      <c r="Z7" s="23">
        <v>1843922.7</v>
      </c>
      <c r="AA7" s="23">
        <v>380257.7</v>
      </c>
      <c r="AB7" s="23">
        <v>817160.5</v>
      </c>
      <c r="AC7" s="23">
        <v>1313654.3999999999</v>
      </c>
      <c r="AD7" s="23">
        <v>1926239.6</v>
      </c>
      <c r="AE7" s="23">
        <v>367195.9</v>
      </c>
      <c r="AF7" s="23">
        <v>720978.2</v>
      </c>
      <c r="AG7" s="23">
        <v>1203916.8999999999</v>
      </c>
      <c r="AH7" s="23">
        <v>1769175.2</v>
      </c>
      <c r="AI7" s="23">
        <v>402833.5</v>
      </c>
      <c r="AJ7" s="23">
        <v>800318.6</v>
      </c>
      <c r="AK7" s="23">
        <v>1351528.8</v>
      </c>
      <c r="AL7" s="23">
        <v>2071115.8</v>
      </c>
      <c r="AM7" s="23">
        <v>489715.3</v>
      </c>
      <c r="AN7" s="23">
        <v>995887.2</v>
      </c>
      <c r="AO7" s="23">
        <v>1596953</v>
      </c>
      <c r="AP7" s="23">
        <v>2341889.2000000002</v>
      </c>
      <c r="AQ7" s="23">
        <v>561430.4</v>
      </c>
      <c r="AR7" s="23">
        <v>1198931.8999999999</v>
      </c>
      <c r="AS7" s="23">
        <v>1935314.5</v>
      </c>
      <c r="AT7" s="23">
        <v>2708455.4</v>
      </c>
      <c r="AU7" s="23">
        <v>618779.1</v>
      </c>
      <c r="AV7" s="23">
        <v>1383364.3</v>
      </c>
      <c r="AW7" s="23">
        <v>2191111.2999999998</v>
      </c>
      <c r="AX7" s="23">
        <v>2974420.9</v>
      </c>
      <c r="AY7" s="23">
        <v>661064.69999999995</v>
      </c>
      <c r="AZ7" s="23">
        <v>1285276.8</v>
      </c>
      <c r="BA7" s="23">
        <v>2124427.5</v>
      </c>
      <c r="BB7" s="23">
        <v>2956872.2</v>
      </c>
      <c r="BC7" s="23">
        <v>686431.4</v>
      </c>
      <c r="BD7" s="23">
        <v>1467432.6</v>
      </c>
      <c r="BE7" s="23">
        <v>2427190.2999999998</v>
      </c>
      <c r="BF7" s="23">
        <v>3586222.6</v>
      </c>
      <c r="BG7" s="26">
        <v>872196.6</v>
      </c>
      <c r="BH7" s="26">
        <v>1930583.1</v>
      </c>
      <c r="BI7" s="26">
        <v>3009457</v>
      </c>
      <c r="BJ7" s="26">
        <v>4416899.4000000004</v>
      </c>
      <c r="BK7" s="26">
        <v>940845.7</v>
      </c>
      <c r="BL7" s="26">
        <v>1993226.6</v>
      </c>
      <c r="BM7" s="26">
        <v>3157112.7</v>
      </c>
      <c r="BN7" s="23">
        <v>4187587.9</v>
      </c>
      <c r="BO7" s="26">
        <v>1077687.8</v>
      </c>
      <c r="BP7" s="26">
        <v>2291102.2000000002</v>
      </c>
      <c r="BQ7" s="26">
        <v>3599622.7</v>
      </c>
      <c r="BR7" s="23">
        <v>4960038</v>
      </c>
      <c r="BS7" s="26">
        <v>1167811.3999999999</v>
      </c>
      <c r="BT7" s="26">
        <v>2490253.5</v>
      </c>
      <c r="BU7" s="26">
        <v>4087087.7</v>
      </c>
      <c r="BV7" s="23">
        <v>5693380</v>
      </c>
      <c r="BW7" s="23">
        <v>1335679.8</v>
      </c>
      <c r="BX7" s="10"/>
    </row>
    <row r="8" spans="1:76" x14ac:dyDescent="0.2">
      <c r="A8" s="46">
        <v>19</v>
      </c>
      <c r="B8" s="35" t="s">
        <v>1</v>
      </c>
      <c r="C8" s="23">
        <v>119678.8</v>
      </c>
      <c r="D8" s="23">
        <v>279238.2</v>
      </c>
      <c r="E8" s="23">
        <v>475232.5</v>
      </c>
      <c r="F8" s="23">
        <v>677309.2</v>
      </c>
      <c r="G8" s="23">
        <v>127342.9</v>
      </c>
      <c r="H8" s="23">
        <v>304008</v>
      </c>
      <c r="I8" s="23">
        <v>530979</v>
      </c>
      <c r="J8" s="23">
        <v>773227.8</v>
      </c>
      <c r="K8" s="23">
        <v>159290.79999999999</v>
      </c>
      <c r="L8" s="23">
        <v>366342.1</v>
      </c>
      <c r="M8" s="23">
        <v>667582.30000000005</v>
      </c>
      <c r="N8" s="23">
        <v>997712</v>
      </c>
      <c r="O8" s="23">
        <v>211684.2</v>
      </c>
      <c r="P8" s="23">
        <v>474161.9</v>
      </c>
      <c r="Q8" s="23">
        <v>838368.5</v>
      </c>
      <c r="R8" s="23">
        <v>1236642.8</v>
      </c>
      <c r="S8" s="23">
        <v>254192.8</v>
      </c>
      <c r="T8" s="23">
        <v>545585</v>
      </c>
      <c r="U8" s="23">
        <v>955871.9</v>
      </c>
      <c r="V8" s="23">
        <v>1447720.7</v>
      </c>
      <c r="W8" s="23">
        <v>292194</v>
      </c>
      <c r="X8" s="23">
        <v>578635.80000000005</v>
      </c>
      <c r="Y8" s="23">
        <v>1101139.5</v>
      </c>
      <c r="Z8" s="23">
        <v>1741930.5</v>
      </c>
      <c r="AA8" s="23">
        <v>368083.20000000001</v>
      </c>
      <c r="AB8" s="23">
        <v>750392.5</v>
      </c>
      <c r="AC8" s="23">
        <v>1368746.8</v>
      </c>
      <c r="AD8" s="23">
        <v>1910366.2</v>
      </c>
      <c r="AE8" s="23">
        <v>378605.3</v>
      </c>
      <c r="AF8" s="23">
        <v>793783.9</v>
      </c>
      <c r="AG8" s="23">
        <v>1458457.9</v>
      </c>
      <c r="AH8" s="23">
        <v>1976047.7</v>
      </c>
      <c r="AI8" s="23">
        <v>416784.4</v>
      </c>
      <c r="AJ8" s="23">
        <v>893970.7</v>
      </c>
      <c r="AK8" s="23">
        <v>1617666.3</v>
      </c>
      <c r="AL8" s="23">
        <v>2190005.1</v>
      </c>
      <c r="AM8" s="23">
        <v>435884.5</v>
      </c>
      <c r="AN8" s="23">
        <v>945287.2</v>
      </c>
      <c r="AO8" s="23">
        <v>1738066</v>
      </c>
      <c r="AP8" s="23">
        <v>2472041.7999999998</v>
      </c>
      <c r="AQ8" s="23">
        <v>507761.8</v>
      </c>
      <c r="AR8" s="23">
        <v>1090034.3</v>
      </c>
      <c r="AS8" s="23">
        <v>1912177.5</v>
      </c>
      <c r="AT8" s="23">
        <v>2795117</v>
      </c>
      <c r="AU8" s="23">
        <v>563347.6</v>
      </c>
      <c r="AV8" s="23">
        <v>1219064.3999999999</v>
      </c>
      <c r="AW8" s="23">
        <v>2124852.7999999998</v>
      </c>
      <c r="AX8" s="23">
        <v>3246080.4</v>
      </c>
      <c r="AY8" s="23">
        <v>672211.6</v>
      </c>
      <c r="AZ8" s="23">
        <v>1416569.4</v>
      </c>
      <c r="BA8" s="23">
        <v>2370279.2999999998</v>
      </c>
      <c r="BB8" s="23">
        <v>3731039.5</v>
      </c>
      <c r="BC8" s="23">
        <v>806934</v>
      </c>
      <c r="BD8" s="23">
        <v>1726847.7</v>
      </c>
      <c r="BE8" s="23">
        <v>2895593</v>
      </c>
      <c r="BF8" s="23">
        <v>3379734.3</v>
      </c>
      <c r="BG8" s="26">
        <v>999990.6</v>
      </c>
      <c r="BH8" s="26">
        <v>1737558.4</v>
      </c>
      <c r="BI8" s="26">
        <v>2538537.7999999998</v>
      </c>
      <c r="BJ8" s="26">
        <v>4267665.3</v>
      </c>
      <c r="BK8" s="26">
        <v>1020992.7</v>
      </c>
      <c r="BL8" s="26">
        <v>1909079.7</v>
      </c>
      <c r="BM8" s="26">
        <v>3093209.7</v>
      </c>
      <c r="BN8" s="23">
        <v>5322132</v>
      </c>
      <c r="BO8" s="26">
        <v>1199159.3</v>
      </c>
      <c r="BP8" s="26">
        <v>2406534.7999999998</v>
      </c>
      <c r="BQ8" s="26">
        <v>3778763.1</v>
      </c>
      <c r="BR8" s="23">
        <v>6040608.5999999996</v>
      </c>
      <c r="BS8" s="26">
        <v>1457988.9</v>
      </c>
      <c r="BT8" s="26">
        <v>2946232.8</v>
      </c>
      <c r="BU8" s="26">
        <v>4677463</v>
      </c>
      <c r="BV8" s="23">
        <v>6678262.5999999996</v>
      </c>
      <c r="BW8" s="23">
        <v>1619025.6</v>
      </c>
      <c r="BX8" s="10"/>
    </row>
    <row r="9" spans="1:76" x14ac:dyDescent="0.2">
      <c r="A9" s="46">
        <v>23</v>
      </c>
      <c r="B9" s="35" t="s">
        <v>2</v>
      </c>
      <c r="C9" s="23">
        <v>390546.6</v>
      </c>
      <c r="D9" s="23">
        <v>890094.6</v>
      </c>
      <c r="E9" s="23">
        <v>1411629.9</v>
      </c>
      <c r="F9" s="23">
        <v>1798474.7</v>
      </c>
      <c r="G9" s="23">
        <v>369858.7</v>
      </c>
      <c r="H9" s="23">
        <v>780683.2</v>
      </c>
      <c r="I9" s="23">
        <v>1254132.7</v>
      </c>
      <c r="J9" s="23">
        <v>1969923.8</v>
      </c>
      <c r="K9" s="23">
        <v>546821.69999999995</v>
      </c>
      <c r="L9" s="23">
        <v>1145654.3999999999</v>
      </c>
      <c r="M9" s="23">
        <v>1720509.4</v>
      </c>
      <c r="N9" s="23">
        <v>2843649.2</v>
      </c>
      <c r="O9" s="23">
        <v>780110.4</v>
      </c>
      <c r="P9" s="23">
        <v>1709274.4</v>
      </c>
      <c r="Q9" s="23">
        <v>2559759.5</v>
      </c>
      <c r="R9" s="23">
        <v>3791563.6</v>
      </c>
      <c r="S9" s="23">
        <v>838675.5</v>
      </c>
      <c r="T9" s="23">
        <v>1705386.2</v>
      </c>
      <c r="U9" s="23">
        <v>2576736.4</v>
      </c>
      <c r="V9" s="23">
        <v>3613411.3</v>
      </c>
      <c r="W9" s="23">
        <v>954822.3</v>
      </c>
      <c r="X9" s="23">
        <v>1987027.4</v>
      </c>
      <c r="Y9" s="23">
        <v>2879526</v>
      </c>
      <c r="Z9" s="23">
        <v>3977354.6</v>
      </c>
      <c r="AA9" s="23">
        <v>1088733.3999999999</v>
      </c>
      <c r="AB9" s="23">
        <v>2239196.9</v>
      </c>
      <c r="AC9" s="23">
        <v>3201700.5</v>
      </c>
      <c r="AD9" s="23">
        <v>4340623</v>
      </c>
      <c r="AE9" s="23">
        <v>1040284.2</v>
      </c>
      <c r="AF9" s="23">
        <v>1973957.5</v>
      </c>
      <c r="AG9" s="23">
        <v>2807142.9</v>
      </c>
      <c r="AH9" s="23">
        <v>4216773.5</v>
      </c>
      <c r="AI9" s="23">
        <v>1177163.6000000001</v>
      </c>
      <c r="AJ9" s="23">
        <v>2382381.7000000002</v>
      </c>
      <c r="AK9" s="23">
        <v>3315052.3</v>
      </c>
      <c r="AL9" s="23">
        <v>5200673.2</v>
      </c>
      <c r="AM9" s="23">
        <v>1335255</v>
      </c>
      <c r="AN9" s="23">
        <v>2721029.2</v>
      </c>
      <c r="AO9" s="23">
        <v>3842121.1</v>
      </c>
      <c r="AP9" s="23">
        <v>5947653.7999999998</v>
      </c>
      <c r="AQ9" s="23">
        <v>1646200.4</v>
      </c>
      <c r="AR9" s="23">
        <v>3505001.2</v>
      </c>
      <c r="AS9" s="23">
        <v>4911628.5</v>
      </c>
      <c r="AT9" s="23">
        <v>7818812.0999999996</v>
      </c>
      <c r="AU9" s="23">
        <v>2053690.1</v>
      </c>
      <c r="AV9" s="23">
        <v>4222959.0999999996</v>
      </c>
      <c r="AW9" s="23">
        <v>5758093.5999999996</v>
      </c>
      <c r="AX9" s="23">
        <v>9327263.3000000007</v>
      </c>
      <c r="AY9" s="23">
        <v>2280152.4</v>
      </c>
      <c r="AZ9" s="23">
        <v>3930229.5</v>
      </c>
      <c r="BA9" s="23">
        <v>5150107.2</v>
      </c>
      <c r="BB9" s="23">
        <v>7738259.2000000002</v>
      </c>
      <c r="BC9" s="23">
        <v>2330715.5</v>
      </c>
      <c r="BD9" s="23">
        <v>4595657.2</v>
      </c>
      <c r="BE9" s="23">
        <v>6497760.4000000004</v>
      </c>
      <c r="BF9" s="23">
        <v>10627583.4</v>
      </c>
      <c r="BG9" s="26">
        <v>3135771.5</v>
      </c>
      <c r="BH9" s="26">
        <v>6340310.9000000004</v>
      </c>
      <c r="BI9" s="26">
        <v>9010368.0999999996</v>
      </c>
      <c r="BJ9" s="26">
        <v>13725399.800000001</v>
      </c>
      <c r="BK9" s="26">
        <v>3329920.8</v>
      </c>
      <c r="BL9" s="26">
        <v>6655539.9000000004</v>
      </c>
      <c r="BM9" s="26">
        <v>9682340.9000000004</v>
      </c>
      <c r="BN9" s="23">
        <v>15237721.6</v>
      </c>
      <c r="BO9" s="26">
        <v>3153451.1</v>
      </c>
      <c r="BP9" s="26">
        <v>6661463.2999999998</v>
      </c>
      <c r="BQ9" s="26">
        <v>9864759.3000000007</v>
      </c>
      <c r="BR9" s="23">
        <v>14981586.300000001</v>
      </c>
      <c r="BS9" s="26">
        <v>3353161.7</v>
      </c>
      <c r="BT9" s="26">
        <v>7485078.7000000002</v>
      </c>
      <c r="BU9" s="26">
        <v>11546368.9</v>
      </c>
      <c r="BV9" s="23">
        <v>16564592.4</v>
      </c>
      <c r="BW9" s="23">
        <v>3171217.3</v>
      </c>
      <c r="BX9" s="10"/>
    </row>
    <row r="10" spans="1:76" x14ac:dyDescent="0.2">
      <c r="A10" s="46">
        <v>27</v>
      </c>
      <c r="B10" s="35" t="s">
        <v>5</v>
      </c>
      <c r="C10" s="23">
        <v>178022.5</v>
      </c>
      <c r="D10" s="23">
        <v>415488.8</v>
      </c>
      <c r="E10" s="23">
        <v>623258.1</v>
      </c>
      <c r="F10" s="23">
        <v>826546.2</v>
      </c>
      <c r="G10" s="23">
        <v>144914.6</v>
      </c>
      <c r="H10" s="23">
        <v>327732.90000000002</v>
      </c>
      <c r="I10" s="23">
        <v>521458</v>
      </c>
      <c r="J10" s="23">
        <v>822977.9</v>
      </c>
      <c r="K10" s="23">
        <v>207651.9</v>
      </c>
      <c r="L10" s="23">
        <v>437614.2</v>
      </c>
      <c r="M10" s="23">
        <v>686222.3</v>
      </c>
      <c r="N10" s="23">
        <v>1048779.5</v>
      </c>
      <c r="O10" s="23">
        <v>285617.2</v>
      </c>
      <c r="P10" s="23">
        <v>597399.9</v>
      </c>
      <c r="Q10" s="23">
        <v>952112.7</v>
      </c>
      <c r="R10" s="23">
        <v>1358388.5</v>
      </c>
      <c r="S10" s="23">
        <v>312260.90000000002</v>
      </c>
      <c r="T10" s="23">
        <v>682000.5</v>
      </c>
      <c r="U10" s="23">
        <v>1004262.3</v>
      </c>
      <c r="V10" s="23">
        <v>1762701.5</v>
      </c>
      <c r="W10" s="23">
        <v>373273.4</v>
      </c>
      <c r="X10" s="23">
        <v>728731.8</v>
      </c>
      <c r="Y10" s="23">
        <v>1141805.7</v>
      </c>
      <c r="Z10" s="23">
        <v>1780551.7</v>
      </c>
      <c r="AA10" s="23">
        <v>428181</v>
      </c>
      <c r="AB10" s="23">
        <v>875596.6</v>
      </c>
      <c r="AC10" s="23">
        <v>1365255.1</v>
      </c>
      <c r="AD10" s="23">
        <v>1987705.7</v>
      </c>
      <c r="AE10" s="23">
        <v>370448</v>
      </c>
      <c r="AF10" s="23">
        <v>760956.7</v>
      </c>
      <c r="AG10" s="23">
        <v>1241556.2</v>
      </c>
      <c r="AH10" s="23">
        <v>1709952.7</v>
      </c>
      <c r="AI10" s="23">
        <v>393689.5</v>
      </c>
      <c r="AJ10" s="23">
        <v>837986.1</v>
      </c>
      <c r="AK10" s="23">
        <v>1382383.7</v>
      </c>
      <c r="AL10" s="23">
        <v>2032669.9</v>
      </c>
      <c r="AM10" s="23">
        <v>468096.7</v>
      </c>
      <c r="AN10" s="23">
        <v>989719.7</v>
      </c>
      <c r="AO10" s="23">
        <v>1575737.3</v>
      </c>
      <c r="AP10" s="23">
        <v>2337505.7000000002</v>
      </c>
      <c r="AQ10" s="23">
        <v>518341.4</v>
      </c>
      <c r="AR10" s="23">
        <v>1231876</v>
      </c>
      <c r="AS10" s="23">
        <v>2000669.8</v>
      </c>
      <c r="AT10" s="23">
        <v>2790661.6</v>
      </c>
      <c r="AU10" s="23">
        <v>579053.6</v>
      </c>
      <c r="AV10" s="23">
        <v>1376632.8</v>
      </c>
      <c r="AW10" s="23">
        <v>2099923.9</v>
      </c>
      <c r="AX10" s="23">
        <v>2946389.1</v>
      </c>
      <c r="AY10" s="23">
        <v>613983.19999999995</v>
      </c>
      <c r="AZ10" s="23">
        <v>1210613.6000000001</v>
      </c>
      <c r="BA10" s="23">
        <v>1919745.9</v>
      </c>
      <c r="BB10" s="23">
        <v>2735953.1</v>
      </c>
      <c r="BC10" s="23">
        <v>631168.80000000005</v>
      </c>
      <c r="BD10" s="23">
        <v>1381305.8</v>
      </c>
      <c r="BE10" s="23">
        <v>2237609.4</v>
      </c>
      <c r="BF10" s="23">
        <v>3533014.4</v>
      </c>
      <c r="BG10" s="26">
        <v>824496.9</v>
      </c>
      <c r="BH10" s="26">
        <v>1825487.9</v>
      </c>
      <c r="BI10" s="26">
        <v>2876076.9</v>
      </c>
      <c r="BJ10" s="26">
        <v>4435130.5999999996</v>
      </c>
      <c r="BK10" s="26">
        <v>897727.1</v>
      </c>
      <c r="BL10" s="26">
        <v>1894895.1</v>
      </c>
      <c r="BM10" s="26">
        <v>3026011.6</v>
      </c>
      <c r="BN10" s="23">
        <v>5014788.3</v>
      </c>
      <c r="BO10" s="26">
        <v>1239384.1000000001</v>
      </c>
      <c r="BP10" s="26">
        <v>2146896.1</v>
      </c>
      <c r="BQ10" s="26">
        <v>3351046.7</v>
      </c>
      <c r="BR10" s="23">
        <v>4722419</v>
      </c>
      <c r="BS10" s="26">
        <v>1290420.2</v>
      </c>
      <c r="BT10" s="26">
        <v>2206170.2000000002</v>
      </c>
      <c r="BU10" s="26">
        <v>3505277.1</v>
      </c>
      <c r="BV10" s="23">
        <v>5021375.2</v>
      </c>
      <c r="BW10" s="23">
        <v>1188658.2</v>
      </c>
      <c r="BX10" s="10"/>
    </row>
    <row r="11" spans="1:76" x14ac:dyDescent="0.2">
      <c r="A11" s="46">
        <v>31</v>
      </c>
      <c r="B11" s="35" t="s">
        <v>4</v>
      </c>
      <c r="C11" s="23">
        <v>55898.7</v>
      </c>
      <c r="D11" s="23">
        <v>131328.4</v>
      </c>
      <c r="E11" s="23">
        <v>229741</v>
      </c>
      <c r="F11" s="23">
        <v>324806.7</v>
      </c>
      <c r="G11" s="23">
        <v>64192.1</v>
      </c>
      <c r="H11" s="23">
        <v>152938.20000000001</v>
      </c>
      <c r="I11" s="23">
        <v>269406.59999999998</v>
      </c>
      <c r="J11" s="23">
        <v>348916.4</v>
      </c>
      <c r="K11" s="23">
        <v>74098.8</v>
      </c>
      <c r="L11" s="23">
        <v>180901.6</v>
      </c>
      <c r="M11" s="23">
        <v>314222.7</v>
      </c>
      <c r="N11" s="23">
        <v>446399.3</v>
      </c>
      <c r="O11" s="23">
        <v>100000</v>
      </c>
      <c r="P11" s="23">
        <v>230588.3</v>
      </c>
      <c r="Q11" s="23">
        <v>412095.9</v>
      </c>
      <c r="R11" s="23">
        <v>633593.59999999998</v>
      </c>
      <c r="S11" s="23">
        <v>134219.1</v>
      </c>
      <c r="T11" s="23">
        <v>299858.59999999998</v>
      </c>
      <c r="U11" s="23">
        <v>514135.3</v>
      </c>
      <c r="V11" s="23">
        <v>760397.3</v>
      </c>
      <c r="W11" s="23">
        <v>156789</v>
      </c>
      <c r="X11" s="23">
        <v>352691</v>
      </c>
      <c r="Y11" s="23">
        <v>589629.19999999995</v>
      </c>
      <c r="Z11" s="23">
        <v>876736.3</v>
      </c>
      <c r="AA11" s="23">
        <v>185428</v>
      </c>
      <c r="AB11" s="23">
        <v>428285.7</v>
      </c>
      <c r="AC11" s="23">
        <v>663495.5</v>
      </c>
      <c r="AD11" s="23">
        <v>979666.1</v>
      </c>
      <c r="AE11" s="23">
        <v>193223.3</v>
      </c>
      <c r="AF11" s="23">
        <v>442380.1</v>
      </c>
      <c r="AG11" s="23">
        <v>684293.9</v>
      </c>
      <c r="AH11" s="23">
        <v>1014504.6</v>
      </c>
      <c r="AI11" s="23">
        <v>220541.4</v>
      </c>
      <c r="AJ11" s="23">
        <v>488542.7</v>
      </c>
      <c r="AK11" s="23">
        <v>778573.8</v>
      </c>
      <c r="AL11" s="23">
        <v>1182798.8999999999</v>
      </c>
      <c r="AM11" s="23">
        <v>231412.4</v>
      </c>
      <c r="AN11" s="23">
        <v>528477.5</v>
      </c>
      <c r="AO11" s="23">
        <v>862375.8</v>
      </c>
      <c r="AP11" s="23">
        <v>1350661.6</v>
      </c>
      <c r="AQ11" s="23">
        <v>264987.2</v>
      </c>
      <c r="AR11" s="23">
        <v>619144.6</v>
      </c>
      <c r="AS11" s="23">
        <v>972215.5</v>
      </c>
      <c r="AT11" s="23">
        <v>1532118.6</v>
      </c>
      <c r="AU11" s="23">
        <v>301418.09999999998</v>
      </c>
      <c r="AV11" s="23">
        <v>672797.9</v>
      </c>
      <c r="AW11" s="23">
        <v>1071794.3999999999</v>
      </c>
      <c r="AX11" s="23">
        <v>1712883.6</v>
      </c>
      <c r="AY11" s="23">
        <v>359911.9</v>
      </c>
      <c r="AZ11" s="23">
        <v>767899.1</v>
      </c>
      <c r="BA11" s="23">
        <v>1205304.6000000001</v>
      </c>
      <c r="BB11" s="23">
        <v>1901385</v>
      </c>
      <c r="BC11" s="23">
        <v>416832.5</v>
      </c>
      <c r="BD11" s="23">
        <v>957044.6</v>
      </c>
      <c r="BE11" s="23">
        <v>1445973</v>
      </c>
      <c r="BF11" s="23">
        <v>2262750.6</v>
      </c>
      <c r="BG11" s="26">
        <v>463120.5</v>
      </c>
      <c r="BH11" s="26">
        <v>1057439.8999999999</v>
      </c>
      <c r="BI11" s="26">
        <v>1664270.2</v>
      </c>
      <c r="BJ11" s="26">
        <v>2685459.6</v>
      </c>
      <c r="BK11" s="26">
        <v>548989.30000000005</v>
      </c>
      <c r="BL11" s="26">
        <v>1290728.2</v>
      </c>
      <c r="BM11" s="26">
        <v>1907237.1</v>
      </c>
      <c r="BN11" s="23">
        <v>2926010.6</v>
      </c>
      <c r="BO11" s="26">
        <v>638675.9</v>
      </c>
      <c r="BP11" s="26">
        <v>1403328.4</v>
      </c>
      <c r="BQ11" s="26">
        <v>2226048.7000000002</v>
      </c>
      <c r="BR11" s="23">
        <v>3150409.7</v>
      </c>
      <c r="BS11" s="26">
        <v>690902.3</v>
      </c>
      <c r="BT11" s="26">
        <v>1550553</v>
      </c>
      <c r="BU11" s="26">
        <v>2632914.6</v>
      </c>
      <c r="BV11" s="23">
        <v>3322177</v>
      </c>
      <c r="BW11" s="23">
        <v>763998.1</v>
      </c>
      <c r="BX11" s="10"/>
    </row>
    <row r="12" spans="1:76" x14ac:dyDescent="0.2">
      <c r="A12" s="46">
        <v>33</v>
      </c>
      <c r="B12" s="35" t="s">
        <v>73</v>
      </c>
      <c r="C12" s="24" t="s">
        <v>125</v>
      </c>
      <c r="D12" s="24" t="s">
        <v>125</v>
      </c>
      <c r="E12" s="24" t="s">
        <v>125</v>
      </c>
      <c r="F12" s="24" t="s">
        <v>125</v>
      </c>
      <c r="G12" s="24" t="s">
        <v>125</v>
      </c>
      <c r="H12" s="24" t="s">
        <v>125</v>
      </c>
      <c r="I12" s="24" t="s">
        <v>125</v>
      </c>
      <c r="J12" s="24" t="s">
        <v>125</v>
      </c>
      <c r="K12" s="24" t="s">
        <v>125</v>
      </c>
      <c r="L12" s="24" t="s">
        <v>125</v>
      </c>
      <c r="M12" s="24" t="s">
        <v>125</v>
      </c>
      <c r="N12" s="24" t="s">
        <v>125</v>
      </c>
      <c r="O12" s="24" t="s">
        <v>125</v>
      </c>
      <c r="P12" s="24" t="s">
        <v>125</v>
      </c>
      <c r="Q12" s="24" t="s">
        <v>125</v>
      </c>
      <c r="R12" s="24" t="s">
        <v>125</v>
      </c>
      <c r="S12" s="24" t="s">
        <v>125</v>
      </c>
      <c r="T12" s="24" t="s">
        <v>125</v>
      </c>
      <c r="U12" s="24" t="s">
        <v>125</v>
      </c>
      <c r="V12" s="24" t="s">
        <v>125</v>
      </c>
      <c r="W12" s="24" t="s">
        <v>125</v>
      </c>
      <c r="X12" s="24" t="s">
        <v>125</v>
      </c>
      <c r="Y12" s="24" t="s">
        <v>125</v>
      </c>
      <c r="Z12" s="24" t="s">
        <v>125</v>
      </c>
      <c r="AA12" s="24" t="s">
        <v>125</v>
      </c>
      <c r="AB12" s="24" t="s">
        <v>125</v>
      </c>
      <c r="AC12" s="24" t="s">
        <v>125</v>
      </c>
      <c r="AD12" s="24" t="s">
        <v>125</v>
      </c>
      <c r="AE12" s="24" t="s">
        <v>125</v>
      </c>
      <c r="AF12" s="24" t="s">
        <v>125</v>
      </c>
      <c r="AG12" s="24" t="s">
        <v>125</v>
      </c>
      <c r="AH12" s="24" t="s">
        <v>125</v>
      </c>
      <c r="AI12" s="24" t="s">
        <v>125</v>
      </c>
      <c r="AJ12" s="24" t="s">
        <v>125</v>
      </c>
      <c r="AK12" s="24" t="s">
        <v>125</v>
      </c>
      <c r="AL12" s="24" t="s">
        <v>125</v>
      </c>
      <c r="AM12" s="24" t="s">
        <v>125</v>
      </c>
      <c r="AN12" s="24" t="s">
        <v>125</v>
      </c>
      <c r="AO12" s="24" t="s">
        <v>125</v>
      </c>
      <c r="AP12" s="24" t="s">
        <v>125</v>
      </c>
      <c r="AQ12" s="24" t="s">
        <v>125</v>
      </c>
      <c r="AR12" s="24" t="s">
        <v>125</v>
      </c>
      <c r="AS12" s="24" t="s">
        <v>125</v>
      </c>
      <c r="AT12" s="24" t="s">
        <v>125</v>
      </c>
      <c r="AU12" s="24" t="s">
        <v>125</v>
      </c>
      <c r="AV12" s="24" t="s">
        <v>125</v>
      </c>
      <c r="AW12" s="24" t="s">
        <v>125</v>
      </c>
      <c r="AX12" s="24" t="s">
        <v>125</v>
      </c>
      <c r="AY12" s="24" t="s">
        <v>125</v>
      </c>
      <c r="AZ12" s="24" t="s">
        <v>125</v>
      </c>
      <c r="BA12" s="24" t="s">
        <v>125</v>
      </c>
      <c r="BB12" s="24" t="s">
        <v>125</v>
      </c>
      <c r="BC12" s="24" t="s">
        <v>125</v>
      </c>
      <c r="BD12" s="24" t="s">
        <v>125</v>
      </c>
      <c r="BE12" s="24" t="s">
        <v>125</v>
      </c>
      <c r="BF12" s="23">
        <v>1227058.5</v>
      </c>
      <c r="BG12" s="25" t="s">
        <v>125</v>
      </c>
      <c r="BH12" s="26">
        <v>510313.2</v>
      </c>
      <c r="BI12" s="26">
        <v>913944.4</v>
      </c>
      <c r="BJ12" s="26">
        <v>1426882.2</v>
      </c>
      <c r="BK12" s="26">
        <v>314821.3</v>
      </c>
      <c r="BL12" s="26">
        <v>695511.5</v>
      </c>
      <c r="BM12" s="26">
        <v>1207954.8</v>
      </c>
      <c r="BN12" s="23">
        <v>1809417.6</v>
      </c>
      <c r="BO12" s="26">
        <v>392798.7</v>
      </c>
      <c r="BP12" s="26">
        <v>781003.4</v>
      </c>
      <c r="BQ12" s="26">
        <v>1402035.3</v>
      </c>
      <c r="BR12" s="23">
        <v>2227944.1</v>
      </c>
      <c r="BS12" s="26">
        <v>458825.4</v>
      </c>
      <c r="BT12" s="26">
        <v>957421</v>
      </c>
      <c r="BU12" s="26">
        <v>1665187.3</v>
      </c>
      <c r="BV12" s="23">
        <v>2450790.7999999998</v>
      </c>
      <c r="BW12" s="23">
        <v>488004.7</v>
      </c>
      <c r="BX12" s="10"/>
    </row>
    <row r="13" spans="1:76" x14ac:dyDescent="0.2">
      <c r="A13" s="46">
        <v>35</v>
      </c>
      <c r="B13" s="35" t="s">
        <v>6</v>
      </c>
      <c r="C13" s="23">
        <v>311298.2</v>
      </c>
      <c r="D13" s="23">
        <v>681952.5</v>
      </c>
      <c r="E13" s="23">
        <v>1064270</v>
      </c>
      <c r="F13" s="23">
        <v>1463026.7</v>
      </c>
      <c r="G13" s="23">
        <v>295393.90000000002</v>
      </c>
      <c r="H13" s="23">
        <v>645555.30000000005</v>
      </c>
      <c r="I13" s="23">
        <v>1032692.5</v>
      </c>
      <c r="J13" s="23">
        <v>1515792</v>
      </c>
      <c r="K13" s="23">
        <v>356882.2</v>
      </c>
      <c r="L13" s="23">
        <v>771542.2</v>
      </c>
      <c r="M13" s="23">
        <v>1263414.3</v>
      </c>
      <c r="N13" s="23">
        <v>1872842.3</v>
      </c>
      <c r="O13" s="23">
        <v>483529.1</v>
      </c>
      <c r="P13" s="23">
        <v>1015430.7</v>
      </c>
      <c r="Q13" s="23">
        <v>1675953</v>
      </c>
      <c r="R13" s="23">
        <v>2387705.2000000002</v>
      </c>
      <c r="S13" s="23">
        <v>524457.1</v>
      </c>
      <c r="T13" s="23">
        <v>1067215.2</v>
      </c>
      <c r="U13" s="23">
        <v>1856130.9</v>
      </c>
      <c r="V13" s="23">
        <v>2446510.2999999998</v>
      </c>
      <c r="W13" s="23">
        <v>605232.30000000005</v>
      </c>
      <c r="X13" s="23">
        <v>1181294.8999999999</v>
      </c>
      <c r="Y13" s="23">
        <v>1932102.5</v>
      </c>
      <c r="Z13" s="23">
        <v>2621888.7999999998</v>
      </c>
      <c r="AA13" s="23">
        <v>633990.19999999995</v>
      </c>
      <c r="AB13" s="23">
        <v>1307973.6000000001</v>
      </c>
      <c r="AC13" s="23">
        <v>2094881</v>
      </c>
      <c r="AD13" s="23">
        <v>2899976.8</v>
      </c>
      <c r="AE13" s="23">
        <v>680938.7</v>
      </c>
      <c r="AF13" s="23">
        <v>1352521</v>
      </c>
      <c r="AG13" s="23">
        <v>2244082.7000000002</v>
      </c>
      <c r="AH13" s="23">
        <v>3107085.6</v>
      </c>
      <c r="AI13" s="23">
        <v>747040.7</v>
      </c>
      <c r="AJ13" s="23">
        <v>1594962.7</v>
      </c>
      <c r="AK13" s="23">
        <v>2621807</v>
      </c>
      <c r="AL13" s="23">
        <v>3712055.9</v>
      </c>
      <c r="AM13" s="23">
        <v>819953.4</v>
      </c>
      <c r="AN13" s="23">
        <v>1706974.6</v>
      </c>
      <c r="AO13" s="23">
        <v>2882068.3</v>
      </c>
      <c r="AP13" s="23">
        <v>4284362.5999999996</v>
      </c>
      <c r="AQ13" s="23">
        <v>939869.4</v>
      </c>
      <c r="AR13" s="23">
        <v>1967250.5</v>
      </c>
      <c r="AS13" s="23">
        <v>3162428.1</v>
      </c>
      <c r="AT13" s="23">
        <v>4734402</v>
      </c>
      <c r="AU13" s="23">
        <v>954675.9</v>
      </c>
      <c r="AV13" s="23">
        <v>2158680.2999999998</v>
      </c>
      <c r="AW13" s="23">
        <v>3590235.1</v>
      </c>
      <c r="AX13" s="23">
        <v>5388260.5999999996</v>
      </c>
      <c r="AY13" s="23">
        <v>1212414.3</v>
      </c>
      <c r="AZ13" s="23">
        <v>2441432.7999999998</v>
      </c>
      <c r="BA13" s="23">
        <v>3979311.2</v>
      </c>
      <c r="BB13" s="23">
        <v>6099856.2000000002</v>
      </c>
      <c r="BC13" s="23">
        <v>1404539.6</v>
      </c>
      <c r="BD13" s="23">
        <v>2824785.7</v>
      </c>
      <c r="BE13" s="23">
        <v>4930854.3</v>
      </c>
      <c r="BF13" s="23">
        <v>6069356.5999999996</v>
      </c>
      <c r="BG13" s="26">
        <v>1770795.6</v>
      </c>
      <c r="BH13" s="26">
        <v>2970403.8</v>
      </c>
      <c r="BI13" s="26">
        <v>4753408.5</v>
      </c>
      <c r="BJ13" s="26">
        <v>7278059.2000000002</v>
      </c>
      <c r="BK13" s="26">
        <v>1629457.8</v>
      </c>
      <c r="BL13" s="26">
        <v>3010405.6</v>
      </c>
      <c r="BM13" s="26">
        <v>5119584.3</v>
      </c>
      <c r="BN13" s="23">
        <v>7711828.2000000002</v>
      </c>
      <c r="BO13" s="26">
        <v>1690879.8</v>
      </c>
      <c r="BP13" s="26">
        <v>3296690.9</v>
      </c>
      <c r="BQ13" s="26">
        <v>5805103</v>
      </c>
      <c r="BR13" s="23">
        <v>9059477.4000000004</v>
      </c>
      <c r="BS13" s="26">
        <v>1900929.8</v>
      </c>
      <c r="BT13" s="26">
        <v>3660902.3999999999</v>
      </c>
      <c r="BU13" s="26">
        <v>6494054.5</v>
      </c>
      <c r="BV13" s="23">
        <v>11043243.9</v>
      </c>
      <c r="BW13" s="23">
        <v>2340127.6</v>
      </c>
      <c r="BX13" s="10"/>
    </row>
    <row r="14" spans="1:76" x14ac:dyDescent="0.2">
      <c r="A14" s="46">
        <v>39</v>
      </c>
      <c r="B14" s="35" t="s">
        <v>7</v>
      </c>
      <c r="C14" s="23">
        <v>119317.7</v>
      </c>
      <c r="D14" s="23">
        <v>272775.09999999998</v>
      </c>
      <c r="E14" s="23">
        <v>527560.19999999995</v>
      </c>
      <c r="F14" s="23">
        <v>704281.2</v>
      </c>
      <c r="G14" s="23">
        <v>114095.6</v>
      </c>
      <c r="H14" s="23">
        <v>259167.1</v>
      </c>
      <c r="I14" s="23">
        <v>478824.9</v>
      </c>
      <c r="J14" s="23">
        <v>723859.8</v>
      </c>
      <c r="K14" s="23">
        <v>139126.39999999999</v>
      </c>
      <c r="L14" s="23">
        <v>325373.40000000002</v>
      </c>
      <c r="M14" s="23">
        <v>568028.4</v>
      </c>
      <c r="N14" s="23">
        <v>856747.4</v>
      </c>
      <c r="O14" s="23">
        <v>181907.1</v>
      </c>
      <c r="P14" s="23">
        <v>400143.5</v>
      </c>
      <c r="Q14" s="23">
        <v>742837.2</v>
      </c>
      <c r="R14" s="23">
        <v>1134274.6000000001</v>
      </c>
      <c r="S14" s="23">
        <v>197706</v>
      </c>
      <c r="T14" s="23">
        <v>445805.9</v>
      </c>
      <c r="U14" s="23">
        <v>736376.5</v>
      </c>
      <c r="V14" s="23">
        <v>1150679.3</v>
      </c>
      <c r="W14" s="23">
        <v>213381.9</v>
      </c>
      <c r="X14" s="23">
        <v>526623.19999999995</v>
      </c>
      <c r="Y14" s="23">
        <v>878201.9</v>
      </c>
      <c r="Z14" s="23">
        <v>1348290</v>
      </c>
      <c r="AA14" s="23">
        <v>258255.8</v>
      </c>
      <c r="AB14" s="23">
        <v>546408.1</v>
      </c>
      <c r="AC14" s="23">
        <v>922339.7</v>
      </c>
      <c r="AD14" s="23">
        <v>1394867.8</v>
      </c>
      <c r="AE14" s="23">
        <v>289866.8</v>
      </c>
      <c r="AF14" s="23">
        <v>566496.5</v>
      </c>
      <c r="AG14" s="23">
        <v>944930</v>
      </c>
      <c r="AH14" s="23">
        <v>1378258.4</v>
      </c>
      <c r="AI14" s="23">
        <v>290060.7</v>
      </c>
      <c r="AJ14" s="23">
        <v>624803.5</v>
      </c>
      <c r="AK14" s="23">
        <v>1046104</v>
      </c>
      <c r="AL14" s="23">
        <v>1522282.1</v>
      </c>
      <c r="AM14" s="23">
        <v>329373.59999999998</v>
      </c>
      <c r="AN14" s="23">
        <v>689607</v>
      </c>
      <c r="AO14" s="23">
        <v>1256471.7</v>
      </c>
      <c r="AP14" s="23">
        <v>1850281</v>
      </c>
      <c r="AQ14" s="23">
        <v>352680.9</v>
      </c>
      <c r="AR14" s="23">
        <v>790196</v>
      </c>
      <c r="AS14" s="23">
        <v>1386608.4</v>
      </c>
      <c r="AT14" s="23">
        <v>2069286.2</v>
      </c>
      <c r="AU14" s="23">
        <v>414899.8</v>
      </c>
      <c r="AV14" s="23">
        <v>926014.3</v>
      </c>
      <c r="AW14" s="23">
        <v>1566862.3</v>
      </c>
      <c r="AX14" s="23">
        <v>2451736.4</v>
      </c>
      <c r="AY14" s="23">
        <v>532513.5</v>
      </c>
      <c r="AZ14" s="23">
        <v>971747.5</v>
      </c>
      <c r="BA14" s="23">
        <v>1751598.6</v>
      </c>
      <c r="BB14" s="23">
        <v>2872209.6</v>
      </c>
      <c r="BC14" s="23">
        <v>603406.80000000005</v>
      </c>
      <c r="BD14" s="23">
        <v>1159177.3</v>
      </c>
      <c r="BE14" s="23">
        <v>2209799.2999999998</v>
      </c>
      <c r="BF14" s="23">
        <v>3516221</v>
      </c>
      <c r="BG14" s="26">
        <v>727369.1</v>
      </c>
      <c r="BH14" s="26">
        <v>1378171.7</v>
      </c>
      <c r="BI14" s="26">
        <v>2588901</v>
      </c>
      <c r="BJ14" s="26">
        <v>4182077.8</v>
      </c>
      <c r="BK14" s="26">
        <v>877167.7</v>
      </c>
      <c r="BL14" s="26">
        <v>1625511.3</v>
      </c>
      <c r="BM14" s="26">
        <v>2711574.2</v>
      </c>
      <c r="BN14" s="23">
        <v>4436636.0999999996</v>
      </c>
      <c r="BO14" s="26">
        <v>974585.8</v>
      </c>
      <c r="BP14" s="26">
        <v>1771516.7</v>
      </c>
      <c r="BQ14" s="26">
        <v>3052487</v>
      </c>
      <c r="BR14" s="23">
        <v>4969559.0999999996</v>
      </c>
      <c r="BS14" s="26">
        <v>1063389.6000000001</v>
      </c>
      <c r="BT14" s="26">
        <v>2014299.4</v>
      </c>
      <c r="BU14" s="26">
        <v>3523341.4</v>
      </c>
      <c r="BV14" s="23">
        <v>5932830.0999999996</v>
      </c>
      <c r="BW14" s="23">
        <v>1167700.3999999999</v>
      </c>
      <c r="BX14" s="10"/>
    </row>
    <row r="15" spans="1:76" x14ac:dyDescent="0.2">
      <c r="A15" s="46">
        <v>43</v>
      </c>
      <c r="B15" s="35" t="s">
        <v>8</v>
      </c>
      <c r="C15" s="23">
        <v>132754.5</v>
      </c>
      <c r="D15" s="23">
        <v>361662.6</v>
      </c>
      <c r="E15" s="23">
        <v>543110</v>
      </c>
      <c r="F15" s="23">
        <v>685211.4</v>
      </c>
      <c r="G15" s="23">
        <v>100773.7</v>
      </c>
      <c r="H15" s="23">
        <v>237310.5</v>
      </c>
      <c r="I15" s="23">
        <v>411065.59999999998</v>
      </c>
      <c r="J15" s="23">
        <v>641575.69999999995</v>
      </c>
      <c r="K15" s="23">
        <v>152567.6</v>
      </c>
      <c r="L15" s="23">
        <v>341465.2</v>
      </c>
      <c r="M15" s="23">
        <v>555153.1</v>
      </c>
      <c r="N15" s="23">
        <v>859148.2</v>
      </c>
      <c r="O15" s="23">
        <v>217981.3</v>
      </c>
      <c r="P15" s="23">
        <v>482029.7</v>
      </c>
      <c r="Q15" s="23">
        <v>788105.2</v>
      </c>
      <c r="R15" s="23">
        <v>1139142.8999999999</v>
      </c>
      <c r="S15" s="23">
        <v>240184.6</v>
      </c>
      <c r="T15" s="23">
        <v>538361.9</v>
      </c>
      <c r="U15" s="23">
        <v>855291.9</v>
      </c>
      <c r="V15" s="23">
        <v>1269983.5</v>
      </c>
      <c r="W15" s="23">
        <v>302686.40000000002</v>
      </c>
      <c r="X15" s="23">
        <v>652596.19999999995</v>
      </c>
      <c r="Y15" s="23">
        <v>1030453.8</v>
      </c>
      <c r="Z15" s="23">
        <v>1454014.7</v>
      </c>
      <c r="AA15" s="23">
        <v>319969.2</v>
      </c>
      <c r="AB15" s="23">
        <v>646841.1</v>
      </c>
      <c r="AC15" s="23">
        <v>1045717.4</v>
      </c>
      <c r="AD15" s="23">
        <v>1380132.3</v>
      </c>
      <c r="AE15" s="23">
        <v>273028.7</v>
      </c>
      <c r="AF15" s="23">
        <v>536119.5</v>
      </c>
      <c r="AG15" s="23">
        <v>906778</v>
      </c>
      <c r="AH15" s="23">
        <v>1164800</v>
      </c>
      <c r="AI15" s="23">
        <v>251964.7</v>
      </c>
      <c r="AJ15" s="23">
        <v>537187.30000000005</v>
      </c>
      <c r="AK15" s="23">
        <v>920887.1</v>
      </c>
      <c r="AL15" s="23">
        <v>1308295.3</v>
      </c>
      <c r="AM15" s="23">
        <v>273522</v>
      </c>
      <c r="AN15" s="23">
        <v>650786.6</v>
      </c>
      <c r="AO15" s="23">
        <v>1048309.5</v>
      </c>
      <c r="AP15" s="23">
        <v>1430980.1</v>
      </c>
      <c r="AQ15" s="23">
        <v>318276.59999999998</v>
      </c>
      <c r="AR15" s="23">
        <v>746667.5</v>
      </c>
      <c r="AS15" s="23">
        <v>1223419.7</v>
      </c>
      <c r="AT15" s="23">
        <v>1647016.4</v>
      </c>
      <c r="AU15" s="23">
        <v>351729.4</v>
      </c>
      <c r="AV15" s="23">
        <v>833441.4</v>
      </c>
      <c r="AW15" s="23">
        <v>1354371.2</v>
      </c>
      <c r="AX15" s="23">
        <v>1828864.7</v>
      </c>
      <c r="AY15" s="23">
        <v>369660.2</v>
      </c>
      <c r="AZ15" s="23">
        <v>735422.8</v>
      </c>
      <c r="BA15" s="23">
        <v>1183619.7</v>
      </c>
      <c r="BB15" s="23">
        <v>1645067.2</v>
      </c>
      <c r="BC15" s="23">
        <v>349882.2</v>
      </c>
      <c r="BD15" s="23">
        <v>800004.7</v>
      </c>
      <c r="BE15" s="23">
        <v>1296061.2</v>
      </c>
      <c r="BF15" s="23">
        <v>1926000.2</v>
      </c>
      <c r="BG15" s="26">
        <v>446210.2</v>
      </c>
      <c r="BH15" s="26">
        <v>1009069.5</v>
      </c>
      <c r="BI15" s="26">
        <v>1655463.2</v>
      </c>
      <c r="BJ15" s="26">
        <v>2417399</v>
      </c>
      <c r="BK15" s="26">
        <v>535626.1</v>
      </c>
      <c r="BL15" s="26">
        <v>1128982.3999999999</v>
      </c>
      <c r="BM15" s="26">
        <v>1873331.5</v>
      </c>
      <c r="BN15" s="23">
        <v>2573511.2999999998</v>
      </c>
      <c r="BO15" s="26">
        <v>576162.5</v>
      </c>
      <c r="BP15" s="26">
        <v>1300409.7</v>
      </c>
      <c r="BQ15" s="26">
        <v>2101681.5</v>
      </c>
      <c r="BR15" s="23">
        <v>3073851.3</v>
      </c>
      <c r="BS15" s="26">
        <v>640317.9</v>
      </c>
      <c r="BT15" s="26">
        <v>1393168.7</v>
      </c>
      <c r="BU15" s="26">
        <v>2236492.5</v>
      </c>
      <c r="BV15" s="23">
        <v>3071703.8</v>
      </c>
      <c r="BW15" s="23">
        <v>631395.69999999995</v>
      </c>
      <c r="BX15" s="10"/>
    </row>
    <row r="16" spans="1:76" x14ac:dyDescent="0.2">
      <c r="A16" s="46">
        <v>47</v>
      </c>
      <c r="B16" s="35" t="s">
        <v>9</v>
      </c>
      <c r="C16" s="23">
        <v>231344.1</v>
      </c>
      <c r="D16" s="23">
        <v>569776.69999999995</v>
      </c>
      <c r="E16" s="23">
        <v>883495</v>
      </c>
      <c r="F16" s="23">
        <v>1095816.2</v>
      </c>
      <c r="G16" s="23">
        <v>193300.6</v>
      </c>
      <c r="H16" s="23">
        <v>446258.3</v>
      </c>
      <c r="I16" s="23">
        <v>717598.9</v>
      </c>
      <c r="J16" s="23">
        <v>1108520.5</v>
      </c>
      <c r="K16" s="23">
        <v>275419.3</v>
      </c>
      <c r="L16" s="23">
        <v>589635.19999999995</v>
      </c>
      <c r="M16" s="23">
        <v>908203.5</v>
      </c>
      <c r="N16" s="23">
        <v>1484848.4</v>
      </c>
      <c r="O16" s="23">
        <v>359792.1</v>
      </c>
      <c r="P16" s="23">
        <v>800314.2</v>
      </c>
      <c r="Q16" s="23">
        <v>1275964.3999999999</v>
      </c>
      <c r="R16" s="23">
        <v>1867944.9</v>
      </c>
      <c r="S16" s="23">
        <v>410428.6</v>
      </c>
      <c r="T16" s="23">
        <v>886363.4</v>
      </c>
      <c r="U16" s="23">
        <v>1438099.9</v>
      </c>
      <c r="V16" s="23">
        <v>1764791.2</v>
      </c>
      <c r="W16" s="23">
        <v>489944.9</v>
      </c>
      <c r="X16" s="23">
        <v>905833.3</v>
      </c>
      <c r="Y16" s="23">
        <v>1502219.4</v>
      </c>
      <c r="Z16" s="23">
        <v>2075083.7</v>
      </c>
      <c r="AA16" s="23">
        <v>528113.1</v>
      </c>
      <c r="AB16" s="23">
        <v>1022139.2</v>
      </c>
      <c r="AC16" s="23">
        <v>1742827.5</v>
      </c>
      <c r="AD16" s="23">
        <v>2418214.6</v>
      </c>
      <c r="AE16" s="23">
        <v>447771.1</v>
      </c>
      <c r="AF16" s="23">
        <v>945182.2</v>
      </c>
      <c r="AG16" s="23">
        <v>1563526.5</v>
      </c>
      <c r="AH16" s="23">
        <v>2123785.5</v>
      </c>
      <c r="AI16" s="23">
        <v>484894.9</v>
      </c>
      <c r="AJ16" s="23">
        <v>1034463.9</v>
      </c>
      <c r="AK16" s="23">
        <v>1724096.4</v>
      </c>
      <c r="AL16" s="23">
        <v>2463408.1</v>
      </c>
      <c r="AM16" s="23">
        <v>518529</v>
      </c>
      <c r="AN16" s="23">
        <v>1115993.1000000001</v>
      </c>
      <c r="AO16" s="23">
        <v>1862517</v>
      </c>
      <c r="AP16" s="23">
        <v>3296136.8</v>
      </c>
      <c r="AQ16" s="23">
        <v>659369.30000000005</v>
      </c>
      <c r="AR16" s="23">
        <v>1443866.4</v>
      </c>
      <c r="AS16" s="23">
        <v>2369760.6</v>
      </c>
      <c r="AT16" s="23">
        <v>3803063.3</v>
      </c>
      <c r="AU16" s="23">
        <v>661321.5</v>
      </c>
      <c r="AV16" s="23">
        <v>1456817.9</v>
      </c>
      <c r="AW16" s="23">
        <v>2369837.7999999998</v>
      </c>
      <c r="AX16" s="23">
        <v>3685383.5</v>
      </c>
      <c r="AY16" s="23">
        <v>693352.8</v>
      </c>
      <c r="AZ16" s="23">
        <v>1382530.9</v>
      </c>
      <c r="BA16" s="23">
        <v>2171221.4</v>
      </c>
      <c r="BB16" s="23">
        <v>3074392.9</v>
      </c>
      <c r="BC16" s="23">
        <v>662883.30000000005</v>
      </c>
      <c r="BD16" s="23">
        <v>1485097.9</v>
      </c>
      <c r="BE16" s="23">
        <v>2665941.4</v>
      </c>
      <c r="BF16" s="23">
        <v>3627008.1</v>
      </c>
      <c r="BG16" s="26">
        <v>725852.6</v>
      </c>
      <c r="BH16" s="26">
        <v>1847981.1</v>
      </c>
      <c r="BI16" s="26">
        <v>3203219.2</v>
      </c>
      <c r="BJ16" s="26">
        <v>4401192.9000000004</v>
      </c>
      <c r="BK16" s="26">
        <v>824518.8</v>
      </c>
      <c r="BL16" s="26">
        <v>2005056.9</v>
      </c>
      <c r="BM16" s="26">
        <v>3523341.2</v>
      </c>
      <c r="BN16" s="23">
        <v>4798701</v>
      </c>
      <c r="BO16" s="26">
        <v>853411.5</v>
      </c>
      <c r="BP16" s="26">
        <v>2217360.6</v>
      </c>
      <c r="BQ16" s="26">
        <v>3654775.7</v>
      </c>
      <c r="BR16" s="23">
        <v>5005139</v>
      </c>
      <c r="BS16" s="26">
        <v>1025644</v>
      </c>
      <c r="BT16" s="26">
        <v>2469674.2000000002</v>
      </c>
      <c r="BU16" s="26">
        <v>4073560.4</v>
      </c>
      <c r="BV16" s="23">
        <v>5620541.5999999996</v>
      </c>
      <c r="BW16" s="23">
        <v>1158468.3999999999</v>
      </c>
      <c r="BX16" s="10"/>
    </row>
    <row r="17" spans="1:76" x14ac:dyDescent="0.2">
      <c r="A17" s="46">
        <v>51</v>
      </c>
      <c r="B17" s="35" t="s">
        <v>12</v>
      </c>
      <c r="C17" s="23">
        <v>131140.5</v>
      </c>
      <c r="D17" s="23">
        <v>296046.90000000002</v>
      </c>
      <c r="E17" s="23">
        <v>527670.6</v>
      </c>
      <c r="F17" s="23">
        <v>731382.9</v>
      </c>
      <c r="G17" s="23">
        <v>146099.70000000001</v>
      </c>
      <c r="H17" s="23">
        <v>360826.1</v>
      </c>
      <c r="I17" s="23">
        <v>649209.1</v>
      </c>
      <c r="J17" s="23">
        <v>925498.6</v>
      </c>
      <c r="K17" s="23">
        <v>205533.1</v>
      </c>
      <c r="L17" s="23">
        <v>477131.2</v>
      </c>
      <c r="M17" s="23">
        <v>770235.4</v>
      </c>
      <c r="N17" s="23">
        <v>1205298.2</v>
      </c>
      <c r="O17" s="23">
        <v>231434.5</v>
      </c>
      <c r="P17" s="23">
        <v>524245.3</v>
      </c>
      <c r="Q17" s="23">
        <v>915508.6</v>
      </c>
      <c r="R17" s="23">
        <v>1512565.3</v>
      </c>
      <c r="S17" s="23">
        <v>315719.40000000002</v>
      </c>
      <c r="T17" s="23">
        <v>688438.2</v>
      </c>
      <c r="U17" s="23">
        <v>1122518.5</v>
      </c>
      <c r="V17" s="23">
        <v>1868713</v>
      </c>
      <c r="W17" s="23">
        <v>374641.8</v>
      </c>
      <c r="X17" s="23">
        <v>828840.8</v>
      </c>
      <c r="Y17" s="23">
        <v>1395864.3</v>
      </c>
      <c r="Z17" s="23">
        <v>2141408.5</v>
      </c>
      <c r="AA17" s="23">
        <v>462173.8</v>
      </c>
      <c r="AB17" s="23">
        <v>1020817.7</v>
      </c>
      <c r="AC17" s="23">
        <v>1612570.9</v>
      </c>
      <c r="AD17" s="23">
        <v>2398774.6</v>
      </c>
      <c r="AE17" s="23">
        <v>506543.9</v>
      </c>
      <c r="AF17" s="23">
        <v>1119018.5</v>
      </c>
      <c r="AG17" s="23">
        <v>1682535.8</v>
      </c>
      <c r="AH17" s="23">
        <v>2508380.9</v>
      </c>
      <c r="AI17" s="23">
        <v>604212.5</v>
      </c>
      <c r="AJ17" s="23">
        <v>1293978.8999999999</v>
      </c>
      <c r="AK17" s="23">
        <v>1956404.1</v>
      </c>
      <c r="AL17" s="23">
        <v>2789228</v>
      </c>
      <c r="AM17" s="23">
        <v>652883.80000000005</v>
      </c>
      <c r="AN17" s="23">
        <v>1340491.1000000001</v>
      </c>
      <c r="AO17" s="23">
        <v>2155063.9</v>
      </c>
      <c r="AP17" s="23">
        <v>3187724.4</v>
      </c>
      <c r="AQ17" s="23">
        <v>732083.4</v>
      </c>
      <c r="AR17" s="24" t="s">
        <v>125</v>
      </c>
      <c r="AS17" s="24" t="s">
        <v>125</v>
      </c>
      <c r="AT17" s="24" t="s">
        <v>125</v>
      </c>
      <c r="AU17" s="24" t="s">
        <v>125</v>
      </c>
      <c r="AV17" s="24" t="s">
        <v>125</v>
      </c>
      <c r="AW17" s="24" t="s">
        <v>125</v>
      </c>
      <c r="AX17" s="24" t="s">
        <v>125</v>
      </c>
      <c r="AY17" s="24" t="s">
        <v>125</v>
      </c>
      <c r="AZ17" s="24" t="s">
        <v>125</v>
      </c>
      <c r="BA17" s="24" t="s">
        <v>125</v>
      </c>
      <c r="BB17" s="24" t="s">
        <v>125</v>
      </c>
      <c r="BC17" s="24" t="s">
        <v>125</v>
      </c>
      <c r="BD17" s="24" t="s">
        <v>125</v>
      </c>
      <c r="BE17" s="24" t="s">
        <v>125</v>
      </c>
      <c r="BF17" s="24" t="s">
        <v>125</v>
      </c>
      <c r="BG17" s="24" t="s">
        <v>125</v>
      </c>
      <c r="BH17" s="24" t="s">
        <v>125</v>
      </c>
      <c r="BI17" s="24" t="s">
        <v>125</v>
      </c>
      <c r="BJ17" s="24" t="s">
        <v>125</v>
      </c>
      <c r="BK17" s="24" t="s">
        <v>125</v>
      </c>
      <c r="BL17" s="24" t="s">
        <v>125</v>
      </c>
      <c r="BM17" s="24" t="s">
        <v>125</v>
      </c>
      <c r="BN17" s="24" t="s">
        <v>125</v>
      </c>
      <c r="BO17" s="24" t="s">
        <v>125</v>
      </c>
      <c r="BP17" s="24" t="s">
        <v>125</v>
      </c>
      <c r="BQ17" s="24" t="s">
        <v>125</v>
      </c>
      <c r="BR17" s="24" t="s">
        <v>125</v>
      </c>
      <c r="BS17" s="25" t="s">
        <v>125</v>
      </c>
      <c r="BT17" s="25" t="s">
        <v>125</v>
      </c>
      <c r="BU17" s="25" t="s">
        <v>125</v>
      </c>
      <c r="BV17" s="25" t="s">
        <v>125</v>
      </c>
      <c r="BW17" s="25" t="s">
        <v>125</v>
      </c>
    </row>
    <row r="18" spans="1:76" x14ac:dyDescent="0.2">
      <c r="A18" s="46">
        <v>55</v>
      </c>
      <c r="B18" s="35" t="s">
        <v>10</v>
      </c>
      <c r="C18" s="23">
        <v>166788.6</v>
      </c>
      <c r="D18" s="23">
        <v>386623.9</v>
      </c>
      <c r="E18" s="23">
        <v>609764.1</v>
      </c>
      <c r="F18" s="23">
        <v>862422.1</v>
      </c>
      <c r="G18" s="23">
        <v>167204.9</v>
      </c>
      <c r="H18" s="23">
        <v>350618.9</v>
      </c>
      <c r="I18" s="23">
        <v>564676.4</v>
      </c>
      <c r="J18" s="23">
        <v>862840.7</v>
      </c>
      <c r="K18" s="23">
        <v>215562.5</v>
      </c>
      <c r="L18" s="23">
        <v>486330.2</v>
      </c>
      <c r="M18" s="23">
        <v>742660.6</v>
      </c>
      <c r="N18" s="23">
        <v>1031878.6</v>
      </c>
      <c r="O18" s="23">
        <v>254067.20000000001</v>
      </c>
      <c r="P18" s="23">
        <v>570756.30000000005</v>
      </c>
      <c r="Q18" s="23">
        <v>940138.7</v>
      </c>
      <c r="R18" s="23">
        <v>1520492.6</v>
      </c>
      <c r="S18" s="23">
        <v>301381.8</v>
      </c>
      <c r="T18" s="23">
        <v>628929.6</v>
      </c>
      <c r="U18" s="23">
        <v>1001494</v>
      </c>
      <c r="V18" s="23">
        <v>1520575.9</v>
      </c>
      <c r="W18" s="23">
        <v>304080.5</v>
      </c>
      <c r="X18" s="23">
        <v>621525.9</v>
      </c>
      <c r="Y18" s="23">
        <v>1062469</v>
      </c>
      <c r="Z18" s="23">
        <v>1758133.5</v>
      </c>
      <c r="AA18" s="23">
        <v>356702.3</v>
      </c>
      <c r="AB18" s="23">
        <v>715144.5</v>
      </c>
      <c r="AC18" s="23">
        <v>1200948.8999999999</v>
      </c>
      <c r="AD18" s="23">
        <v>1746774.4</v>
      </c>
      <c r="AE18" s="23">
        <v>358555.8</v>
      </c>
      <c r="AF18" s="23">
        <v>742836.3</v>
      </c>
      <c r="AG18" s="23">
        <v>1229745.2</v>
      </c>
      <c r="AH18" s="23">
        <v>1736155.9</v>
      </c>
      <c r="AI18" s="23">
        <v>410654.1</v>
      </c>
      <c r="AJ18" s="23">
        <v>812648.1</v>
      </c>
      <c r="AK18" s="23">
        <v>1348422.3</v>
      </c>
      <c r="AL18" s="23">
        <v>1975487.3</v>
      </c>
      <c r="AM18" s="23">
        <v>491489.7</v>
      </c>
      <c r="AN18" s="23">
        <v>1015354.8</v>
      </c>
      <c r="AO18" s="23">
        <v>1588707.7</v>
      </c>
      <c r="AP18" s="23">
        <v>2369297.7999999998</v>
      </c>
      <c r="AQ18" s="23">
        <v>532354.9</v>
      </c>
      <c r="AR18" s="23">
        <v>1114731</v>
      </c>
      <c r="AS18" s="23">
        <v>1724077.7</v>
      </c>
      <c r="AT18" s="23">
        <v>2746652.1</v>
      </c>
      <c r="AU18" s="23">
        <v>562551.4</v>
      </c>
      <c r="AV18" s="23">
        <v>1142120.6000000001</v>
      </c>
      <c r="AW18" s="23">
        <v>1858879.3</v>
      </c>
      <c r="AX18" s="23">
        <v>3029608.9</v>
      </c>
      <c r="AY18" s="23">
        <v>625125.19999999995</v>
      </c>
      <c r="AZ18" s="23">
        <v>1211122.8</v>
      </c>
      <c r="BA18" s="23">
        <v>1891555</v>
      </c>
      <c r="BB18" s="23">
        <v>3120136.9</v>
      </c>
      <c r="BC18" s="23">
        <v>667972.80000000005</v>
      </c>
      <c r="BD18" s="23">
        <v>1331554.8999999999</v>
      </c>
      <c r="BE18" s="23">
        <v>2100556.9</v>
      </c>
      <c r="BF18" s="23">
        <v>3883826.6</v>
      </c>
      <c r="BG18" s="26">
        <v>819952.7</v>
      </c>
      <c r="BH18" s="26">
        <v>1614202</v>
      </c>
      <c r="BI18" s="26">
        <v>2571878.5</v>
      </c>
      <c r="BJ18" s="26">
        <v>4296923.7</v>
      </c>
      <c r="BK18" s="26">
        <v>892134.7</v>
      </c>
      <c r="BL18" s="26">
        <v>1736022.3</v>
      </c>
      <c r="BM18" s="26">
        <v>2547531.5</v>
      </c>
      <c r="BN18" s="23">
        <v>4371041.7</v>
      </c>
      <c r="BO18" s="26">
        <v>980252.5</v>
      </c>
      <c r="BP18" s="26">
        <v>1815468</v>
      </c>
      <c r="BQ18" s="26">
        <v>3026319.9</v>
      </c>
      <c r="BR18" s="26">
        <v>5150822.2</v>
      </c>
      <c r="BS18" s="26">
        <v>1120511.5</v>
      </c>
      <c r="BT18" s="26">
        <v>2146332.4</v>
      </c>
      <c r="BU18" s="26">
        <v>3495387.8</v>
      </c>
      <c r="BV18" s="26">
        <v>6053198.7999999998</v>
      </c>
      <c r="BW18" s="26">
        <v>1438391.3</v>
      </c>
      <c r="BX18" s="10"/>
    </row>
    <row r="19" spans="1:76" x14ac:dyDescent="0.2">
      <c r="A19" s="46">
        <v>59</v>
      </c>
      <c r="B19" s="35" t="s">
        <v>11</v>
      </c>
      <c r="C19" s="23">
        <v>62612.7</v>
      </c>
      <c r="D19" s="23">
        <v>138587.20000000001</v>
      </c>
      <c r="E19" s="23">
        <v>282317.2</v>
      </c>
      <c r="F19" s="23">
        <v>403003.3</v>
      </c>
      <c r="G19" s="23">
        <v>59156.3</v>
      </c>
      <c r="H19" s="23">
        <v>136230.5</v>
      </c>
      <c r="I19" s="23">
        <v>299972.3</v>
      </c>
      <c r="J19" s="23">
        <v>403921.1</v>
      </c>
      <c r="K19" s="23">
        <v>67815.399999999994</v>
      </c>
      <c r="L19" s="23">
        <v>158445.9</v>
      </c>
      <c r="M19" s="23">
        <v>306412.79999999999</v>
      </c>
      <c r="N19" s="23">
        <v>466955.2</v>
      </c>
      <c r="O19" s="23">
        <v>87948.4</v>
      </c>
      <c r="P19" s="23">
        <v>193276.1</v>
      </c>
      <c r="Q19" s="23">
        <v>398172.4</v>
      </c>
      <c r="R19" s="23">
        <v>666595.6</v>
      </c>
      <c r="S19" s="23">
        <v>104385.3</v>
      </c>
      <c r="T19" s="23">
        <v>228024.7</v>
      </c>
      <c r="U19" s="23">
        <v>428846</v>
      </c>
      <c r="V19" s="23">
        <v>679610.3</v>
      </c>
      <c r="W19" s="23">
        <v>115978.8</v>
      </c>
      <c r="X19" s="23">
        <v>261801.60000000001</v>
      </c>
      <c r="Y19" s="23">
        <v>515478.3</v>
      </c>
      <c r="Z19" s="23">
        <v>749879</v>
      </c>
      <c r="AA19" s="23">
        <v>134806.70000000001</v>
      </c>
      <c r="AB19" s="23">
        <v>299416.7</v>
      </c>
      <c r="AC19" s="23">
        <v>549071.30000000005</v>
      </c>
      <c r="AD19" s="23">
        <v>795551.2</v>
      </c>
      <c r="AE19" s="23">
        <v>140936.5</v>
      </c>
      <c r="AF19" s="23">
        <v>310672.7</v>
      </c>
      <c r="AG19" s="23">
        <v>569604.6</v>
      </c>
      <c r="AH19" s="23">
        <v>837179.9</v>
      </c>
      <c r="AI19" s="23">
        <v>144471.9</v>
      </c>
      <c r="AJ19" s="23">
        <v>340337.6</v>
      </c>
      <c r="AK19" s="23">
        <v>656747.69999999995</v>
      </c>
      <c r="AL19" s="23">
        <v>918236.9</v>
      </c>
      <c r="AM19" s="23">
        <v>164092.70000000001</v>
      </c>
      <c r="AN19" s="23">
        <v>348362.2</v>
      </c>
      <c r="AO19" s="23">
        <v>690101.7</v>
      </c>
      <c r="AP19" s="23">
        <v>1113959.3999999999</v>
      </c>
      <c r="AQ19" s="23">
        <v>185762.9</v>
      </c>
      <c r="AR19" s="23">
        <v>388187.5</v>
      </c>
      <c r="AS19" s="23">
        <v>821230.1</v>
      </c>
      <c r="AT19" s="23">
        <v>1212007.8</v>
      </c>
      <c r="AU19" s="23">
        <v>216435.9</v>
      </c>
      <c r="AV19" s="23">
        <v>390619.5</v>
      </c>
      <c r="AW19" s="23">
        <v>908404.4</v>
      </c>
      <c r="AX19" s="23">
        <v>1382322.2</v>
      </c>
      <c r="AY19" s="23">
        <v>252573.9</v>
      </c>
      <c r="AZ19" s="23">
        <v>474241.8</v>
      </c>
      <c r="BA19" s="23">
        <v>1016678.7</v>
      </c>
      <c r="BB19" s="23">
        <v>1571903.6</v>
      </c>
      <c r="BC19" s="23">
        <v>257625.4</v>
      </c>
      <c r="BD19" s="23">
        <v>542097.9</v>
      </c>
      <c r="BE19" s="23">
        <v>1178386</v>
      </c>
      <c r="BF19" s="23">
        <v>1790770.4</v>
      </c>
      <c r="BG19" s="26">
        <v>316647.59999999998</v>
      </c>
      <c r="BH19" s="26">
        <v>663219.5</v>
      </c>
      <c r="BI19" s="26">
        <v>1434762.8</v>
      </c>
      <c r="BJ19" s="26">
        <v>2198854.2999999998</v>
      </c>
      <c r="BK19" s="26">
        <v>404716.5</v>
      </c>
      <c r="BL19" s="26">
        <v>830699.8</v>
      </c>
      <c r="BM19" s="26">
        <v>1536753.9</v>
      </c>
      <c r="BN19" s="23">
        <v>2227596.2999999998</v>
      </c>
      <c r="BO19" s="26">
        <v>484557.1</v>
      </c>
      <c r="BP19" s="26">
        <v>965108.2</v>
      </c>
      <c r="BQ19" s="26">
        <v>1809191.2</v>
      </c>
      <c r="BR19" s="26">
        <v>2621212.1</v>
      </c>
      <c r="BS19" s="26">
        <v>496860.3</v>
      </c>
      <c r="BT19" s="26">
        <v>1054876.8999999999</v>
      </c>
      <c r="BU19" s="26">
        <v>2028021.9</v>
      </c>
      <c r="BV19" s="26">
        <v>3053960.1</v>
      </c>
      <c r="BW19" s="26">
        <v>615671.19999999995</v>
      </c>
      <c r="BX19" s="10"/>
    </row>
    <row r="20" spans="1:76" ht="12.75" x14ac:dyDescent="0.2">
      <c r="A20" s="46">
        <v>61</v>
      </c>
      <c r="B20" s="35" t="s">
        <v>82</v>
      </c>
      <c r="C20" s="24" t="s">
        <v>125</v>
      </c>
      <c r="D20" s="24" t="s">
        <v>125</v>
      </c>
      <c r="E20" s="24" t="s">
        <v>125</v>
      </c>
      <c r="F20" s="24" t="s">
        <v>125</v>
      </c>
      <c r="G20" s="24" t="s">
        <v>125</v>
      </c>
      <c r="H20" s="24" t="s">
        <v>125</v>
      </c>
      <c r="I20" s="24" t="s">
        <v>125</v>
      </c>
      <c r="J20" s="24" t="s">
        <v>125</v>
      </c>
      <c r="K20" s="24" t="s">
        <v>125</v>
      </c>
      <c r="L20" s="24" t="s">
        <v>125</v>
      </c>
      <c r="M20" s="24" t="s">
        <v>125</v>
      </c>
      <c r="N20" s="24" t="s">
        <v>125</v>
      </c>
      <c r="O20" s="24" t="s">
        <v>125</v>
      </c>
      <c r="P20" s="24" t="s">
        <v>125</v>
      </c>
      <c r="Q20" s="24" t="s">
        <v>125</v>
      </c>
      <c r="R20" s="23">
        <v>796600.2</v>
      </c>
      <c r="S20" s="24" t="s">
        <v>125</v>
      </c>
      <c r="T20" s="24" t="s">
        <v>125</v>
      </c>
      <c r="U20" s="24" t="s">
        <v>125</v>
      </c>
      <c r="V20" s="23">
        <v>1031003.7</v>
      </c>
      <c r="W20" s="24" t="s">
        <v>125</v>
      </c>
      <c r="X20" s="24" t="s">
        <v>125</v>
      </c>
      <c r="Y20" s="24" t="s">
        <v>125</v>
      </c>
      <c r="Z20" s="23">
        <v>1179942</v>
      </c>
      <c r="AA20" s="24" t="s">
        <v>125</v>
      </c>
      <c r="AB20" s="24" t="s">
        <v>125</v>
      </c>
      <c r="AC20" s="24" t="s">
        <v>125</v>
      </c>
      <c r="AD20" s="23">
        <v>1174379.7</v>
      </c>
      <c r="AE20" s="24" t="s">
        <v>125</v>
      </c>
      <c r="AF20" s="24" t="s">
        <v>125</v>
      </c>
      <c r="AG20" s="24" t="s">
        <v>125</v>
      </c>
      <c r="AH20" s="23">
        <v>1286335.7</v>
      </c>
      <c r="AI20" s="24" t="s">
        <v>125</v>
      </c>
      <c r="AJ20" s="24" t="s">
        <v>125</v>
      </c>
      <c r="AK20" s="24" t="s">
        <v>125</v>
      </c>
      <c r="AL20" s="23">
        <v>1440752</v>
      </c>
      <c r="AM20" s="24" t="s">
        <v>125</v>
      </c>
      <c r="AN20" s="24" t="s">
        <v>125</v>
      </c>
      <c r="AO20" s="24" t="s">
        <v>125</v>
      </c>
      <c r="AP20" s="23">
        <v>1475670.3</v>
      </c>
      <c r="AQ20" s="24" t="s">
        <v>125</v>
      </c>
      <c r="AR20" s="23">
        <v>591180.30000000005</v>
      </c>
      <c r="AS20" s="23">
        <v>1103888.1000000001</v>
      </c>
      <c r="AT20" s="23">
        <v>1659958.8</v>
      </c>
      <c r="AU20" s="23">
        <v>372881</v>
      </c>
      <c r="AV20" s="23">
        <v>717996.5</v>
      </c>
      <c r="AW20" s="23">
        <v>1255254.6000000001</v>
      </c>
      <c r="AX20" s="23">
        <v>2016120.7</v>
      </c>
      <c r="AY20" s="23">
        <v>451985.2</v>
      </c>
      <c r="AZ20" s="23">
        <v>770209</v>
      </c>
      <c r="BA20" s="23">
        <v>1478030.2</v>
      </c>
      <c r="BB20" s="23">
        <v>2384159.2999999998</v>
      </c>
      <c r="BC20" s="23">
        <v>552137.6</v>
      </c>
      <c r="BD20" s="23">
        <v>932699.3</v>
      </c>
      <c r="BE20" s="23">
        <v>1858817.8</v>
      </c>
      <c r="BF20" s="23">
        <v>2808045.6</v>
      </c>
      <c r="BG20" s="26">
        <v>656582.40000000002</v>
      </c>
      <c r="BH20" s="26">
        <v>1172374.7</v>
      </c>
      <c r="BI20" s="26">
        <v>2236818.9</v>
      </c>
      <c r="BJ20" s="26">
        <v>3517281.1</v>
      </c>
      <c r="BK20" s="26">
        <v>785350.7</v>
      </c>
      <c r="BL20" s="26">
        <v>1510391.5</v>
      </c>
      <c r="BM20" s="26">
        <v>2699012</v>
      </c>
      <c r="BN20" s="23">
        <v>3831527.6</v>
      </c>
      <c r="BO20" s="26">
        <v>927563.6</v>
      </c>
      <c r="BP20" s="26">
        <v>1757351.2</v>
      </c>
      <c r="BQ20" s="26">
        <v>3162813.7</v>
      </c>
      <c r="BR20" s="26">
        <v>4673463.8</v>
      </c>
      <c r="BS20" s="26">
        <v>1053912.6000000001</v>
      </c>
      <c r="BT20" s="26">
        <v>2056328.7</v>
      </c>
      <c r="BU20" s="26">
        <v>3585857</v>
      </c>
      <c r="BV20" s="26">
        <v>5055389.5</v>
      </c>
      <c r="BW20" s="26">
        <v>1129960.3999999999</v>
      </c>
      <c r="BX20" s="10"/>
    </row>
    <row r="21" spans="1:76" x14ac:dyDescent="0.2">
      <c r="A21" s="46">
        <v>62</v>
      </c>
      <c r="B21" s="35" t="s">
        <v>74</v>
      </c>
      <c r="C21" s="24" t="s">
        <v>125</v>
      </c>
      <c r="D21" s="24" t="s">
        <v>125</v>
      </c>
      <c r="E21" s="24" t="s">
        <v>125</v>
      </c>
      <c r="F21" s="24" t="s">
        <v>125</v>
      </c>
      <c r="G21" s="24" t="s">
        <v>125</v>
      </c>
      <c r="H21" s="24" t="s">
        <v>125</v>
      </c>
      <c r="I21" s="24" t="s">
        <v>125</v>
      </c>
      <c r="J21" s="24" t="s">
        <v>125</v>
      </c>
      <c r="K21" s="24" t="s">
        <v>125</v>
      </c>
      <c r="L21" s="24" t="s">
        <v>125</v>
      </c>
      <c r="M21" s="24" t="s">
        <v>125</v>
      </c>
      <c r="N21" s="24" t="s">
        <v>125</v>
      </c>
      <c r="O21" s="24" t="s">
        <v>125</v>
      </c>
      <c r="P21" s="24" t="s">
        <v>125</v>
      </c>
      <c r="Q21" s="24" t="s">
        <v>125</v>
      </c>
      <c r="R21" s="23"/>
      <c r="S21" s="24" t="s">
        <v>125</v>
      </c>
      <c r="T21" s="24" t="s">
        <v>125</v>
      </c>
      <c r="U21" s="24" t="s">
        <v>125</v>
      </c>
      <c r="V21" s="23"/>
      <c r="W21" s="24" t="s">
        <v>125</v>
      </c>
      <c r="X21" s="24" t="s">
        <v>125</v>
      </c>
      <c r="Y21" s="24" t="s">
        <v>125</v>
      </c>
      <c r="Z21" s="24" t="s">
        <v>125</v>
      </c>
      <c r="AA21" s="24" t="s">
        <v>125</v>
      </c>
      <c r="AB21" s="24" t="s">
        <v>125</v>
      </c>
      <c r="AC21" s="24" t="s">
        <v>125</v>
      </c>
      <c r="AD21" s="24" t="s">
        <v>125</v>
      </c>
      <c r="AE21" s="24" t="s">
        <v>125</v>
      </c>
      <c r="AF21" s="24" t="s">
        <v>125</v>
      </c>
      <c r="AG21" s="24" t="s">
        <v>125</v>
      </c>
      <c r="AH21" s="24" t="s">
        <v>125</v>
      </c>
      <c r="AI21" s="24" t="s">
        <v>125</v>
      </c>
      <c r="AJ21" s="24" t="s">
        <v>125</v>
      </c>
      <c r="AK21" s="24" t="s">
        <v>125</v>
      </c>
      <c r="AL21" s="24" t="s">
        <v>125</v>
      </c>
      <c r="AM21" s="24" t="s">
        <v>125</v>
      </c>
      <c r="AN21" s="24" t="s">
        <v>125</v>
      </c>
      <c r="AO21" s="24" t="s">
        <v>125</v>
      </c>
      <c r="AP21" s="24" t="s">
        <v>125</v>
      </c>
      <c r="AQ21" s="24" t="s">
        <v>125</v>
      </c>
      <c r="AR21" s="24" t="s">
        <v>125</v>
      </c>
      <c r="AS21" s="24" t="s">
        <v>125</v>
      </c>
      <c r="AT21" s="24" t="s">
        <v>125</v>
      </c>
      <c r="AU21" s="24" t="s">
        <v>125</v>
      </c>
      <c r="AV21" s="24" t="s">
        <v>125</v>
      </c>
      <c r="AW21" s="24" t="s">
        <v>125</v>
      </c>
      <c r="AX21" s="24" t="s">
        <v>125</v>
      </c>
      <c r="AY21" s="24" t="s">
        <v>125</v>
      </c>
      <c r="AZ21" s="24" t="s">
        <v>125</v>
      </c>
      <c r="BA21" s="24" t="s">
        <v>125</v>
      </c>
      <c r="BB21" s="24" t="s">
        <v>125</v>
      </c>
      <c r="BC21" s="24" t="s">
        <v>125</v>
      </c>
      <c r="BD21" s="24" t="s">
        <v>125</v>
      </c>
      <c r="BE21" s="24" t="s">
        <v>125</v>
      </c>
      <c r="BF21" s="23">
        <v>1376916.6</v>
      </c>
      <c r="BG21" s="25" t="s">
        <v>125</v>
      </c>
      <c r="BH21" s="26">
        <v>669207.5</v>
      </c>
      <c r="BI21" s="26">
        <v>1169718.5</v>
      </c>
      <c r="BJ21" s="26">
        <v>1609739.8</v>
      </c>
      <c r="BK21" s="26">
        <v>413954.7</v>
      </c>
      <c r="BL21" s="26">
        <v>749432.9</v>
      </c>
      <c r="BM21" s="26">
        <v>1226557.7</v>
      </c>
      <c r="BN21" s="23">
        <v>1969727.3</v>
      </c>
      <c r="BO21" s="26">
        <v>430328.3</v>
      </c>
      <c r="BP21" s="26">
        <v>798910.2</v>
      </c>
      <c r="BQ21" s="26">
        <v>1361367.8</v>
      </c>
      <c r="BR21" s="26">
        <v>2487597.6</v>
      </c>
      <c r="BS21" s="26">
        <v>512018.9</v>
      </c>
      <c r="BT21" s="26">
        <v>1009513.7</v>
      </c>
      <c r="BU21" s="26">
        <v>1640955.7</v>
      </c>
      <c r="BV21" s="26">
        <v>2986088.7</v>
      </c>
      <c r="BW21" s="26">
        <v>675942.1</v>
      </c>
      <c r="BX21" s="10"/>
    </row>
    <row r="22" spans="1:76" x14ac:dyDescent="0.2">
      <c r="A22" s="46">
        <v>63</v>
      </c>
      <c r="B22" s="35" t="s">
        <v>3</v>
      </c>
      <c r="C22" s="23">
        <v>196868.4</v>
      </c>
      <c r="D22" s="23">
        <v>420668.3</v>
      </c>
      <c r="E22" s="23">
        <v>671412.7</v>
      </c>
      <c r="F22" s="23">
        <v>890040.7</v>
      </c>
      <c r="G22" s="23">
        <v>183177.2</v>
      </c>
      <c r="H22" s="23">
        <v>395777.2</v>
      </c>
      <c r="I22" s="23">
        <v>641882.30000000005</v>
      </c>
      <c r="J22" s="23">
        <v>983663.6</v>
      </c>
      <c r="K22" s="23">
        <v>218418.1</v>
      </c>
      <c r="L22" s="23">
        <v>493685.1</v>
      </c>
      <c r="M22" s="23">
        <v>843331.2</v>
      </c>
      <c r="N22" s="23">
        <v>1244102.6000000001</v>
      </c>
      <c r="O22" s="23">
        <v>297335.59999999998</v>
      </c>
      <c r="P22" s="23">
        <v>609907.1</v>
      </c>
      <c r="Q22" s="23">
        <v>1035013</v>
      </c>
      <c r="R22" s="23">
        <v>1620940</v>
      </c>
      <c r="S22" s="23">
        <v>347551.3</v>
      </c>
      <c r="T22" s="23">
        <v>722488.4</v>
      </c>
      <c r="U22" s="23">
        <v>1208319.2</v>
      </c>
      <c r="V22" s="23">
        <v>1811151</v>
      </c>
      <c r="W22" s="23">
        <v>421177.2</v>
      </c>
      <c r="X22" s="23">
        <v>858379.9</v>
      </c>
      <c r="Y22" s="23">
        <v>1431363.5</v>
      </c>
      <c r="Z22" s="23">
        <v>2062969.4</v>
      </c>
      <c r="AA22" s="23">
        <v>473067.8</v>
      </c>
      <c r="AB22" s="23">
        <v>917125.6</v>
      </c>
      <c r="AC22" s="23">
        <v>1594506.6</v>
      </c>
      <c r="AD22" s="23">
        <v>2282709.7999999998</v>
      </c>
      <c r="AE22" s="23">
        <v>499168.1</v>
      </c>
      <c r="AF22" s="23">
        <v>947222.6</v>
      </c>
      <c r="AG22" s="23">
        <v>1636745.7</v>
      </c>
      <c r="AH22" s="23">
        <v>2311366.2000000002</v>
      </c>
      <c r="AI22" s="23">
        <v>590573.80000000005</v>
      </c>
      <c r="AJ22" s="23">
        <v>1114169.3</v>
      </c>
      <c r="AK22" s="23">
        <v>1906319.7</v>
      </c>
      <c r="AL22" s="23">
        <v>2793895.7</v>
      </c>
      <c r="AM22" s="23">
        <v>647516.19999999995</v>
      </c>
      <c r="AN22" s="23">
        <v>1253124</v>
      </c>
      <c r="AO22" s="23">
        <v>2089432</v>
      </c>
      <c r="AP22" s="23">
        <v>3174812.8</v>
      </c>
      <c r="AQ22" s="23">
        <v>703160.7</v>
      </c>
      <c r="AR22" s="23">
        <v>1406005.3</v>
      </c>
      <c r="AS22" s="23">
        <v>2317750.7000000002</v>
      </c>
      <c r="AT22" s="23">
        <v>3589332.8</v>
      </c>
      <c r="AU22" s="23">
        <v>799317.1</v>
      </c>
      <c r="AV22" s="23">
        <v>1637784.1</v>
      </c>
      <c r="AW22" s="23">
        <v>2680940.6</v>
      </c>
      <c r="AX22" s="23">
        <v>4024968.4</v>
      </c>
      <c r="AY22" s="23">
        <v>934856.5</v>
      </c>
      <c r="AZ22" s="23">
        <v>1754307.9</v>
      </c>
      <c r="BA22" s="23">
        <v>3133847.2</v>
      </c>
      <c r="BB22" s="23">
        <v>4605532.0999999996</v>
      </c>
      <c r="BC22" s="23">
        <v>989844.8</v>
      </c>
      <c r="BD22" s="23">
        <v>2015970.3</v>
      </c>
      <c r="BE22" s="23">
        <v>3239980.8</v>
      </c>
      <c r="BF22" s="23">
        <v>3227619.2</v>
      </c>
      <c r="BG22" s="26">
        <v>1244989</v>
      </c>
      <c r="BH22" s="26">
        <v>1504123.8</v>
      </c>
      <c r="BI22" s="26">
        <v>2706363.9</v>
      </c>
      <c r="BJ22" s="26">
        <v>3916818.1</v>
      </c>
      <c r="BK22" s="26">
        <v>1009662.1</v>
      </c>
      <c r="BL22" s="26">
        <v>1827244.4</v>
      </c>
      <c r="BM22" s="26">
        <v>3123022.1</v>
      </c>
      <c r="BN22" s="23">
        <v>4459056.0999999996</v>
      </c>
      <c r="BO22" s="26">
        <v>1086449.3</v>
      </c>
      <c r="BP22" s="26">
        <v>1906711</v>
      </c>
      <c r="BQ22" s="26">
        <v>3336587.8</v>
      </c>
      <c r="BR22" s="26">
        <v>5035142</v>
      </c>
      <c r="BS22" s="26">
        <v>1128656.3999999999</v>
      </c>
      <c r="BT22" s="26">
        <v>2211495.4</v>
      </c>
      <c r="BU22" s="26">
        <v>3512881.2</v>
      </c>
      <c r="BV22" s="26">
        <v>5857379</v>
      </c>
      <c r="BW22" s="26">
        <v>1359032.1</v>
      </c>
      <c r="BX22" s="10"/>
    </row>
    <row r="23" spans="1:76" x14ac:dyDescent="0.2">
      <c r="A23" s="46">
        <v>71</v>
      </c>
      <c r="B23" s="35" t="s">
        <v>75</v>
      </c>
      <c r="C23" s="23">
        <v>265541.09999999998</v>
      </c>
      <c r="D23" s="23">
        <v>592786.4</v>
      </c>
      <c r="E23" s="23">
        <v>1039629.5</v>
      </c>
      <c r="F23" s="23">
        <v>1291813.2</v>
      </c>
      <c r="G23" s="23">
        <v>264525.5</v>
      </c>
      <c r="H23" s="23">
        <v>541492.19999999995</v>
      </c>
      <c r="I23" s="23">
        <v>879377.9</v>
      </c>
      <c r="J23" s="23">
        <v>1373186.9</v>
      </c>
      <c r="K23" s="23">
        <v>331151.8</v>
      </c>
      <c r="L23" s="23">
        <v>717222.2</v>
      </c>
      <c r="M23" s="23">
        <v>1166902</v>
      </c>
      <c r="N23" s="23">
        <v>1774185.2</v>
      </c>
      <c r="O23" s="23">
        <v>424197.8</v>
      </c>
      <c r="P23" s="23">
        <v>894189.3</v>
      </c>
      <c r="Q23" s="23">
        <v>1497118.8</v>
      </c>
      <c r="R23" s="23">
        <v>2145877.7999999998</v>
      </c>
      <c r="S23" s="23">
        <v>521793.5</v>
      </c>
      <c r="T23" s="23">
        <v>1119852</v>
      </c>
      <c r="U23" s="23">
        <v>1805379.8</v>
      </c>
      <c r="V23" s="23">
        <v>2646374.7000000002</v>
      </c>
      <c r="W23" s="23">
        <v>612639.69999999995</v>
      </c>
      <c r="X23" s="23">
        <v>1336297.8999999999</v>
      </c>
      <c r="Y23" s="23">
        <v>2178005.2000000002</v>
      </c>
      <c r="Z23" s="23">
        <v>3483325.1</v>
      </c>
      <c r="AA23" s="23">
        <v>679550</v>
      </c>
      <c r="AB23" s="23">
        <v>1599902</v>
      </c>
      <c r="AC23" s="23">
        <v>2560812.2999999998</v>
      </c>
      <c r="AD23" s="23">
        <v>4019602.8</v>
      </c>
      <c r="AE23" s="23">
        <v>818210.7</v>
      </c>
      <c r="AF23" s="23">
        <v>1808521.5</v>
      </c>
      <c r="AG23" s="23">
        <v>2894148.9</v>
      </c>
      <c r="AH23" s="23">
        <v>4809636.5</v>
      </c>
      <c r="AI23" s="23">
        <v>1012993.6</v>
      </c>
      <c r="AJ23" s="23">
        <v>2148833.1</v>
      </c>
      <c r="AK23" s="23">
        <v>3469089.7</v>
      </c>
      <c r="AL23" s="23">
        <v>4865315.4000000004</v>
      </c>
      <c r="AM23" s="23">
        <v>1173536.3999999999</v>
      </c>
      <c r="AN23" s="23">
        <v>2318844.2000000002</v>
      </c>
      <c r="AO23" s="23">
        <v>3879979.3</v>
      </c>
      <c r="AP23" s="23">
        <v>5775621.0999999996</v>
      </c>
      <c r="AQ23" s="23">
        <v>1178896.1000000001</v>
      </c>
      <c r="AR23" s="23">
        <v>2477489.2000000002</v>
      </c>
      <c r="AS23" s="23">
        <v>3975760.2</v>
      </c>
      <c r="AT23" s="23">
        <v>6705993.2999999998</v>
      </c>
      <c r="AU23" s="23">
        <v>1209885.3999999999</v>
      </c>
      <c r="AV23" s="23">
        <v>2735366.1</v>
      </c>
      <c r="AW23" s="23">
        <v>4564991.5999999996</v>
      </c>
      <c r="AX23" s="23">
        <v>7834828.5</v>
      </c>
      <c r="AY23" s="23">
        <v>1597916.6</v>
      </c>
      <c r="AZ23" s="23">
        <v>3031461.3</v>
      </c>
      <c r="BA23" s="23">
        <v>5001215</v>
      </c>
      <c r="BB23" s="23">
        <v>7975283.0999999996</v>
      </c>
      <c r="BC23" s="23">
        <v>1612654.9</v>
      </c>
      <c r="BD23" s="23">
        <v>3210908.6</v>
      </c>
      <c r="BE23" s="23">
        <v>5240918.0999999996</v>
      </c>
      <c r="BF23" s="23">
        <v>8923711.8000000007</v>
      </c>
      <c r="BG23" s="26">
        <v>1912042</v>
      </c>
      <c r="BH23" s="26">
        <v>3599986.9</v>
      </c>
      <c r="BI23" s="26">
        <v>6147586.4000000004</v>
      </c>
      <c r="BJ23" s="26">
        <v>10672480.5</v>
      </c>
      <c r="BK23" s="26">
        <v>2425853.7999999998</v>
      </c>
      <c r="BL23" s="26">
        <v>4753433.2</v>
      </c>
      <c r="BM23" s="26">
        <v>7840605.4000000004</v>
      </c>
      <c r="BN23" s="23">
        <v>12960836</v>
      </c>
      <c r="BO23" s="26">
        <v>2647542</v>
      </c>
      <c r="BP23" s="26">
        <v>5454843.9000000004</v>
      </c>
      <c r="BQ23" s="26">
        <v>9201576.5</v>
      </c>
      <c r="BR23" s="26">
        <v>15051922</v>
      </c>
      <c r="BS23" s="26">
        <v>3501070.3</v>
      </c>
      <c r="BT23" s="26">
        <v>6793574</v>
      </c>
      <c r="BU23" s="26">
        <v>11550174.199999999</v>
      </c>
      <c r="BV23" s="26">
        <v>18928077.100000001</v>
      </c>
      <c r="BW23" s="26">
        <v>4248346</v>
      </c>
      <c r="BX23" s="10"/>
    </row>
    <row r="24" spans="1:76" x14ac:dyDescent="0.2">
      <c r="A24" s="46">
        <v>75</v>
      </c>
      <c r="B24" s="35" t="s">
        <v>16</v>
      </c>
      <c r="C24" s="23">
        <v>592072.4</v>
      </c>
      <c r="D24" s="23">
        <v>1171509.7</v>
      </c>
      <c r="E24" s="23">
        <v>1951314.4</v>
      </c>
      <c r="F24" s="23">
        <v>2949629.3</v>
      </c>
      <c r="G24" s="23">
        <v>607617.6</v>
      </c>
      <c r="H24" s="23">
        <v>1266249.3</v>
      </c>
      <c r="I24" s="23">
        <v>2072325.3</v>
      </c>
      <c r="J24" s="23">
        <v>3175259.2</v>
      </c>
      <c r="K24" s="23">
        <v>775004.4</v>
      </c>
      <c r="L24" s="23">
        <v>1560103.2</v>
      </c>
      <c r="M24" s="23">
        <v>2505178.5</v>
      </c>
      <c r="N24" s="23">
        <v>3923412.6</v>
      </c>
      <c r="O24" s="23">
        <v>902872.7</v>
      </c>
      <c r="P24" s="23">
        <v>1861314.2</v>
      </c>
      <c r="Q24" s="23">
        <v>3092029.6</v>
      </c>
      <c r="R24" s="23">
        <v>4860213.9000000004</v>
      </c>
      <c r="S24" s="23">
        <v>1124218.5</v>
      </c>
      <c r="T24" s="23">
        <v>2302386.7000000002</v>
      </c>
      <c r="U24" s="23">
        <v>3692681</v>
      </c>
      <c r="V24" s="23">
        <v>5715879.2000000002</v>
      </c>
      <c r="W24" s="23">
        <v>1224510.2</v>
      </c>
      <c r="X24" s="23">
        <v>2585337.1</v>
      </c>
      <c r="Y24" s="23">
        <v>4239081.7</v>
      </c>
      <c r="Z24" s="23">
        <v>7127916.4000000004</v>
      </c>
      <c r="AA24" s="23">
        <v>1450987.1</v>
      </c>
      <c r="AB24" s="23">
        <v>2850739.3</v>
      </c>
      <c r="AC24" s="23">
        <v>5035458.5</v>
      </c>
      <c r="AD24" s="23">
        <v>8143570.2000000002</v>
      </c>
      <c r="AE24" s="23">
        <v>1695558.4</v>
      </c>
      <c r="AF24" s="23">
        <v>3344725</v>
      </c>
      <c r="AG24" s="23">
        <v>5560351.2999999998</v>
      </c>
      <c r="AH24" s="23">
        <v>9100006</v>
      </c>
      <c r="AI24" s="23">
        <v>1935695.6</v>
      </c>
      <c r="AJ24" s="23">
        <v>3959892.2</v>
      </c>
      <c r="AK24" s="23">
        <v>6349229.7000000002</v>
      </c>
      <c r="AL24" s="23">
        <v>10601347.800000001</v>
      </c>
      <c r="AM24" s="23">
        <v>2147846</v>
      </c>
      <c r="AN24" s="23">
        <v>4370942.5999999996</v>
      </c>
      <c r="AO24" s="23">
        <v>7094359.5999999996</v>
      </c>
      <c r="AP24" s="23">
        <v>11893225.9</v>
      </c>
      <c r="AQ24" s="23">
        <v>2396132.2000000002</v>
      </c>
      <c r="AR24" s="23">
        <v>4800179.7</v>
      </c>
      <c r="AS24" s="23">
        <v>7533927.0999999996</v>
      </c>
      <c r="AT24" s="23">
        <v>12132649.699999999</v>
      </c>
      <c r="AU24" s="23">
        <v>2716537.5</v>
      </c>
      <c r="AV24" s="23">
        <v>5358749.4000000004</v>
      </c>
      <c r="AW24" s="23">
        <v>8210007.7999999998</v>
      </c>
      <c r="AX24" s="23">
        <v>13546958.4</v>
      </c>
      <c r="AY24" s="23">
        <v>2970930.2</v>
      </c>
      <c r="AZ24" s="23">
        <v>5285804.7</v>
      </c>
      <c r="BA24" s="23">
        <v>8505517.6999999993</v>
      </c>
      <c r="BB24" s="23">
        <v>13459802.6</v>
      </c>
      <c r="BC24" s="23">
        <v>3000426.5</v>
      </c>
      <c r="BD24" s="23">
        <v>5846438.2000000002</v>
      </c>
      <c r="BE24" s="23">
        <v>9520278.1999999993</v>
      </c>
      <c r="BF24" s="23">
        <v>15000060.4</v>
      </c>
      <c r="BG24" s="26">
        <v>3606001.1</v>
      </c>
      <c r="BH24" s="26">
        <v>6898367.4000000004</v>
      </c>
      <c r="BI24" s="26">
        <v>11341232.4</v>
      </c>
      <c r="BJ24" s="26">
        <v>19154536.699999999</v>
      </c>
      <c r="BK24" s="26">
        <v>4775468.5999999996</v>
      </c>
      <c r="BL24" s="26">
        <v>9489062.9000000004</v>
      </c>
      <c r="BM24" s="26">
        <v>14591960.1</v>
      </c>
      <c r="BN24" s="23">
        <v>25229706.800000001</v>
      </c>
      <c r="BO24" s="26">
        <v>5321676</v>
      </c>
      <c r="BP24" s="26">
        <v>10651833.5</v>
      </c>
      <c r="BQ24" s="26">
        <v>16429880.300000001</v>
      </c>
      <c r="BR24" s="26">
        <v>31294466.699999999</v>
      </c>
      <c r="BS24" s="26">
        <v>6956333</v>
      </c>
      <c r="BT24" s="26">
        <v>13539215.300000001</v>
      </c>
      <c r="BU24" s="26">
        <v>20429769.699999999</v>
      </c>
      <c r="BV24" s="26">
        <v>37279951.5</v>
      </c>
      <c r="BW24" s="26">
        <v>7542659.2000000002</v>
      </c>
      <c r="BX24" s="10"/>
    </row>
    <row r="25" spans="1:76" ht="12" customHeight="1" x14ac:dyDescent="0.2">
      <c r="A25" s="46">
        <v>79</v>
      </c>
      <c r="B25" s="35" t="s">
        <v>83</v>
      </c>
      <c r="C25" s="24" t="s">
        <v>125</v>
      </c>
      <c r="D25" s="24" t="s">
        <v>125</v>
      </c>
      <c r="E25" s="24" t="s">
        <v>125</v>
      </c>
      <c r="F25" s="24" t="s">
        <v>125</v>
      </c>
      <c r="G25" s="24" t="s">
        <v>125</v>
      </c>
      <c r="H25" s="24" t="s">
        <v>125</v>
      </c>
      <c r="I25" s="24" t="s">
        <v>125</v>
      </c>
      <c r="J25" s="24" t="s">
        <v>125</v>
      </c>
      <c r="K25" s="24" t="s">
        <v>125</v>
      </c>
      <c r="L25" s="24" t="s">
        <v>125</v>
      </c>
      <c r="M25" s="24" t="s">
        <v>125</v>
      </c>
      <c r="N25" s="24" t="s">
        <v>125</v>
      </c>
      <c r="O25" s="24" t="s">
        <v>125</v>
      </c>
      <c r="P25" s="24" t="s">
        <v>125</v>
      </c>
      <c r="Q25" s="24" t="s">
        <v>125</v>
      </c>
      <c r="R25" s="23">
        <v>715965.1</v>
      </c>
      <c r="S25" s="24" t="s">
        <v>125</v>
      </c>
      <c r="T25" s="24" t="s">
        <v>125</v>
      </c>
      <c r="U25" s="24" t="s">
        <v>125</v>
      </c>
      <c r="V25" s="23">
        <v>837709.3</v>
      </c>
      <c r="W25" s="24" t="s">
        <v>125</v>
      </c>
      <c r="X25" s="24" t="s">
        <v>125</v>
      </c>
      <c r="Y25" s="24" t="s">
        <v>125</v>
      </c>
      <c r="Z25" s="23">
        <v>961466.5</v>
      </c>
      <c r="AA25" s="24" t="s">
        <v>125</v>
      </c>
      <c r="AB25" s="24" t="s">
        <v>125</v>
      </c>
      <c r="AC25" s="24" t="s">
        <v>125</v>
      </c>
      <c r="AD25" s="23">
        <v>1224394.8999999999</v>
      </c>
      <c r="AE25" s="24" t="s">
        <v>125</v>
      </c>
      <c r="AF25" s="24" t="s">
        <v>125</v>
      </c>
      <c r="AG25" s="24" t="s">
        <v>125</v>
      </c>
      <c r="AH25" s="23">
        <v>1222045.2</v>
      </c>
      <c r="AI25" s="24" t="s">
        <v>125</v>
      </c>
      <c r="AJ25" s="24" t="s">
        <v>125</v>
      </c>
      <c r="AK25" s="24" t="s">
        <v>125</v>
      </c>
      <c r="AL25" s="23">
        <v>1348476</v>
      </c>
      <c r="AM25" s="24" t="s">
        <v>125</v>
      </c>
      <c r="AN25" s="24" t="s">
        <v>125</v>
      </c>
      <c r="AO25" s="24" t="s">
        <v>125</v>
      </c>
      <c r="AP25" s="24">
        <v>1712054.1</v>
      </c>
      <c r="AQ25" s="24" t="s">
        <v>125</v>
      </c>
      <c r="AR25" s="23">
        <v>860683.8</v>
      </c>
      <c r="AS25" s="23">
        <v>1341356.1000000001</v>
      </c>
      <c r="AT25" s="23">
        <v>2174125.4</v>
      </c>
      <c r="AU25" s="23">
        <v>470901.1</v>
      </c>
      <c r="AV25" s="23">
        <v>947627.3</v>
      </c>
      <c r="AW25" s="23">
        <v>1467476.6</v>
      </c>
      <c r="AX25" s="23">
        <v>2202956.7000000002</v>
      </c>
      <c r="AY25" s="23">
        <v>470991.3</v>
      </c>
      <c r="AZ25" s="23">
        <v>916700.6</v>
      </c>
      <c r="BA25" s="23">
        <v>1510632.8</v>
      </c>
      <c r="BB25" s="23">
        <v>2493240.9</v>
      </c>
      <c r="BC25" s="23">
        <v>511136.7</v>
      </c>
      <c r="BD25" s="23">
        <v>1019999</v>
      </c>
      <c r="BE25" s="23">
        <v>1651815</v>
      </c>
      <c r="BF25" s="23">
        <v>2671521.7999999998</v>
      </c>
      <c r="BG25" s="26">
        <v>611019</v>
      </c>
      <c r="BH25" s="26">
        <v>1241783.7</v>
      </c>
      <c r="BI25" s="26">
        <v>2109215.2999999998</v>
      </c>
      <c r="BJ25" s="26">
        <v>3294392.3</v>
      </c>
      <c r="BK25" s="26">
        <v>700152.1</v>
      </c>
      <c r="BL25" s="26">
        <v>1522002.7</v>
      </c>
      <c r="BM25" s="26">
        <v>2445675.1</v>
      </c>
      <c r="BN25" s="23">
        <v>4079764.7</v>
      </c>
      <c r="BO25" s="26">
        <v>872589.6</v>
      </c>
      <c r="BP25" s="26">
        <v>1812102.6</v>
      </c>
      <c r="BQ25" s="26">
        <v>2923322</v>
      </c>
      <c r="BR25" s="26">
        <v>4738865.2</v>
      </c>
      <c r="BS25" s="26">
        <v>1048329.7</v>
      </c>
      <c r="BT25" s="26">
        <v>2237513.4</v>
      </c>
      <c r="BU25" s="26">
        <v>3674651.8</v>
      </c>
      <c r="BV25" s="26">
        <v>5703373</v>
      </c>
      <c r="BW25" s="26">
        <v>1351838</v>
      </c>
      <c r="BX25" s="10"/>
    </row>
    <row r="26" spans="1:76" ht="12.75" x14ac:dyDescent="0.2">
      <c r="A26" s="66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</row>
    <row r="27" spans="1:76" ht="12" customHeight="1" x14ac:dyDescent="0.2">
      <c r="A27" s="8" t="s">
        <v>92</v>
      </c>
      <c r="AP27" s="10"/>
    </row>
    <row r="28" spans="1:76" ht="12" customHeight="1" x14ac:dyDescent="0.25">
      <c r="A28" s="8" t="s">
        <v>93</v>
      </c>
      <c r="AP28" s="10"/>
    </row>
    <row r="29" spans="1:76" ht="12" customHeight="1" x14ac:dyDescent="0.2">
      <c r="A29" s="8" t="s">
        <v>86</v>
      </c>
    </row>
    <row r="30" spans="1:76" ht="12" customHeight="1" x14ac:dyDescent="0.2">
      <c r="A30" s="15" t="s">
        <v>94</v>
      </c>
      <c r="C30" s="9"/>
      <c r="D30" s="9"/>
      <c r="E30" s="9"/>
      <c r="F30" s="9"/>
      <c r="G30" s="9"/>
      <c r="H30" s="9"/>
      <c r="I30" s="9"/>
      <c r="J30" s="9"/>
      <c r="AS30" s="8"/>
    </row>
    <row r="31" spans="1:76" ht="12.75" x14ac:dyDescent="0.2">
      <c r="A31" s="15" t="s">
        <v>153</v>
      </c>
    </row>
  </sheetData>
  <phoneticPr fontId="0" type="noConversion"/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BBB370-5262-4C35-838B-BFB1C872F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5181F81-2A3A-4D72-A9C0-5535159C2F7B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2ECFD-169F-46C8-969A-B5703A703E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 1990-1997</vt:lpstr>
      <vt:lpstr>1998-2007</vt:lpstr>
      <vt:lpstr>2008-2026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zh.suleymenova</cp:lastModifiedBy>
  <cp:lastPrinted>2016-10-31T12:19:10Z</cp:lastPrinted>
  <dcterms:created xsi:type="dcterms:W3CDTF">1996-10-08T23:32:33Z</dcterms:created>
  <dcterms:modified xsi:type="dcterms:W3CDTF">2026-07-14T10:43:15Z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