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15" yWindow="-15" windowWidth="17595" windowHeight="12690"/>
  </bookViews>
  <sheets>
    <sheet name="Metadata" sheetId="4" r:id="rId1"/>
    <sheet name="Conventions" sheetId="5" r:id="rId2"/>
    <sheet name="GDP per capita" sheetId="3" r:id="rId3"/>
  </sheets>
  <calcPr calcId="144525" fullPrecision="0"/>
</workbook>
</file>

<file path=xl/calcChain.xml><?xml version="1.0" encoding="utf-8"?>
<calcChain xmlns="http://schemas.openxmlformats.org/spreadsheetml/2006/main">
  <c r="AK10" i="3" l="1"/>
  <c r="AK9" i="3"/>
  <c r="AK6" i="3"/>
  <c r="AJ9" i="3" l="1"/>
  <c r="AI9" i="3"/>
  <c r="AH9" i="3"/>
  <c r="AG9" i="3"/>
  <c r="AF9" i="3"/>
  <c r="AE9" i="3"/>
  <c r="AD9" i="3"/>
  <c r="AC9" i="3"/>
  <c r="AB9" i="3"/>
  <c r="AA9" i="3"/>
  <c r="Z9" i="3"/>
  <c r="Y9" i="3"/>
  <c r="X9" i="3"/>
  <c r="W9" i="3"/>
  <c r="V9" i="3"/>
  <c r="U9" i="3"/>
  <c r="T9" i="3"/>
  <c r="S9" i="3"/>
  <c r="R9" i="3"/>
  <c r="Q9" i="3"/>
  <c r="P9" i="3"/>
  <c r="O9" i="3"/>
  <c r="N9" i="3"/>
  <c r="M9" i="3"/>
  <c r="L9" i="3"/>
  <c r="K9" i="3"/>
  <c r="J9" i="3"/>
  <c r="I9" i="3"/>
  <c r="H9" i="3"/>
  <c r="G9" i="3"/>
  <c r="F9" i="3"/>
  <c r="E9" i="3"/>
  <c r="D9" i="3"/>
  <c r="C9" i="3"/>
  <c r="B9" i="3"/>
</calcChain>
</file>

<file path=xl/sharedStrings.xml><?xml version="1.0" encoding="utf-8"?>
<sst xmlns="http://schemas.openxmlformats.org/spreadsheetml/2006/main" count="66" uniqueCount="59">
  <si>
    <t>-</t>
  </si>
  <si>
    <t>Volume index of Gross domestic product per capita, in % to previous  the year</t>
  </si>
  <si>
    <t>Deflator of Gross domestic product per capita, in % to previous the year</t>
  </si>
  <si>
    <t>Gross domestic product per capita</t>
  </si>
  <si>
    <t>Gross domestic product at current prices, mln.tenge</t>
  </si>
  <si>
    <t>Dollar exchange rate, tenge per 1 US dollar</t>
  </si>
  <si>
    <t>Gross domestic product at current prices, mln US dollars</t>
  </si>
  <si>
    <t>Gross domestic product per capita, tenge</t>
  </si>
  <si>
    <t>Gross domestic product per capita, US dollars</t>
  </si>
  <si>
    <t>Code of the Statistical Indicator</t>
  </si>
  <si>
    <t>Name of the Statistical Indicator</t>
  </si>
  <si>
    <t>Unit of Measurement</t>
  </si>
  <si>
    <r>
      <t>Abbreviated Title of the Statistical Indicator</t>
    </r>
    <r>
      <rPr>
        <sz val="10"/>
        <color indexed="8"/>
        <rFont val="Roboto"/>
        <charset val="204"/>
      </rPr>
      <t xml:space="preserve"> </t>
    </r>
  </si>
  <si>
    <t>History of the Indicator</t>
  </si>
  <si>
    <t>Definition of the Indicator</t>
  </si>
  <si>
    <t>Data Processing Method</t>
  </si>
  <si>
    <t>Methodology for Calculation</t>
  </si>
  <si>
    <t>Source of the Indicator</t>
  </si>
  <si>
    <r>
      <t>Notes</t>
    </r>
    <r>
      <rPr>
        <sz val="10"/>
        <color indexed="8"/>
        <rFont val="Roboto"/>
        <charset val="204"/>
      </rPr>
      <t xml:space="preserve"> </t>
    </r>
  </si>
  <si>
    <t>Classifications</t>
  </si>
  <si>
    <t>Methodological Explanations:</t>
  </si>
  <si>
    <t xml:space="preserve">Methodology for calculating the gross domestic product by the production method at current and constant prices </t>
  </si>
  <si>
    <t>Related Publications:</t>
  </si>
  <si>
    <t>Useful Links:</t>
  </si>
  <si>
    <t>Date of Last Update:</t>
  </si>
  <si>
    <t>Date of Next Update:</t>
  </si>
  <si>
    <t>Responsible Structural Division</t>
  </si>
  <si>
    <t>Department of National Accounts</t>
  </si>
  <si>
    <t>Responsible Officer</t>
  </si>
  <si>
    <t>Telephone Number:</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</si>
  <si>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</si>
  <si>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</si>
  <si>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</si>
  <si>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</si>
  <si>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</si>
  <si>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</si>
  <si>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</si>
  <si>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</si>
  <si>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111209
11120902</t>
  </si>
  <si>
    <t>tenge, US dollars</t>
  </si>
  <si>
    <t>GDP per capita</t>
  </si>
  <si>
    <t>"Was calculated in million rubles in 1990-1992, since 1993-million. tenge; The calculation of GDP per capita in US dollars began to be carried out since 1993</t>
  </si>
  <si>
    <t>Gross domestic product per capita is calculated as the ratio of gross domestic product at current prices to the average annual population.</t>
  </si>
  <si>
    <t>Accounting</t>
  </si>
  <si>
    <t>When transferring to US dollars, the average annual exchange rate of the National Bank of the Republic of Kazakhstan is used.</t>
  </si>
  <si>
    <t>Statistical data of the BNS and administrative data of the National Bank of the Republic of Kazakhstan.</t>
  </si>
  <si>
    <t xml:space="preserve">https://taldau.stat.gov.kz/ru/NewIndex/GetIndex/2709380?keyword=
</t>
  </si>
  <si>
    <t>https://taldau.stat.gov.kz/ru/NewIndex/GetIndex/20426532?keyword=</t>
  </si>
  <si>
    <t>GDP by production method</t>
  </si>
  <si>
    <t xml:space="preserve">GDP by income method          </t>
  </si>
  <si>
    <t>GDP by final expenditure method</t>
  </si>
  <si>
    <t>Ibrayeva D.K., 
Botabayeva Zh.Z.</t>
  </si>
  <si>
    <t>+7 7172749302</t>
  </si>
  <si>
    <t>d.ibraeva@aspire.gov.kz 
zh.botabayeva@aspire.gov.kz</t>
  </si>
  <si>
    <r>
      <rPr>
        <i/>
        <vertAlign val="superscript"/>
        <sz val="8"/>
        <rFont val="Roboto"/>
        <charset val="204"/>
      </rPr>
      <t>2)</t>
    </r>
    <r>
      <rPr>
        <i/>
        <sz val="8"/>
        <rFont val="Roboto"/>
        <charset val="204"/>
      </rPr>
      <t xml:space="preserve"> The data on the average annual population for 2025 were updated on April 27, 2026.</t>
    </r>
  </si>
  <si>
    <r>
      <rPr>
        <i/>
        <vertAlign val="superscript"/>
        <sz val="8"/>
        <rFont val="Roboto"/>
        <charset val="204"/>
      </rPr>
      <t xml:space="preserve">1) </t>
    </r>
    <r>
      <rPr>
        <i/>
        <sz val="8"/>
        <rFont val="Roboto"/>
        <charset val="204"/>
      </rPr>
      <t xml:space="preserve">The data for January–December 2025 are calculated based on preliminary data, taking into account the changes to the methodology for the assessment of the Non-Observed Economy dated August 21, 2025, and the methodology for the assessment of the Volume of Illegal Activities dated August 29, 2025. Data up to 2025 were calculated using the old methodology for estimating the Non-observed economy.
</t>
    </r>
  </si>
  <si>
    <r>
      <t xml:space="preserve">2025 </t>
    </r>
    <r>
      <rPr>
        <b/>
        <vertAlign val="superscript"/>
        <sz val="8"/>
        <rFont val="Roboto"/>
        <charset val="204"/>
      </rPr>
      <t>1)</t>
    </r>
  </si>
  <si>
    <r>
      <t xml:space="preserve">Average annual population,  human  </t>
    </r>
    <r>
      <rPr>
        <b/>
        <vertAlign val="superscript"/>
        <sz val="8"/>
        <rFont val="Roboto"/>
        <charset val="204"/>
      </rPr>
      <t>2)</t>
    </r>
  </si>
  <si>
    <t>For 2008-2021 data on the average annual population have been recalculated to reflect the establishment of new regions and a city (Abai, Zhetisu, Ulytau and Turkistan regions, and the city of Shymkent). Data on the average annual population of Turkistan Region for 2000–2008 are presented for South Kazakhstan Region.06.10.2025г.
The data on the average annual population for 2025 were updated on April 27,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</si>
</sst>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0.0"/>
    <numFmt numFmtId="165" formatCode="_-* #,##0_р_._-;\-* #,##0_р_._-;_-* &quot;-&quot;_р_._-;_-@_-"/>
    <numFmt numFmtId="166" formatCode="_-* #,##0.00_р_._-;\-* #,##0.00_р_._-;_-* &quot;-&quot;??_р_._-;_-@_-"/>
    <numFmt numFmtId="167" formatCode="#,##0.00&quot;р.&quot;;\-#,##0.00&quot;р.&quot;"/>
    <numFmt numFmtId="168" formatCode="_-* #,##0&quot;р.&quot;_-;\-* #,##0&quot;р.&quot;_-;_-* &quot;-&quot;&quot;р.&quot;_-;_-@_-"/>
    <numFmt numFmtId="169" formatCode="_-* #,##0.00&quot;р.&quot;_-;\-* #,##0.00&quot;р.&quot;_-;_-* &quot;-&quot;??&quot;р.&quot;_-;_-@_-"/>
    <numFmt numFmtId="170" formatCode="#,##0&quot;р.&quot;;\-#,##0&quot;р.&quot;"/>
    <numFmt numFmtId="171" formatCode="mmmm\ d\,\ yyyy"/>
    <numFmt numFmtId="172" formatCode="_-* #,##0_?_._-;\-* #,##0_?_._-;_-* &quot;-&quot;_?_._-;_-@_-"/>
    <numFmt numFmtId="173" formatCode="_-* #,##0.00_?_._-;\-* #,##0.00_?_._-;_-* &quot;-&quot;??_?_._-;_-@_-"/>
    <numFmt numFmtId="174" formatCode="_-* #,##0_ð_._-;\-* #,##0_ð_._-;_-* &quot;-&quot;_ð_._-;_-@_-"/>
    <numFmt numFmtId="175" formatCode="_-* #,##0.00_ð_._-;\-* #,##0.00_ð_._-;_-* &quot;-&quot;??_ð_._-;_-@_-"/>
    <numFmt numFmtId="176" formatCode="_(* #,##0.00_);_(* \(#,##0.00\);_(* &quot;-&quot;??_);_(@_)"/>
  </numFmts>
  <fonts count="36">
    <font>
      <sz val="10"/>
      <name val="Arial"/>
    </font>
    <font>
      <sz val="11"/>
      <color theme="1"/>
      <name val="Calibri"/>
      <family val="2"/>
      <charset val="204"/>
      <scheme val="minor"/>
    </font>
    <font>
      <sz val="11"/>
      <color theme="1"/>
      <name val="Calibri"/>
      <family val="2"/>
      <charset val="204"/>
      <scheme val="minor"/>
    </font>
    <font>
      <b/>
      <sz val="8"/>
      <name val="Roboto"/>
      <charset val="204"/>
    </font>
    <font>
      <sz val="8"/>
      <name val="Roboto"/>
      <charset val="204"/>
    </font>
    <font>
      <i/>
      <vertAlign val="superscript"/>
      <sz val="8"/>
      <name val="Roboto"/>
      <charset val="204"/>
    </font>
    <font>
      <i/>
      <sz val="8"/>
      <name val="Roboto"/>
      <charset val="204"/>
    </font>
    <font>
      <i/>
      <sz val="8"/>
      <name val="Arial"/>
      <family val="2"/>
      <charset val="204"/>
    </font>
    <font>
      <sz val="8"/>
      <color rgb="FFFF0000"/>
      <name val="Roboto"/>
      <charset val="204"/>
    </font>
    <font>
      <sz val="8"/>
      <color theme="1"/>
      <name val="Roboto"/>
      <charset val="204"/>
    </font>
    <font>
      <sz val="10"/>
      <name val="Arial"/>
      <family val="2"/>
      <charset val="204"/>
    </font>
    <font>
      <sz val="10"/>
      <name val="Arial Cyr"/>
      <charset val="204"/>
    </font>
    <font>
      <b/>
      <sz val="10"/>
      <color theme="1"/>
      <name val="Roboto"/>
      <charset val="204"/>
    </font>
    <font>
      <sz val="10"/>
      <color theme="1"/>
      <name val="Roboto"/>
      <charset val="204"/>
    </font>
    <font>
      <sz val="10"/>
      <name val="Roboto"/>
      <charset val="204"/>
    </font>
    <font>
      <sz val="10"/>
      <color indexed="8"/>
      <name val="Roboto"/>
      <charset val="204"/>
    </font>
    <font>
      <u/>
      <sz val="9"/>
      <color theme="10"/>
      <name val="Arial"/>
      <family val="2"/>
      <charset val="204"/>
    </font>
    <font>
      <u/>
      <sz val="10"/>
      <color theme="10"/>
      <name val="Roboto"/>
      <charset val="204"/>
    </font>
    <font>
      <u/>
      <sz val="9"/>
      <color theme="10"/>
      <name val="Roboto"/>
      <charset val="204"/>
    </font>
    <font>
      <b/>
      <sz val="18"/>
      <name val="Arial"/>
      <family val="2"/>
      <charset val="204"/>
    </font>
    <font>
      <b/>
      <sz val="12"/>
      <name val="Arial"/>
      <family val="2"/>
      <charset val="204"/>
    </font>
    <font>
      <sz val="12"/>
      <name val="Academy"/>
    </font>
    <font>
      <sz val="8"/>
      <name val="Academy"/>
    </font>
    <font>
      <sz val="10"/>
      <name val="Arial CE"/>
      <charset val="238"/>
    </font>
    <font>
      <sz val="10"/>
      <name val="NTHarmonica"/>
      <charset val="204"/>
    </font>
    <font>
      <sz val="10"/>
      <color indexed="8"/>
      <name val="Times New Roman"/>
      <family val="1"/>
      <charset val="204"/>
    </font>
    <font>
      <b/>
      <sz val="10"/>
      <color indexed="8"/>
      <name val="Times New Roman"/>
      <family val="1"/>
      <charset val="204"/>
    </font>
    <font>
      <sz val="10"/>
      <color rgb="FF000000"/>
      <name val="Times New Roman"/>
      <family val="1"/>
      <charset val="204"/>
    </font>
    <font>
      <sz val="11"/>
      <color theme="1"/>
      <name val="Calibri"/>
      <family val="2"/>
      <charset val="238"/>
      <scheme val="minor"/>
    </font>
    <font>
      <sz val="10"/>
      <name val="MS Sans Serif"/>
      <family val="2"/>
      <charset val="204"/>
    </font>
    <font>
      <sz val="11"/>
      <color theme="1"/>
      <name val="Calibri"/>
      <family val="2"/>
      <scheme val="minor"/>
    </font>
    <font>
      <sz val="10"/>
      <color theme="1"/>
      <name val="Calibri"/>
      <family val="2"/>
      <charset val="204"/>
      <scheme val="minor"/>
    </font>
    <font>
      <sz val="8"/>
      <color rgb="FF000000"/>
      <name val="Roboto"/>
      <charset val="204"/>
    </font>
    <font>
      <b/>
      <sz val="10"/>
      <name val="Roboto"/>
      <charset val="204"/>
    </font>
    <font>
      <b/>
      <vertAlign val="superscript"/>
      <sz val="8"/>
      <name val="Roboto"/>
      <charset val="204"/>
    </font>
    <font>
      <u/>
      <sz val="10"/>
      <color theme="10"/>
      <name val="Arial Cyr"/>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1">
    <xf numFmtId="0" fontId="0" fillId="0" borderId="0"/>
    <xf numFmtId="0" fontId="11" fillId="0" borderId="0"/>
    <xf numFmtId="0" fontId="10" fillId="0" borderId="0"/>
    <xf numFmtId="0" fontId="16" fillId="0" borderId="0" applyNumberFormat="0" applyFill="0" applyBorder="0" applyAlignment="0" applyProtection="0">
      <alignment vertical="top"/>
      <protection locked="0"/>
    </xf>
    <xf numFmtId="164" fontId="10" fillId="0" borderId="0" applyFill="0" applyBorder="0" applyAlignment="0" applyProtection="0"/>
    <xf numFmtId="165" fontId="10" fillId="0" borderId="0" applyFont="0" applyFill="0" applyBorder="0" applyAlignment="0" applyProtection="0"/>
    <xf numFmtId="166" fontId="10" fillId="0" borderId="0" applyFont="0" applyFill="0" applyBorder="0" applyAlignment="0" applyProtection="0"/>
    <xf numFmtId="3" fontId="10" fillId="0" borderId="0" applyFill="0" applyBorder="0" applyAlignment="0" applyProtection="0"/>
    <xf numFmtId="167" fontId="10" fillId="0" borderId="0" applyFill="0" applyBorder="0" applyAlignment="0" applyProtection="0"/>
    <xf numFmtId="168" fontId="10" fillId="0" borderId="0" applyFont="0" applyFill="0" applyBorder="0" applyAlignment="0" applyProtection="0"/>
    <xf numFmtId="169" fontId="10" fillId="0" borderId="0" applyFont="0" applyFill="0" applyBorder="0" applyAlignment="0" applyProtection="0"/>
    <xf numFmtId="170" fontId="10" fillId="0" borderId="0" applyFill="0" applyBorder="0" applyAlignment="0" applyProtection="0"/>
    <xf numFmtId="171" fontId="10" fillId="0" borderId="0" applyFill="0" applyBorder="0" applyAlignment="0" applyProtection="0"/>
    <xf numFmtId="2" fontId="10" fillId="0" borderId="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lignment wrapText="1"/>
    </xf>
    <xf numFmtId="0" fontId="22" fillId="0" borderId="0"/>
    <xf numFmtId="0" fontId="10" fillId="0" borderId="0" applyNumberFormat="0" applyFill="0" applyBorder="0" applyAlignment="0" applyProtection="0"/>
    <xf numFmtId="0" fontId="23" fillId="0" borderId="0"/>
    <xf numFmtId="172" fontId="24" fillId="0" borderId="0" applyFont="0" applyFill="0" applyBorder="0" applyAlignment="0" applyProtection="0"/>
    <xf numFmtId="173" fontId="24"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10" fontId="10" fillId="0" borderId="0" applyFill="0" applyBorder="0" applyAlignment="0" applyProtection="0"/>
    <xf numFmtId="0" fontId="25" fillId="0" borderId="0">
      <alignment horizontal="center" vertical="center"/>
    </xf>
    <xf numFmtId="0" fontId="25" fillId="0" borderId="0">
      <alignment horizontal="right"/>
    </xf>
    <xf numFmtId="0" fontId="25" fillId="0" borderId="0">
      <alignment horizontal="right"/>
    </xf>
    <xf numFmtId="0" fontId="25" fillId="0" borderId="0">
      <alignment horizontal="right"/>
    </xf>
    <xf numFmtId="0" fontId="25" fillId="0" borderId="0">
      <alignment horizontal="right"/>
    </xf>
    <xf numFmtId="0" fontId="25" fillId="0" borderId="0">
      <alignment horizontal="right"/>
    </xf>
    <xf numFmtId="0" fontId="25" fillId="0" borderId="0">
      <alignment horizontal="center" vertical="center"/>
    </xf>
    <xf numFmtId="0" fontId="26" fillId="0" borderId="0">
      <alignment horizontal="center" vertical="center"/>
    </xf>
    <xf numFmtId="0" fontId="27" fillId="0" borderId="0">
      <alignment horizontal="right" vertical="center"/>
    </xf>
    <xf numFmtId="0" fontId="26" fillId="0" borderId="0">
      <alignment horizontal="center" vertical="center"/>
    </xf>
    <xf numFmtId="0" fontId="26" fillId="0" borderId="0">
      <alignment horizontal="center" vertical="center"/>
    </xf>
    <xf numFmtId="0" fontId="26" fillId="0" borderId="0">
      <alignment horizontal="center" vertical="center"/>
    </xf>
    <xf numFmtId="0" fontId="26" fillId="0" borderId="0">
      <alignment horizontal="center" vertical="center"/>
    </xf>
    <xf numFmtId="0" fontId="26" fillId="0" borderId="0">
      <alignment horizontal="center" vertical="center"/>
    </xf>
    <xf numFmtId="0" fontId="26" fillId="0" borderId="0">
      <alignment horizontal="center" vertical="center"/>
    </xf>
    <xf numFmtId="0" fontId="10" fillId="0" borderId="4" applyNumberFormat="0" applyFill="0" applyAlignment="0" applyProtection="0"/>
    <xf numFmtId="169" fontId="11" fillId="0" borderId="0" applyFont="0" applyFill="0" applyBorder="0" applyAlignment="0" applyProtection="0"/>
    <xf numFmtId="0" fontId="10" fillId="0" borderId="0"/>
    <xf numFmtId="0" fontId="10" fillId="0" borderId="0"/>
    <xf numFmtId="0" fontId="10" fillId="0" borderId="0"/>
    <xf numFmtId="0" fontId="2" fillId="0" borderId="0"/>
    <xf numFmtId="0" fontId="28" fillId="0" borderId="0"/>
    <xf numFmtId="0" fontId="2" fillId="0" borderId="0"/>
    <xf numFmtId="0" fontId="2" fillId="0" borderId="0"/>
    <xf numFmtId="0" fontId="11" fillId="0" borderId="0"/>
    <xf numFmtId="0" fontId="29" fillId="0" borderId="0"/>
    <xf numFmtId="0" fontId="30" fillId="0" borderId="0"/>
    <xf numFmtId="0" fontId="31" fillId="0" borderId="0"/>
    <xf numFmtId="9" fontId="11" fillId="0" borderId="0" applyFont="0" applyFill="0" applyBorder="0" applyAlignment="0" applyProtection="0"/>
    <xf numFmtId="176" fontId="10" fillId="0" borderId="0" applyFont="0" applyFill="0" applyBorder="0" applyProtection="0"/>
    <xf numFmtId="166" fontId="11" fillId="0" borderId="0" applyFont="0" applyFill="0" applyBorder="0" applyAlignment="0" applyProtection="0"/>
    <xf numFmtId="166" fontId="11" fillId="0" borderId="0" applyFont="0" applyFill="0" applyBorder="0" applyAlignment="0" applyProtection="0"/>
    <xf numFmtId="0" fontId="10" fillId="0" borderId="0"/>
    <xf numFmtId="0" fontId="1" fillId="0" borderId="0"/>
    <xf numFmtId="0" fontId="1" fillId="0" borderId="0"/>
    <xf numFmtId="0" fontId="1" fillId="0" borderId="0"/>
  </cellStyleXfs>
  <cellXfs count="62">
    <xf numFmtId="0" fontId="0" fillId="0" borderId="0" xfId="0"/>
    <xf numFmtId="0" fontId="3" fillId="0" borderId="1" xfId="0" applyFont="1" applyFill="1" applyBorder="1" applyAlignment="1">
      <alignment horizontal="center" vertical="center" wrapText="1"/>
    </xf>
    <xf numFmtId="164" fontId="4" fillId="0" borderId="2" xfId="0" applyNumberFormat="1" applyFont="1" applyBorder="1"/>
    <xf numFmtId="4" fontId="4" fillId="0" borderId="3" xfId="0" applyNumberFormat="1" applyFont="1" applyBorder="1" applyAlignment="1">
      <alignment horizontal="right"/>
    </xf>
    <xf numFmtId="164" fontId="4" fillId="0" borderId="3" xfId="0" applyNumberFormat="1" applyFont="1" applyBorder="1"/>
    <xf numFmtId="164" fontId="4" fillId="0" borderId="0" xfId="0" applyNumberFormat="1" applyFont="1" applyBorder="1"/>
    <xf numFmtId="3" fontId="4" fillId="0" borderId="3" xfId="0" applyNumberFormat="1" applyFont="1" applyBorder="1"/>
    <xf numFmtId="164" fontId="4" fillId="0" borderId="3" xfId="0" applyNumberFormat="1" applyFont="1" applyFill="1" applyBorder="1" applyAlignment="1">
      <alignment horizontal="right"/>
    </xf>
    <xf numFmtId="0" fontId="3" fillId="0" borderId="0" xfId="0" applyFont="1" applyAlignment="1"/>
    <xf numFmtId="0" fontId="4" fillId="0" borderId="0" xfId="0" applyFont="1"/>
    <xf numFmtId="0" fontId="4" fillId="0" borderId="0" xfId="0" applyFont="1" applyBorder="1"/>
    <xf numFmtId="4" fontId="4" fillId="0" borderId="0" xfId="0" applyNumberFormat="1" applyFont="1"/>
    <xf numFmtId="164" fontId="4" fillId="0" borderId="0" xfId="0" applyNumberFormat="1" applyFont="1" applyBorder="1" applyAlignment="1">
      <alignment horizontal="right"/>
    </xf>
    <xf numFmtId="164" fontId="4" fillId="0" borderId="3" xfId="0" applyNumberFormat="1" applyFont="1" applyBorder="1" applyAlignment="1">
      <alignment horizontal="right"/>
    </xf>
    <xf numFmtId="4" fontId="4" fillId="0" borderId="3" xfId="0" applyNumberFormat="1" applyFont="1" applyBorder="1"/>
    <xf numFmtId="164" fontId="8" fillId="0" borderId="0" xfId="0" applyNumberFormat="1" applyFont="1" applyBorder="1"/>
    <xf numFmtId="3" fontId="4" fillId="0" borderId="3" xfId="0" applyNumberFormat="1" applyFont="1" applyFill="1" applyBorder="1"/>
    <xf numFmtId="3" fontId="4" fillId="0" borderId="3" xfId="0" applyNumberFormat="1" applyFont="1" applyBorder="1" applyAlignment="1">
      <alignment horizontal="right"/>
    </xf>
    <xf numFmtId="0" fontId="4" fillId="0" borderId="0" xfId="0" applyFont="1" applyAlignment="1">
      <alignment wrapText="1"/>
    </xf>
    <xf numFmtId="0" fontId="6" fillId="0" borderId="0" xfId="0" applyFont="1"/>
    <xf numFmtId="0" fontId="6" fillId="0" borderId="0" xfId="0" applyFont="1" applyBorder="1"/>
    <xf numFmtId="164" fontId="6" fillId="0" borderId="0" xfId="0" applyNumberFormat="1" applyFont="1"/>
    <xf numFmtId="0" fontId="5" fillId="0" borderId="0" xfId="0" applyFont="1" applyAlignment="1"/>
    <xf numFmtId="0" fontId="5" fillId="0" borderId="0" xfId="0" applyFont="1" applyAlignment="1">
      <alignment wrapText="1"/>
    </xf>
    <xf numFmtId="164" fontId="8" fillId="0" borderId="2" xfId="0" applyNumberFormat="1" applyFont="1" applyBorder="1"/>
    <xf numFmtId="3" fontId="9" fillId="0" borderId="2" xfId="0" applyNumberFormat="1" applyFont="1" applyBorder="1"/>
    <xf numFmtId="0" fontId="7" fillId="0" borderId="0" xfId="0" applyFont="1" applyAlignment="1">
      <alignment wrapText="1"/>
    </xf>
    <xf numFmtId="0" fontId="6" fillId="0" borderId="0" xfId="0" applyFont="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0" xfId="0" applyFont="1" applyBorder="1" applyAlignment="1">
      <alignment wrapText="1"/>
    </xf>
    <xf numFmtId="0" fontId="3" fillId="0" borderId="3" xfId="0" applyFont="1" applyFill="1" applyBorder="1" applyAlignment="1">
      <alignment wrapText="1"/>
    </xf>
    <xf numFmtId="0" fontId="12" fillId="0" borderId="1" xfId="1" applyFont="1" applyBorder="1"/>
    <xf numFmtId="0" fontId="14" fillId="0" borderId="0" xfId="2" applyFont="1"/>
    <xf numFmtId="0" fontId="12" fillId="0" borderId="1" xfId="1" applyFont="1" applyBorder="1" applyAlignment="1">
      <alignment vertical="top"/>
    </xf>
    <xf numFmtId="0" fontId="13" fillId="0" borderId="1" xfId="1" applyFont="1" applyFill="1" applyBorder="1" applyAlignment="1">
      <alignment vertical="top"/>
    </xf>
    <xf numFmtId="0" fontId="17" fillId="0" borderId="1" xfId="3" applyFont="1" applyFill="1" applyBorder="1" applyAlignment="1" applyProtection="1">
      <alignment vertical="top" wrapText="1"/>
    </xf>
    <xf numFmtId="0" fontId="18" fillId="0" borderId="1" xfId="3" applyFont="1" applyBorder="1" applyAlignment="1" applyProtection="1">
      <alignment vertical="center" wrapText="1"/>
    </xf>
    <xf numFmtId="0" fontId="32" fillId="0" borderId="0" xfId="1" applyFont="1"/>
    <xf numFmtId="0" fontId="4" fillId="0" borderId="0" xfId="2" applyFont="1"/>
    <xf numFmtId="0" fontId="4" fillId="0" borderId="0" xfId="1" applyFont="1" applyAlignment="1">
      <alignment vertical="top" wrapText="1"/>
    </xf>
    <xf numFmtId="0" fontId="32" fillId="0" borderId="0" xfId="1" applyFont="1" applyAlignment="1"/>
    <xf numFmtId="0" fontId="4" fillId="0" borderId="0" xfId="1" applyFont="1"/>
    <xf numFmtId="0" fontId="6" fillId="0" borderId="0" xfId="1" applyFont="1" applyFill="1" applyAlignment="1">
      <alignment horizontal="right"/>
    </xf>
    <xf numFmtId="0" fontId="13" fillId="0" borderId="1" xfId="0" applyFont="1" applyBorder="1" applyAlignment="1">
      <alignment horizontal="left" vertical="top" wrapText="1"/>
    </xf>
    <xf numFmtId="0" fontId="17" fillId="0" borderId="1" xfId="3" applyFont="1" applyFill="1" applyBorder="1" applyAlignment="1" applyProtection="1">
      <alignment horizontal="left" vertical="top" wrapText="1"/>
    </xf>
    <xf numFmtId="0" fontId="0" fillId="0" borderId="1" xfId="0" applyBorder="1"/>
    <xf numFmtId="0" fontId="0" fillId="0" borderId="1" xfId="0" applyBorder="1" applyAlignment="1">
      <alignment wrapText="1"/>
    </xf>
    <xf numFmtId="0" fontId="14" fillId="0" borderId="1" xfId="1" applyFont="1" applyFill="1" applyBorder="1" applyAlignment="1">
      <alignment vertical="top" wrapText="1"/>
    </xf>
    <xf numFmtId="0" fontId="33" fillId="0" borderId="0" xfId="0" applyFont="1" applyAlignment="1"/>
    <xf numFmtId="0" fontId="13" fillId="0" borderId="1" xfId="1" applyFont="1" applyFill="1" applyBorder="1" applyAlignment="1">
      <alignment vertical="top" wrapText="1"/>
    </xf>
    <xf numFmtId="49" fontId="13" fillId="0" borderId="1" xfId="1" applyNumberFormat="1" applyFont="1" applyFill="1" applyBorder="1" applyAlignment="1">
      <alignment vertical="top"/>
    </xf>
    <xf numFmtId="0" fontId="16" fillId="0" borderId="1" xfId="3" applyFill="1" applyBorder="1" applyAlignment="1" applyProtection="1">
      <alignment horizontal="left" vertical="top" wrapText="1"/>
    </xf>
    <xf numFmtId="0" fontId="16" fillId="0" borderId="1" xfId="3" applyBorder="1" applyAlignment="1" applyProtection="1">
      <alignment vertical="center"/>
    </xf>
    <xf numFmtId="0" fontId="16" fillId="0" borderId="1" xfId="3" applyBorder="1" applyAlignment="1" applyProtection="1"/>
    <xf numFmtId="14" fontId="13" fillId="0" borderId="1" xfId="0" applyNumberFormat="1" applyFont="1" applyBorder="1" applyAlignment="1">
      <alignment horizontal="left" vertical="top"/>
    </xf>
    <xf numFmtId="0" fontId="35" fillId="0" borderId="1" xfId="3" applyFont="1" applyFill="1" applyBorder="1" applyAlignment="1" applyProtection="1">
      <alignment vertical="top" wrapText="1"/>
    </xf>
    <xf numFmtId="0" fontId="12" fillId="0" borderId="5" xfId="1" applyFont="1" applyBorder="1" applyAlignment="1">
      <alignment horizontal="left" vertical="center"/>
    </xf>
    <xf numFmtId="0" fontId="12" fillId="0" borderId="6" xfId="1" applyFont="1" applyBorder="1" applyAlignment="1">
      <alignment horizontal="left" vertical="center"/>
    </xf>
    <xf numFmtId="0" fontId="12" fillId="0" borderId="7" xfId="1" applyFont="1" applyBorder="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wrapText="1"/>
    </xf>
  </cellXfs>
  <cellStyles count="61">
    <cellStyle name="Comma" xfId="4"/>
    <cellStyle name="Comma [0]_Book2" xfId="5"/>
    <cellStyle name="Comma_Book2" xfId="6"/>
    <cellStyle name="Comma0" xfId="7"/>
    <cellStyle name="Currency" xfId="8"/>
    <cellStyle name="Currency [0]_Book2" xfId="9"/>
    <cellStyle name="Currency_Book2" xfId="10"/>
    <cellStyle name="Currency0" xfId="11"/>
    <cellStyle name="Date" xfId="12"/>
    <cellStyle name="Fixed" xfId="13"/>
    <cellStyle name="Heading 1" xfId="14"/>
    <cellStyle name="Heading 2" xfId="15"/>
    <cellStyle name="Iau?iue_?ac?.oaa.90-92" xfId="16"/>
    <cellStyle name="Îáû÷íûé_93ãîä (2)" xfId="17"/>
    <cellStyle name="normal" xfId="18"/>
    <cellStyle name="Normální 6" xfId="19"/>
    <cellStyle name="Ouny?e [0]_Eeno1" xfId="20"/>
    <cellStyle name="Ouny?e_Eeno1" xfId="21"/>
    <cellStyle name="Òûñÿ÷è [0]_Ëèñò1" xfId="22"/>
    <cellStyle name="Òûñÿ÷è_Ëèñò1" xfId="23"/>
    <cellStyle name="Percent" xfId="24"/>
    <cellStyle name="S10" xfId="25"/>
    <cellStyle name="S12" xfId="26"/>
    <cellStyle name="S13" xfId="27"/>
    <cellStyle name="S14" xfId="28"/>
    <cellStyle name="S15" xfId="29"/>
    <cellStyle name="S16" xfId="30"/>
    <cellStyle name="S2" xfId="31"/>
    <cellStyle name="S3_mis_НПС(объем)" xfId="32"/>
    <cellStyle name="S4 3 2" xfId="33"/>
    <cellStyle name="S4_mis_НПС(объем)" xfId="34"/>
    <cellStyle name="S5_mis_НПС(объем)" xfId="35"/>
    <cellStyle name="S6" xfId="36"/>
    <cellStyle name="S7" xfId="37"/>
    <cellStyle name="S8_mis_НПС(объем)" xfId="38"/>
    <cellStyle name="S9_mis_НПС(объем)" xfId="39"/>
    <cellStyle name="Total" xfId="40"/>
    <cellStyle name="Гиперссылка" xfId="3" builtinId="8"/>
    <cellStyle name="Денежный 2" xfId="41"/>
    <cellStyle name="Обычный" xfId="0" builtinId="0"/>
    <cellStyle name="Обычный 2" xfId="2"/>
    <cellStyle name="Обычный 2 2" xfId="1"/>
    <cellStyle name="Обычный 2 3" xfId="57"/>
    <cellStyle name="Обычный 3" xfId="42"/>
    <cellStyle name="Обычный 3 2" xfId="43"/>
    <cellStyle name="Обычный 3 3" xfId="44"/>
    <cellStyle name="Обычный 4" xfId="45"/>
    <cellStyle name="Обычный 4 2" xfId="58"/>
    <cellStyle name="Обычный 5" xfId="46"/>
    <cellStyle name="Обычный 6" xfId="47"/>
    <cellStyle name="Обычный 6 2" xfId="48"/>
    <cellStyle name="Обычный 6 2 2" xfId="60"/>
    <cellStyle name="Обычный 6 3" xfId="59"/>
    <cellStyle name="Обычный 7" xfId="49"/>
    <cellStyle name="Обычный 7 2" xfId="50"/>
    <cellStyle name="Обычный 8" xfId="51"/>
    <cellStyle name="Обычный 9" xfId="52"/>
    <cellStyle name="Процентный 2" xfId="53"/>
    <cellStyle name="Тысячи_Sheet1" xfId="54"/>
    <cellStyle name="Финансовый 2 2" xfId="55"/>
    <cellStyle name="Финансовый 2 3" xfId="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en/industries/economy/national-accounts/publications/473524/" TargetMode="External"/><Relationship Id="rId2" Type="http://schemas.openxmlformats.org/officeDocument/2006/relationships/hyperlink" Target="https://stat.gov.kz/upload/iblock/ecb/3agav49h77zrxrlzed8894rl4aik89ta/28.Methodology%20for%20calculating%20the%20gross%20domestic%20product%20by%20the%20production%20method%20at%20current%20and%20constant%20prices.rar" TargetMode="External"/><Relationship Id="rId1" Type="http://schemas.openxmlformats.org/officeDocument/2006/relationships/hyperlink" Target="https://taldau.stat.gov.kz/ru/NewIndex/GetIndex/2709380?keyword=" TargetMode="External"/><Relationship Id="rId6" Type="http://schemas.openxmlformats.org/officeDocument/2006/relationships/printerSettings" Target="../printerSettings/printerSettings1.bin"/><Relationship Id="rId5" Type="http://schemas.openxmlformats.org/officeDocument/2006/relationships/hyperlink" Target="https://stat.gov.kz/en/industries/economy/national-accounts/publications/474209/" TargetMode="External"/><Relationship Id="rId4" Type="http://schemas.openxmlformats.org/officeDocument/2006/relationships/hyperlink" Target="https://stat.gov.kz/en/industries/economy/national-accounts/publications/47360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4"/>
  <sheetViews>
    <sheetView tabSelected="1" workbookViewId="0">
      <selection activeCell="K12" sqref="K12"/>
    </sheetView>
  </sheetViews>
  <sheetFormatPr defaultRowHeight="12.75"/>
  <cols>
    <col min="1" max="1" width="47.140625" style="33" customWidth="1"/>
    <col min="2" max="2" width="73.42578125" style="33" customWidth="1"/>
    <col min="3" max="16384" width="9.140625" style="33"/>
  </cols>
  <sheetData>
    <row r="2" spans="1:2" ht="25.5">
      <c r="A2" s="32" t="s">
        <v>9</v>
      </c>
      <c r="B2" s="44" t="s">
        <v>38</v>
      </c>
    </row>
    <row r="3" spans="1:2">
      <c r="A3" s="32" t="s">
        <v>10</v>
      </c>
      <c r="B3" s="46" t="s">
        <v>3</v>
      </c>
    </row>
    <row r="4" spans="1:2">
      <c r="A4" s="32" t="s">
        <v>11</v>
      </c>
      <c r="B4" s="46" t="s">
        <v>39</v>
      </c>
    </row>
    <row r="5" spans="1:2">
      <c r="A5" s="32" t="s">
        <v>12</v>
      </c>
      <c r="B5" s="46" t="s">
        <v>40</v>
      </c>
    </row>
    <row r="6" spans="1:2" ht="23.25" customHeight="1">
      <c r="A6" s="34" t="s">
        <v>13</v>
      </c>
      <c r="B6" s="47" t="s">
        <v>41</v>
      </c>
    </row>
    <row r="7" spans="1:2" ht="25.5">
      <c r="A7" s="34" t="s">
        <v>14</v>
      </c>
      <c r="B7" s="47" t="s">
        <v>42</v>
      </c>
    </row>
    <row r="8" spans="1:2">
      <c r="A8" s="34" t="s">
        <v>15</v>
      </c>
      <c r="B8" s="35" t="s">
        <v>43</v>
      </c>
    </row>
    <row r="9" spans="1:2" ht="25.5">
      <c r="A9" s="34" t="s">
        <v>16</v>
      </c>
      <c r="B9" s="47" t="s">
        <v>44</v>
      </c>
    </row>
    <row r="10" spans="1:2" ht="25.5">
      <c r="A10" s="34" t="s">
        <v>17</v>
      </c>
      <c r="B10" s="47" t="s">
        <v>45</v>
      </c>
    </row>
    <row r="11" spans="1:2" ht="76.5">
      <c r="A11" s="34" t="s">
        <v>18</v>
      </c>
      <c r="B11" s="48" t="s">
        <v>58</v>
      </c>
    </row>
    <row r="12" spans="1:2">
      <c r="A12" s="34" t="s">
        <v>19</v>
      </c>
      <c r="B12" s="36"/>
    </row>
    <row r="13" spans="1:2" ht="24">
      <c r="A13" s="34" t="s">
        <v>20</v>
      </c>
      <c r="B13" s="37" t="s">
        <v>21</v>
      </c>
    </row>
    <row r="14" spans="1:2">
      <c r="A14" s="57" t="s">
        <v>22</v>
      </c>
      <c r="B14" s="53" t="s">
        <v>48</v>
      </c>
    </row>
    <row r="15" spans="1:2">
      <c r="A15" s="59"/>
      <c r="B15" s="53" t="s">
        <v>49</v>
      </c>
    </row>
    <row r="16" spans="1:2">
      <c r="A16" s="58"/>
      <c r="B16" s="54" t="s">
        <v>50</v>
      </c>
    </row>
    <row r="17" spans="1:2" ht="11.25" customHeight="1">
      <c r="A17" s="57" t="s">
        <v>23</v>
      </c>
      <c r="B17" s="52" t="s">
        <v>46</v>
      </c>
    </row>
    <row r="18" spans="1:2">
      <c r="A18" s="58"/>
      <c r="B18" s="45" t="s">
        <v>47</v>
      </c>
    </row>
    <row r="19" spans="1:2">
      <c r="A19" s="34" t="s">
        <v>24</v>
      </c>
      <c r="B19" s="55">
        <v>46139</v>
      </c>
    </row>
    <row r="20" spans="1:2">
      <c r="A20" s="34" t="s">
        <v>25</v>
      </c>
      <c r="B20" s="55">
        <v>46234</v>
      </c>
    </row>
    <row r="21" spans="1:2">
      <c r="A21" s="34" t="s">
        <v>26</v>
      </c>
      <c r="B21" s="50" t="s">
        <v>27</v>
      </c>
    </row>
    <row r="22" spans="1:2" ht="27" customHeight="1">
      <c r="A22" s="34" t="s">
        <v>28</v>
      </c>
      <c r="B22" s="50" t="s">
        <v>51</v>
      </c>
    </row>
    <row r="23" spans="1:2">
      <c r="A23" s="34" t="s">
        <v>29</v>
      </c>
      <c r="B23" s="51" t="s">
        <v>52</v>
      </c>
    </row>
    <row r="24" spans="1:2" ht="36.75" customHeight="1">
      <c r="A24" s="34" t="s">
        <v>30</v>
      </c>
      <c r="B24" s="56" t="s">
        <v>53</v>
      </c>
    </row>
  </sheetData>
  <mergeCells count="2">
    <mergeCell ref="A17:A18"/>
    <mergeCell ref="A14:A16"/>
  </mergeCells>
  <hyperlinks>
    <hyperlink ref="B17" r:id="rId1"/>
    <hyperlink ref="B13" r:id="rId2" display="https://stat.gov.kz/upload/iblock/ecb/3agav49h77zrxrlzed8894rl4aik89ta/28.Methodology for calculating the gross domestic product by the production method at current and constant prices.rar"/>
    <hyperlink ref="B14" r:id="rId3" display="https://stat.gov.kz/en/industries/economy/national-accounts/publications/473524/"/>
    <hyperlink ref="B15" r:id="rId4" display="https://stat.gov.kz/en/industries/economy/national-accounts/publications/473602/"/>
    <hyperlink ref="B16" r:id="rId5" display="https://stat.gov.kz/en/industries/economy/national-accounts/publications/474209/"/>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9"/>
  <sheetViews>
    <sheetView workbookViewId="0">
      <selection activeCell="B26" sqref="B26"/>
    </sheetView>
  </sheetViews>
  <sheetFormatPr defaultRowHeight="11.25"/>
  <cols>
    <col min="1" max="1" width="9.140625" style="39"/>
    <col min="2" max="2" width="100.5703125" style="39" customWidth="1"/>
    <col min="3" max="16384" width="9.140625" style="39"/>
  </cols>
  <sheetData>
    <row r="5" spans="2:2">
      <c r="B5" s="38" t="s">
        <v>31</v>
      </c>
    </row>
    <row r="6" spans="2:2">
      <c r="B6" s="38" t="s">
        <v>32</v>
      </c>
    </row>
    <row r="7" spans="2:2">
      <c r="B7" s="38" t="s">
        <v>33</v>
      </c>
    </row>
    <row r="8" spans="2:2">
      <c r="B8" s="38" t="s">
        <v>34</v>
      </c>
    </row>
    <row r="9" spans="2:2">
      <c r="B9" s="38" t="s">
        <v>35</v>
      </c>
    </row>
    <row r="10" spans="2:2">
      <c r="B10" s="40" t="s">
        <v>36</v>
      </c>
    </row>
    <row r="11" spans="2:2">
      <c r="B11" s="41"/>
    </row>
    <row r="12" spans="2:2">
      <c r="B12" s="41"/>
    </row>
    <row r="13" spans="2:2">
      <c r="B13" s="42"/>
    </row>
    <row r="14" spans="2:2">
      <c r="B14" s="42"/>
    </row>
    <row r="15" spans="2:2">
      <c r="B15" s="42"/>
    </row>
    <row r="16" spans="2:2">
      <c r="B16" s="42"/>
    </row>
    <row r="17" spans="2:2">
      <c r="B17" s="42"/>
    </row>
    <row r="18" spans="2:2">
      <c r="B18" s="42"/>
    </row>
    <row r="19" spans="2:2">
      <c r="B19" s="43" t="s">
        <v>37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9"/>
  <sheetViews>
    <sheetView workbookViewId="0">
      <pane xSplit="1" ySplit="3" topLeftCell="B4" activePane="bottomRight" state="frozen"/>
      <selection pane="topRight" activeCell="B1" sqref="B1"/>
      <selection pane="bottomLeft" activeCell="A4" sqref="A4"/>
      <selection pane="bottomRight" activeCell="G34" sqref="G34"/>
    </sheetView>
  </sheetViews>
  <sheetFormatPr defaultRowHeight="11.25"/>
  <cols>
    <col min="1" max="1" width="37.140625" style="9" customWidth="1"/>
    <col min="2" max="3" width="8.7109375" style="9" bestFit="1" customWidth="1"/>
    <col min="4" max="4" width="9" style="9" bestFit="1" customWidth="1"/>
    <col min="5" max="6" width="8.7109375" style="9" bestFit="1" customWidth="1"/>
    <col min="7" max="17" width="9" style="9" bestFit="1" customWidth="1"/>
    <col min="18" max="33" width="9.85546875" style="9" bestFit="1" customWidth="1"/>
    <col min="34" max="34" width="10.7109375" style="9" bestFit="1" customWidth="1"/>
    <col min="35" max="36" width="10.7109375" style="10" bestFit="1" customWidth="1"/>
    <col min="37" max="37" width="10.5703125" style="10" customWidth="1"/>
    <col min="38" max="58" width="9.140625" style="10"/>
    <col min="59" max="16384" width="9.140625" style="9"/>
  </cols>
  <sheetData>
    <row r="1" spans="1:58" ht="12.75">
      <c r="A1" s="49" t="s">
        <v>3</v>
      </c>
    </row>
    <row r="2" spans="1:58">
      <c r="A2" s="8"/>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spans="1:58" ht="44.25" customHeight="1">
      <c r="A3" s="1"/>
      <c r="B3" s="1">
        <v>1990</v>
      </c>
      <c r="C3" s="1">
        <v>1991</v>
      </c>
      <c r="D3" s="1">
        <v>1992</v>
      </c>
      <c r="E3" s="1">
        <v>1993</v>
      </c>
      <c r="F3" s="1">
        <v>1994</v>
      </c>
      <c r="G3" s="1">
        <v>1995</v>
      </c>
      <c r="H3" s="1">
        <v>1996</v>
      </c>
      <c r="I3" s="1">
        <v>1997</v>
      </c>
      <c r="J3" s="1">
        <v>1998</v>
      </c>
      <c r="K3" s="1">
        <v>1999</v>
      </c>
      <c r="L3" s="1">
        <v>2000</v>
      </c>
      <c r="M3" s="1">
        <v>2001</v>
      </c>
      <c r="N3" s="1">
        <v>2002</v>
      </c>
      <c r="O3" s="1">
        <v>2003</v>
      </c>
      <c r="P3" s="1">
        <v>2004</v>
      </c>
      <c r="Q3" s="1">
        <v>2005</v>
      </c>
      <c r="R3" s="1">
        <v>2006</v>
      </c>
      <c r="S3" s="1">
        <v>2007</v>
      </c>
      <c r="T3" s="1">
        <v>2008</v>
      </c>
      <c r="U3" s="1">
        <v>2009</v>
      </c>
      <c r="V3" s="1">
        <v>2010</v>
      </c>
      <c r="W3" s="1">
        <v>2011</v>
      </c>
      <c r="X3" s="1">
        <v>2012</v>
      </c>
      <c r="Y3" s="1">
        <v>2013</v>
      </c>
      <c r="Z3" s="1">
        <v>2014</v>
      </c>
      <c r="AA3" s="1">
        <v>2015</v>
      </c>
      <c r="AB3" s="1">
        <v>2016</v>
      </c>
      <c r="AC3" s="1">
        <v>2017</v>
      </c>
      <c r="AD3" s="1">
        <v>2018</v>
      </c>
      <c r="AE3" s="1">
        <v>2019</v>
      </c>
      <c r="AF3" s="1">
        <v>2020</v>
      </c>
      <c r="AG3" s="1">
        <v>2021</v>
      </c>
      <c r="AH3" s="1">
        <v>2022</v>
      </c>
      <c r="AI3" s="1">
        <v>2023</v>
      </c>
      <c r="AJ3" s="1">
        <v>2024</v>
      </c>
      <c r="AK3" s="1" t="s">
        <v>56</v>
      </c>
    </row>
    <row r="4" spans="1:58" ht="22.5">
      <c r="A4" s="28" t="s">
        <v>4</v>
      </c>
      <c r="B4" s="2">
        <v>47870.5</v>
      </c>
      <c r="C4" s="2">
        <v>85863.1</v>
      </c>
      <c r="D4" s="2">
        <v>1217689.2</v>
      </c>
      <c r="E4" s="2">
        <v>29423.1</v>
      </c>
      <c r="F4" s="2">
        <v>423468.79999999999</v>
      </c>
      <c r="G4" s="2">
        <v>1014190</v>
      </c>
      <c r="H4" s="2">
        <v>1415749.7</v>
      </c>
      <c r="I4" s="2">
        <v>1672142.5</v>
      </c>
      <c r="J4" s="2">
        <v>1733263.5</v>
      </c>
      <c r="K4" s="2">
        <v>2016456.3</v>
      </c>
      <c r="L4" s="2">
        <v>2599901.6</v>
      </c>
      <c r="M4" s="2">
        <v>3250593.3</v>
      </c>
      <c r="N4" s="2">
        <v>3776277.3</v>
      </c>
      <c r="O4" s="2">
        <v>4611975.3</v>
      </c>
      <c r="P4" s="2">
        <v>5870134.2999999998</v>
      </c>
      <c r="Q4" s="2">
        <v>7590593.5</v>
      </c>
      <c r="R4" s="2">
        <v>10213731.199999999</v>
      </c>
      <c r="S4" s="2">
        <v>12849794</v>
      </c>
      <c r="T4" s="2">
        <v>16052919.199999999</v>
      </c>
      <c r="U4" s="2">
        <v>17007647</v>
      </c>
      <c r="V4" s="2">
        <v>21815517</v>
      </c>
      <c r="W4" s="2">
        <v>28243052.699999999</v>
      </c>
      <c r="X4" s="2">
        <v>31015186.600000001</v>
      </c>
      <c r="Y4" s="2">
        <v>35999025.100000001</v>
      </c>
      <c r="Z4" s="2">
        <v>39675832.899999999</v>
      </c>
      <c r="AA4" s="2">
        <v>40884133.600000001</v>
      </c>
      <c r="AB4" s="2">
        <v>46971150</v>
      </c>
      <c r="AC4" s="2">
        <v>54378857.799999997</v>
      </c>
      <c r="AD4" s="2">
        <v>61819536.399999999</v>
      </c>
      <c r="AE4" s="2">
        <v>69532626.5</v>
      </c>
      <c r="AF4" s="2">
        <v>70649033.200000003</v>
      </c>
      <c r="AG4" s="2">
        <v>83951587.900000006</v>
      </c>
      <c r="AH4" s="2">
        <v>103765518.2</v>
      </c>
      <c r="AI4" s="2">
        <v>119442289.7</v>
      </c>
      <c r="AJ4" s="2">
        <v>136693318.30000001</v>
      </c>
      <c r="AK4" s="2">
        <v>159583750.69999999</v>
      </c>
      <c r="AL4" s="5"/>
      <c r="AM4" s="5"/>
      <c r="AN4" s="5"/>
      <c r="AO4" s="5"/>
      <c r="AP4" s="5"/>
      <c r="AQ4" s="5"/>
      <c r="AR4" s="5"/>
      <c r="AS4" s="12"/>
      <c r="AT4" s="12"/>
      <c r="AU4" s="12"/>
      <c r="AV4" s="12"/>
      <c r="AW4" s="12"/>
      <c r="AX4" s="12"/>
      <c r="AY4" s="12"/>
      <c r="AZ4" s="12"/>
      <c r="BA4" s="12"/>
      <c r="BB4" s="12"/>
      <c r="BC4" s="12"/>
      <c r="BD4" s="12"/>
      <c r="BE4" s="12"/>
      <c r="BF4" s="12"/>
    </row>
    <row r="5" spans="1:58">
      <c r="A5" s="29" t="s">
        <v>5</v>
      </c>
      <c r="B5" s="13" t="s">
        <v>0</v>
      </c>
      <c r="C5" s="3" t="s">
        <v>0</v>
      </c>
      <c r="D5" s="3" t="s">
        <v>0</v>
      </c>
      <c r="E5" s="3" t="s">
        <v>0</v>
      </c>
      <c r="F5" s="14">
        <v>35.64</v>
      </c>
      <c r="G5" s="14">
        <v>60.95</v>
      </c>
      <c r="H5" s="14">
        <v>67.3</v>
      </c>
      <c r="I5" s="14">
        <v>75.44</v>
      </c>
      <c r="J5" s="14">
        <v>78.3</v>
      </c>
      <c r="K5" s="14">
        <v>119.52</v>
      </c>
      <c r="L5" s="14">
        <v>142.13</v>
      </c>
      <c r="M5" s="14">
        <v>146.74</v>
      </c>
      <c r="N5" s="14">
        <v>153.28</v>
      </c>
      <c r="O5" s="14">
        <v>149.58000000000001</v>
      </c>
      <c r="P5" s="14">
        <v>136.04</v>
      </c>
      <c r="Q5" s="14">
        <v>132.88</v>
      </c>
      <c r="R5" s="14">
        <v>126.09</v>
      </c>
      <c r="S5" s="14">
        <v>122.55</v>
      </c>
      <c r="T5" s="14">
        <v>120.3</v>
      </c>
      <c r="U5" s="3">
        <v>147.5</v>
      </c>
      <c r="V5" s="3">
        <v>147.35</v>
      </c>
      <c r="W5" s="3">
        <v>146.62</v>
      </c>
      <c r="X5" s="3">
        <v>149.11000000000001</v>
      </c>
      <c r="Y5" s="3">
        <v>152.13</v>
      </c>
      <c r="Z5" s="3">
        <v>179.19</v>
      </c>
      <c r="AA5" s="3">
        <v>221.73</v>
      </c>
      <c r="AB5" s="3">
        <v>342.16</v>
      </c>
      <c r="AC5" s="3">
        <v>326</v>
      </c>
      <c r="AD5" s="3">
        <v>344.71</v>
      </c>
      <c r="AE5" s="3">
        <v>382.75</v>
      </c>
      <c r="AF5" s="3">
        <v>412.95</v>
      </c>
      <c r="AG5" s="3">
        <v>426.03</v>
      </c>
      <c r="AH5" s="3">
        <v>460.48</v>
      </c>
      <c r="AI5" s="3">
        <v>456.31</v>
      </c>
      <c r="AJ5" s="3">
        <v>469.44</v>
      </c>
      <c r="AK5" s="3">
        <v>521.59</v>
      </c>
    </row>
    <row r="6" spans="1:58" ht="22.5">
      <c r="A6" s="29" t="s">
        <v>6</v>
      </c>
      <c r="B6" s="13" t="s">
        <v>0</v>
      </c>
      <c r="C6" s="3" t="s">
        <v>0</v>
      </c>
      <c r="D6" s="3" t="s">
        <v>0</v>
      </c>
      <c r="E6" s="4">
        <v>11404.3</v>
      </c>
      <c r="F6" s="4">
        <v>11881.8</v>
      </c>
      <c r="G6" s="4">
        <v>16639.7</v>
      </c>
      <c r="H6" s="4">
        <v>21036.400000000001</v>
      </c>
      <c r="I6" s="4">
        <v>22165.200000000001</v>
      </c>
      <c r="J6" s="4">
        <v>22136.2</v>
      </c>
      <c r="K6" s="4">
        <v>16871.3</v>
      </c>
      <c r="L6" s="4">
        <v>18292.400000000001</v>
      </c>
      <c r="M6" s="4">
        <v>22152.1</v>
      </c>
      <c r="N6" s="4">
        <v>24636.5</v>
      </c>
      <c r="O6" s="4">
        <v>30832.799999999999</v>
      </c>
      <c r="P6" s="4">
        <v>43150.1</v>
      </c>
      <c r="Q6" s="4">
        <v>57123.7</v>
      </c>
      <c r="R6" s="4">
        <v>81003.5</v>
      </c>
      <c r="S6" s="4">
        <v>104853.5</v>
      </c>
      <c r="T6" s="4">
        <v>133440.70000000001</v>
      </c>
      <c r="U6" s="4">
        <v>115306.1</v>
      </c>
      <c r="V6" s="4">
        <v>148052.4</v>
      </c>
      <c r="W6" s="4">
        <v>192627.6</v>
      </c>
      <c r="X6" s="4">
        <v>208002.1</v>
      </c>
      <c r="Y6" s="4">
        <v>236633.3</v>
      </c>
      <c r="Z6" s="4">
        <v>221417.7</v>
      </c>
      <c r="AA6" s="4">
        <v>184387</v>
      </c>
      <c r="AB6" s="4">
        <v>137278.29999999999</v>
      </c>
      <c r="AC6" s="4">
        <v>166806.29999999999</v>
      </c>
      <c r="AD6" s="4">
        <v>179337.8</v>
      </c>
      <c r="AE6" s="4">
        <v>181665.9</v>
      </c>
      <c r="AF6" s="4">
        <v>171083.7</v>
      </c>
      <c r="AG6" s="4">
        <v>197055.6</v>
      </c>
      <c r="AH6" s="4">
        <v>225342.1</v>
      </c>
      <c r="AI6" s="2">
        <v>261756.9</v>
      </c>
      <c r="AJ6" s="2">
        <v>291183.8</v>
      </c>
      <c r="AK6" s="4">
        <f>AK4/AK5</f>
        <v>305956.3</v>
      </c>
      <c r="AL6" s="5"/>
      <c r="AM6" s="5"/>
      <c r="AN6" s="5"/>
      <c r="AO6" s="5"/>
      <c r="AP6" s="5"/>
      <c r="AQ6" s="5"/>
      <c r="AR6" s="5"/>
      <c r="AS6" s="12"/>
      <c r="AT6" s="12"/>
      <c r="AU6" s="12"/>
      <c r="AV6" s="12"/>
      <c r="AW6" s="12"/>
      <c r="AX6" s="12"/>
      <c r="AY6" s="12"/>
      <c r="AZ6" s="12"/>
      <c r="BA6" s="12"/>
      <c r="BB6" s="12"/>
      <c r="BC6" s="12"/>
      <c r="BD6" s="12"/>
      <c r="BE6" s="12"/>
      <c r="BF6" s="12"/>
    </row>
    <row r="7" spans="1:58" s="10" customFormat="1" ht="12.75" customHeight="1">
      <c r="A7" s="30"/>
      <c r="B7" s="5"/>
      <c r="C7" s="5"/>
      <c r="D7" s="5"/>
      <c r="E7" s="15"/>
      <c r="G7" s="5"/>
      <c r="H7" s="5"/>
      <c r="I7" s="5"/>
      <c r="J7" s="5"/>
      <c r="K7" s="5"/>
      <c r="L7" s="5"/>
      <c r="M7" s="5"/>
      <c r="N7" s="5"/>
      <c r="O7" s="5"/>
      <c r="P7" s="5"/>
      <c r="Q7" s="5"/>
      <c r="R7" s="5"/>
      <c r="S7" s="5"/>
      <c r="T7" s="5"/>
      <c r="U7" s="5"/>
      <c r="V7" s="5"/>
      <c r="W7" s="5"/>
      <c r="X7" s="5"/>
      <c r="Y7" s="5"/>
      <c r="Z7" s="5"/>
      <c r="AA7" s="5"/>
      <c r="AB7" s="5"/>
      <c r="AC7" s="5"/>
      <c r="AD7" s="5"/>
      <c r="AE7" s="5"/>
      <c r="AF7" s="5"/>
      <c r="AG7" s="5"/>
      <c r="AH7" s="5"/>
      <c r="AI7" s="24"/>
      <c r="AJ7" s="24"/>
      <c r="AK7" s="5"/>
      <c r="AL7" s="5"/>
      <c r="AM7" s="5"/>
      <c r="AN7" s="5"/>
      <c r="AO7" s="5"/>
      <c r="AP7" s="5"/>
      <c r="AQ7" s="5"/>
      <c r="AR7" s="5"/>
      <c r="AS7" s="12"/>
      <c r="AT7" s="12"/>
      <c r="AU7" s="12"/>
      <c r="AV7" s="12"/>
      <c r="AW7" s="12"/>
      <c r="AX7" s="12"/>
      <c r="AY7" s="12"/>
      <c r="AZ7" s="12"/>
      <c r="BA7" s="12"/>
      <c r="BB7" s="12"/>
      <c r="BC7" s="12"/>
      <c r="BD7" s="12"/>
      <c r="BE7" s="12"/>
      <c r="BF7" s="12"/>
    </row>
    <row r="8" spans="1:58">
      <c r="A8" s="31" t="s">
        <v>57</v>
      </c>
      <c r="B8" s="16">
        <v>16328102</v>
      </c>
      <c r="C8" s="16">
        <v>16404967</v>
      </c>
      <c r="D8" s="16">
        <v>16439095</v>
      </c>
      <c r="E8" s="16">
        <v>16380672</v>
      </c>
      <c r="F8" s="16">
        <v>16145766</v>
      </c>
      <c r="G8" s="16">
        <v>15816243</v>
      </c>
      <c r="H8" s="16">
        <v>15578227</v>
      </c>
      <c r="I8" s="16">
        <v>15334405</v>
      </c>
      <c r="J8" s="16">
        <v>15071640</v>
      </c>
      <c r="K8" s="6">
        <v>14928374</v>
      </c>
      <c r="L8" s="6">
        <v>14883626</v>
      </c>
      <c r="M8" s="6">
        <v>14858335</v>
      </c>
      <c r="N8" s="6">
        <v>14858948</v>
      </c>
      <c r="O8" s="6">
        <v>14909019</v>
      </c>
      <c r="P8" s="6">
        <v>15012984</v>
      </c>
      <c r="Q8" s="6">
        <v>15147029</v>
      </c>
      <c r="R8" s="6">
        <v>15308085</v>
      </c>
      <c r="S8" s="6">
        <v>15484192</v>
      </c>
      <c r="T8" s="6">
        <v>15982370</v>
      </c>
      <c r="U8" s="17">
        <v>16092763</v>
      </c>
      <c r="V8" s="17">
        <v>16321714</v>
      </c>
      <c r="W8" s="17">
        <v>16556949</v>
      </c>
      <c r="X8" s="17">
        <v>16791721</v>
      </c>
      <c r="Y8" s="17">
        <v>17035010</v>
      </c>
      <c r="Z8" s="17">
        <v>17287554</v>
      </c>
      <c r="AA8" s="6">
        <v>17541804</v>
      </c>
      <c r="AB8" s="6">
        <v>17792672</v>
      </c>
      <c r="AC8" s="6">
        <v>18036224</v>
      </c>
      <c r="AD8" s="6">
        <v>18275234</v>
      </c>
      <c r="AE8" s="6">
        <v>18512781</v>
      </c>
      <c r="AF8" s="6">
        <v>18754943</v>
      </c>
      <c r="AG8" s="6">
        <v>19000687</v>
      </c>
      <c r="AH8" s="6">
        <v>19634983</v>
      </c>
      <c r="AI8" s="25">
        <v>19900325</v>
      </c>
      <c r="AJ8" s="25">
        <v>20158621</v>
      </c>
      <c r="AK8" s="6">
        <v>20391611</v>
      </c>
      <c r="AL8" s="5"/>
      <c r="AM8" s="5"/>
      <c r="AN8" s="5"/>
      <c r="AO8" s="5"/>
      <c r="AP8" s="5"/>
      <c r="AQ8" s="5"/>
      <c r="AR8" s="5"/>
      <c r="AS8" s="12"/>
      <c r="AT8" s="12"/>
      <c r="AU8" s="12"/>
      <c r="AV8" s="12"/>
      <c r="AW8" s="12"/>
      <c r="AX8" s="12"/>
      <c r="AY8" s="12"/>
      <c r="AZ8" s="12"/>
      <c r="BA8" s="12"/>
      <c r="BB8" s="12"/>
      <c r="BC8" s="12"/>
      <c r="BD8" s="12"/>
      <c r="BE8" s="12"/>
      <c r="BF8" s="12"/>
    </row>
    <row r="9" spans="1:58">
      <c r="A9" s="29" t="s">
        <v>7</v>
      </c>
      <c r="B9" s="4">
        <f t="shared" ref="B9:J9" si="0">B4/B8*1000000</f>
        <v>2931.8</v>
      </c>
      <c r="C9" s="4">
        <f t="shared" si="0"/>
        <v>5234</v>
      </c>
      <c r="D9" s="4">
        <f t="shared" si="0"/>
        <v>74072.800000000003</v>
      </c>
      <c r="E9" s="4">
        <f t="shared" si="0"/>
        <v>1796.2</v>
      </c>
      <c r="F9" s="4">
        <f t="shared" si="0"/>
        <v>26227.9</v>
      </c>
      <c r="G9" s="4">
        <f t="shared" si="0"/>
        <v>64123.3</v>
      </c>
      <c r="H9" s="4">
        <f t="shared" si="0"/>
        <v>90880</v>
      </c>
      <c r="I9" s="4">
        <f t="shared" si="0"/>
        <v>109045.2</v>
      </c>
      <c r="J9" s="4">
        <f t="shared" si="0"/>
        <v>115001.7</v>
      </c>
      <c r="K9" s="4">
        <f t="shared" ref="K9:AJ9" si="1">K4/K8*1000000</f>
        <v>135075.4</v>
      </c>
      <c r="L9" s="4">
        <f t="shared" si="1"/>
        <v>174682</v>
      </c>
      <c r="M9" s="4">
        <f t="shared" si="1"/>
        <v>218772.4</v>
      </c>
      <c r="N9" s="4">
        <f t="shared" si="1"/>
        <v>254141.6</v>
      </c>
      <c r="O9" s="4">
        <f t="shared" si="1"/>
        <v>309341.3</v>
      </c>
      <c r="P9" s="4">
        <f t="shared" si="1"/>
        <v>391003.8</v>
      </c>
      <c r="Q9" s="4">
        <f t="shared" si="1"/>
        <v>501127.5</v>
      </c>
      <c r="R9" s="4">
        <f t="shared" si="1"/>
        <v>667211.6</v>
      </c>
      <c r="S9" s="4">
        <f t="shared" si="1"/>
        <v>829865.3</v>
      </c>
      <c r="T9" s="4">
        <f t="shared" si="1"/>
        <v>1004414.2</v>
      </c>
      <c r="U9" s="4">
        <f t="shared" si="1"/>
        <v>1056850.6000000001</v>
      </c>
      <c r="V9" s="4">
        <f t="shared" si="1"/>
        <v>1336594.7</v>
      </c>
      <c r="W9" s="4">
        <f t="shared" si="1"/>
        <v>1705812.6</v>
      </c>
      <c r="X9" s="4">
        <f t="shared" si="1"/>
        <v>1847052.3</v>
      </c>
      <c r="Y9" s="4">
        <f t="shared" si="1"/>
        <v>2113237.7000000002</v>
      </c>
      <c r="Z9" s="4">
        <f t="shared" si="1"/>
        <v>2295051.9</v>
      </c>
      <c r="AA9" s="4">
        <f t="shared" si="1"/>
        <v>2330668.7000000002</v>
      </c>
      <c r="AB9" s="4">
        <f t="shared" si="1"/>
        <v>2639915.5</v>
      </c>
      <c r="AC9" s="4">
        <f t="shared" si="1"/>
        <v>3014980.2</v>
      </c>
      <c r="AD9" s="4">
        <f t="shared" si="1"/>
        <v>3382694.7</v>
      </c>
      <c r="AE9" s="4">
        <f t="shared" si="1"/>
        <v>3755925.5</v>
      </c>
      <c r="AF9" s="4">
        <f t="shared" si="1"/>
        <v>3766955.4</v>
      </c>
      <c r="AG9" s="4">
        <f t="shared" si="1"/>
        <v>4418344.9000000004</v>
      </c>
      <c r="AH9" s="4">
        <f t="shared" si="1"/>
        <v>5284726.7</v>
      </c>
      <c r="AI9" s="4">
        <f t="shared" si="1"/>
        <v>6002027.0999999996</v>
      </c>
      <c r="AJ9" s="4">
        <f t="shared" si="1"/>
        <v>6780886.4000000004</v>
      </c>
      <c r="AK9" s="4">
        <f>AK4/AK8*1000000</f>
        <v>7825951.0999999996</v>
      </c>
    </row>
    <row r="10" spans="1:58" ht="22.5">
      <c r="A10" s="29" t="s">
        <v>8</v>
      </c>
      <c r="B10" s="13"/>
      <c r="C10" s="3"/>
      <c r="D10" s="3"/>
      <c r="E10" s="4">
        <v>696.2</v>
      </c>
      <c r="F10" s="4">
        <v>735.9</v>
      </c>
      <c r="G10" s="4">
        <v>1052.0999999999999</v>
      </c>
      <c r="H10" s="4">
        <v>1350.4</v>
      </c>
      <c r="I10" s="4">
        <v>1445.5</v>
      </c>
      <c r="J10" s="4">
        <v>1468.7</v>
      </c>
      <c r="K10" s="4">
        <v>1130.0999999999999</v>
      </c>
      <c r="L10" s="4">
        <v>1229</v>
      </c>
      <c r="M10" s="4">
        <v>1490.9</v>
      </c>
      <c r="N10" s="4">
        <v>1658</v>
      </c>
      <c r="O10" s="4">
        <v>2068.1</v>
      </c>
      <c r="P10" s="4">
        <v>2874.2</v>
      </c>
      <c r="Q10" s="4">
        <v>3771.3</v>
      </c>
      <c r="R10" s="4">
        <v>5291.6</v>
      </c>
      <c r="S10" s="4">
        <v>6771.6</v>
      </c>
      <c r="T10" s="4">
        <v>8349.2000000000007</v>
      </c>
      <c r="U10" s="4">
        <v>7165.1</v>
      </c>
      <c r="V10" s="4">
        <v>9070.9</v>
      </c>
      <c r="W10" s="4">
        <v>11634.2</v>
      </c>
      <c r="X10" s="4">
        <v>12387.2</v>
      </c>
      <c r="Y10" s="4">
        <v>13891</v>
      </c>
      <c r="Z10" s="4">
        <v>12807.9</v>
      </c>
      <c r="AA10" s="4">
        <v>10511.3</v>
      </c>
      <c r="AB10" s="4">
        <v>7715.4</v>
      </c>
      <c r="AC10" s="4">
        <v>9248.4</v>
      </c>
      <c r="AD10" s="4">
        <v>9813.2000000000007</v>
      </c>
      <c r="AE10" s="4">
        <v>9813</v>
      </c>
      <c r="AF10" s="4">
        <v>9122.1</v>
      </c>
      <c r="AG10" s="4">
        <v>10371</v>
      </c>
      <c r="AH10" s="4">
        <v>11476.6</v>
      </c>
      <c r="AI10" s="2">
        <v>13153.4</v>
      </c>
      <c r="AJ10" s="2">
        <v>14444.6</v>
      </c>
      <c r="AK10" s="4">
        <f>AK6/AK8*1000000</f>
        <v>15004</v>
      </c>
    </row>
    <row r="11" spans="1:58" ht="22.5">
      <c r="A11" s="29" t="s">
        <v>1</v>
      </c>
      <c r="B11" s="13"/>
      <c r="C11" s="4">
        <v>88.6</v>
      </c>
      <c r="D11" s="4">
        <v>94.5</v>
      </c>
      <c r="E11" s="4">
        <v>91.1</v>
      </c>
      <c r="F11" s="4">
        <v>88.7</v>
      </c>
      <c r="G11" s="4">
        <v>93.7</v>
      </c>
      <c r="H11" s="4">
        <v>102</v>
      </c>
      <c r="I11" s="4">
        <v>103.3</v>
      </c>
      <c r="J11" s="4">
        <v>99.8</v>
      </c>
      <c r="K11" s="4">
        <v>103.7</v>
      </c>
      <c r="L11" s="4">
        <v>110.2</v>
      </c>
      <c r="M11" s="4">
        <v>113.7</v>
      </c>
      <c r="N11" s="4">
        <v>109.8</v>
      </c>
      <c r="O11" s="4">
        <v>108.9</v>
      </c>
      <c r="P11" s="4">
        <v>108.8</v>
      </c>
      <c r="Q11" s="4">
        <v>108.7</v>
      </c>
      <c r="R11" s="4">
        <v>109.5</v>
      </c>
      <c r="S11" s="4">
        <v>107.7</v>
      </c>
      <c r="T11" s="4">
        <v>100.1</v>
      </c>
      <c r="U11" s="4">
        <v>100.5</v>
      </c>
      <c r="V11" s="4">
        <v>105.8</v>
      </c>
      <c r="W11" s="4">
        <v>107.3</v>
      </c>
      <c r="X11" s="4">
        <v>103.3</v>
      </c>
      <c r="Y11" s="4">
        <v>104.5</v>
      </c>
      <c r="Z11" s="4">
        <v>102.7</v>
      </c>
      <c r="AA11" s="13">
        <v>99.7</v>
      </c>
      <c r="AB11" s="13">
        <v>99.7</v>
      </c>
      <c r="AC11" s="7">
        <v>102.7</v>
      </c>
      <c r="AD11" s="7">
        <v>102.7</v>
      </c>
      <c r="AE11" s="7">
        <v>103.2</v>
      </c>
      <c r="AF11" s="7">
        <v>96.2</v>
      </c>
      <c r="AG11" s="7">
        <v>103</v>
      </c>
      <c r="AH11" s="7">
        <v>99.9</v>
      </c>
      <c r="AI11" s="2">
        <v>103.7</v>
      </c>
      <c r="AJ11" s="2">
        <v>103.7</v>
      </c>
      <c r="AK11" s="2">
        <v>105.3</v>
      </c>
    </row>
    <row r="12" spans="1:58" ht="22.5">
      <c r="A12" s="29" t="s">
        <v>2</v>
      </c>
      <c r="B12" s="13"/>
      <c r="C12" s="4">
        <v>201.5</v>
      </c>
      <c r="D12" s="4">
        <v>1497.6</v>
      </c>
      <c r="E12" s="4">
        <v>1330.9</v>
      </c>
      <c r="F12" s="4">
        <v>1646.2</v>
      </c>
      <c r="G12" s="4">
        <v>260.89999999999998</v>
      </c>
      <c r="H12" s="4">
        <v>138.9</v>
      </c>
      <c r="I12" s="4">
        <v>116.2</v>
      </c>
      <c r="J12" s="4">
        <v>105.6</v>
      </c>
      <c r="K12" s="4">
        <v>113.3</v>
      </c>
      <c r="L12" s="4">
        <v>117.4</v>
      </c>
      <c r="M12" s="4">
        <v>110.1</v>
      </c>
      <c r="N12" s="4">
        <v>105.8</v>
      </c>
      <c r="O12" s="4">
        <v>111.8</v>
      </c>
      <c r="P12" s="4">
        <v>116.2</v>
      </c>
      <c r="Q12" s="4">
        <v>117.9</v>
      </c>
      <c r="R12" s="4">
        <v>121.6</v>
      </c>
      <c r="S12" s="4">
        <v>115.5</v>
      </c>
      <c r="T12" s="4">
        <v>121</v>
      </c>
      <c r="U12" s="4">
        <v>104.7</v>
      </c>
      <c r="V12" s="4">
        <v>119.5</v>
      </c>
      <c r="W12" s="4">
        <v>118.9</v>
      </c>
      <c r="X12" s="4">
        <v>104.8</v>
      </c>
      <c r="Y12" s="4">
        <v>109.5</v>
      </c>
      <c r="Z12" s="4">
        <v>105.7</v>
      </c>
      <c r="AA12" s="13">
        <v>101.9</v>
      </c>
      <c r="AB12" s="13">
        <v>113.6</v>
      </c>
      <c r="AC12" s="7">
        <v>111.2</v>
      </c>
      <c r="AD12" s="7">
        <v>109.2</v>
      </c>
      <c r="AE12" s="7">
        <v>107.6</v>
      </c>
      <c r="AF12" s="7">
        <v>104.3</v>
      </c>
      <c r="AG12" s="7">
        <v>114</v>
      </c>
      <c r="AH12" s="7">
        <v>119.8</v>
      </c>
      <c r="AI12" s="7">
        <v>109.5</v>
      </c>
      <c r="AJ12" s="7">
        <v>108.9</v>
      </c>
      <c r="AK12" s="7">
        <v>109.6</v>
      </c>
    </row>
    <row r="13" spans="1:58">
      <c r="A13" s="18"/>
      <c r="AI13" s="20"/>
      <c r="AJ13" s="20"/>
    </row>
    <row r="14" spans="1:58" s="19" customFormat="1">
      <c r="A14" s="22"/>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row>
    <row r="15" spans="1:58" s="19" customFormat="1" ht="18.75" customHeight="1">
      <c r="A15" s="60" t="s">
        <v>55</v>
      </c>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20"/>
      <c r="AM15" s="20"/>
      <c r="AN15" s="20"/>
      <c r="AO15" s="20"/>
      <c r="AP15" s="20"/>
      <c r="AQ15" s="20"/>
      <c r="AR15" s="20"/>
      <c r="AS15" s="20"/>
      <c r="AT15" s="20"/>
      <c r="AU15" s="20"/>
      <c r="AV15" s="20"/>
      <c r="AW15" s="20"/>
      <c r="AX15" s="20"/>
      <c r="AY15" s="20"/>
      <c r="AZ15" s="20"/>
      <c r="BA15" s="20"/>
    </row>
    <row r="16" spans="1:58" s="19" customFormat="1" ht="12" customHeight="1">
      <c r="A16" s="23"/>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row>
    <row r="17" spans="1:58" s="19" customFormat="1" ht="12.75" customHeight="1">
      <c r="A17" s="61" t="s">
        <v>54</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21"/>
      <c r="AM17" s="20"/>
      <c r="AN17" s="20"/>
      <c r="AO17" s="20"/>
      <c r="AP17" s="20"/>
      <c r="AQ17" s="20"/>
      <c r="AR17" s="20"/>
      <c r="AS17" s="20"/>
      <c r="AT17" s="20"/>
      <c r="AU17" s="20"/>
      <c r="AV17" s="20"/>
      <c r="AW17" s="20"/>
      <c r="AX17" s="20"/>
      <c r="AY17" s="20"/>
      <c r="AZ17" s="20"/>
      <c r="BA17" s="20"/>
    </row>
    <row r="18" spans="1:58" s="19" customFormat="1" ht="11.25" customHeight="1">
      <c r="A18" s="26"/>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row>
    <row r="19" spans="1:58" s="19" customFormat="1">
      <c r="A19" s="27"/>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row>
  </sheetData>
  <dataConsolidate/>
  <mergeCells count="2">
    <mergeCell ref="A15:AK15"/>
    <mergeCell ref="A17:AK17"/>
  </mergeCells>
  <phoneticPr fontId="0" type="noConversion"/>
  <pageMargins left="0.16" right="0.16" top="1" bottom="1" header="0.5" footer="0.5"/>
  <pageSetup paperSize="9" scale="6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B3DF5D4ADA501A4383B203A4038DA6AE" ma:contentTypeVersion="0" ma:contentTypeDescription="Создание документа." ma:contentTypeScope="" ma:versionID="77b8961fcc364c82de7a4d8a48934aa2">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39466C9-84FD-4DCE-B010-C05FD689A1BD}">
  <ds:schemaRefs>
    <ds:schemaRef ds:uri="http://www.w3.org/XML/1998/namespace"/>
    <ds:schemaRef ds:uri="http://purl.org/dc/elements/1.1/"/>
    <ds:schemaRef ds:uri="http://schemas.openxmlformats.org/package/2006/metadata/core-properties"/>
    <ds:schemaRef ds:uri="http://purl.org/dc/dcmitype/"/>
    <ds:schemaRef ds:uri="http://purl.org/dc/terms/"/>
    <ds:schemaRef ds:uri="http://schemas.microsoft.com/office/2006/documentManagement/type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4EC1B9B-96CF-4ECA-8E8B-FB180B9A69C0}">
  <ds:schemaRefs>
    <ds:schemaRef ds:uri="http://schemas.microsoft.com/sharepoint/v3/contenttype/forms"/>
  </ds:schemaRefs>
</ds:datastoreItem>
</file>

<file path=customXml/itemProps3.xml><?xml version="1.0" encoding="utf-8"?>
<ds:datastoreItem xmlns:ds="http://schemas.openxmlformats.org/officeDocument/2006/customXml" ds:itemID="{B70DCD4C-7EC6-4A48-8941-E5AB0F9D29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GDP per capita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d.ibrayeva</cp:lastModifiedBy>
  <cp:lastPrinted>2010-08-02T11:29:29Z</cp:lastPrinted>
  <dcterms:created xsi:type="dcterms:W3CDTF">1996-10-08T23:32:33Z</dcterms:created>
  <dcterms:modified xsi:type="dcterms:W3CDTF">2026-04-27T11:47:40Z</dcterms:modified>
</cp:coreProperties>
</file>