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915" yWindow="2145" windowWidth="17850" windowHeight="12495"/>
  </bookViews>
  <sheets>
    <sheet name="Метадеректер" sheetId="7" r:id="rId1"/>
    <sheet name="Шартты белгілер" sheetId="8" r:id="rId2"/>
    <sheet name="2013-2016" sheetId="3" r:id="rId3"/>
    <sheet name="2017-2024" sheetId="6" r:id="rId4"/>
  </sheets>
  <calcPr calcId="144525" fullPrecision="0"/>
</workbook>
</file>

<file path=xl/calcChain.xml><?xml version="1.0" encoding="utf-8"?>
<calcChain xmlns="http://schemas.openxmlformats.org/spreadsheetml/2006/main">
  <c r="I14" i="3" l="1"/>
  <c r="I29" i="3" s="1"/>
  <c r="H14" i="3"/>
  <c r="H29" i="3" s="1"/>
  <c r="G14" i="3"/>
  <c r="G29" i="3" s="1"/>
  <c r="F14" i="3"/>
  <c r="F29" i="3" s="1"/>
  <c r="I7" i="3"/>
  <c r="H7" i="3"/>
  <c r="G7" i="3"/>
  <c r="F7" i="3"/>
  <c r="B14" i="3" l="1"/>
  <c r="B29" i="3"/>
  <c r="D7" i="3"/>
  <c r="D29" i="3"/>
  <c r="D14" i="3"/>
  <c r="E7" i="3"/>
  <c r="C7" i="3"/>
  <c r="C29" i="3"/>
  <c r="B7" i="3"/>
  <c r="C14" i="3"/>
  <c r="E14" i="3"/>
  <c r="E29" i="3"/>
</calcChain>
</file>

<file path=xl/sharedStrings.xml><?xml version="1.0" encoding="utf-8"?>
<sst xmlns="http://schemas.openxmlformats.org/spreadsheetml/2006/main" count="141" uniqueCount="81">
  <si>
    <t>2017  жыл</t>
  </si>
  <si>
    <t>2018  жыл</t>
  </si>
  <si>
    <t>2019 жыл</t>
  </si>
  <si>
    <t>Бақыланбайтын экономика</t>
  </si>
  <si>
    <t>соның ішінде</t>
  </si>
  <si>
    <t>заңсыз</t>
  </si>
  <si>
    <t>пайызбен</t>
  </si>
  <si>
    <t>Тауарлар өндіру</t>
  </si>
  <si>
    <t>Ауыл, орман және балық шаруашылығы</t>
  </si>
  <si>
    <t>Кен өндіру өнеркәсібі және карьерлерді қазу</t>
  </si>
  <si>
    <t>Өңдеу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</si>
  <si>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</si>
  <si>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</si>
  <si>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</si>
  <si>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 xml:space="preserve"> Қызметтер өндіру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</si>
  <si>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</si>
  <si>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</si>
  <si>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қызметтер</t>
  </si>
  <si>
    <t>Ақпарат және байланыс</t>
  </si>
  <si>
    <t>Қаржы және сақтандыру қызметі</t>
  </si>
  <si>
    <t>Жылжымайтын мүлікпен жасалатын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</si>
  <si>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</si>
  <si>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</si>
  <si>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</si>
  <si>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</t>
  </si>
  <si>
    <t>Денсаулық сақтау және әлеуметтік қызметтер</t>
  </si>
  <si>
    <t>Өнер, ойын-сауық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</si>
  <si>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</si>
  <si>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</si>
  <si>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 xml:space="preserve"> Салалар бойынша қорытынды</t>
  </si>
  <si>
    <t>2020 жыл</t>
  </si>
  <si>
    <t>2021 жыл</t>
  </si>
  <si>
    <t>2015 жыл</t>
  </si>
  <si>
    <t>2016 жыл</t>
  </si>
  <si>
    <t>2022 жыл</t>
  </si>
  <si>
    <t>2023 жыл</t>
  </si>
  <si>
    <t xml:space="preserve">2024 жыл  </t>
  </si>
  <si>
    <t>Бақыланбайтын экономиканың Жалпы ішкі өнімдегі үлесі</t>
  </si>
  <si>
    <t>Есептік</t>
  </si>
  <si>
    <t xml:space="preserve">Өндіріс әдісімен ЖІӨ 
Табыстар әдісімен ЖІӨ
Түпкілікті тұтыну әдісімен ЖІӨ
</t>
  </si>
  <si>
    <t>Ұлттық шоттар департаменті</t>
  </si>
  <si>
    <t xml:space="preserve">Ибраева Д.К.;
Ботабаева Ж.З.
</t>
  </si>
  <si>
    <t>+7 7172749302</t>
  </si>
  <si>
    <t xml:space="preserve"> d.ibraeva@aspire.gov.kz;
zh.botabayeva@aspire.gov.kz. 
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</si>
  <si>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</si>
  <si>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</si>
  <si>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</si>
  <si>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</si>
  <si>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</si>
  <si>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</si>
  <si>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</si>
  <si>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</si>
  <si>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</si>
  <si>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</si>
  <si>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</si>
  <si>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</si>
  <si>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</si>
  <si>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</si>
  <si>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</si>
  <si>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</si>
  <si>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</si>
  <si>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</si>
  <si>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</si>
  <si>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</si>
  <si>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</si>
  <si>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</si>
  <si>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</si>
  <si>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</si>
  <si>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</si>
  <si>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</si>
  <si>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</si>
  <si>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Қазақстан Республикасындағы бақыланбайтын экономиканың үлесі Еуростаттың кестелік тәсіліне сәйкес: N1, N2, N3, N6 және N7 (n7а кіші түрі) түрлері бойынша бағаланады.</t>
  </si>
  <si>
    <t>БНС статистикалық деректері және Мемлекеттік органдардың әкімшілік деректері</t>
  </si>
  <si>
    <t>https://stat.gov.kz/ru/classifiers/statistical/21/</t>
  </si>
  <si>
    <t>https://taldau.stat.gov.kz/ru/NewIndex/GetIndex/19965196?keyword=</t>
  </si>
  <si>
    <t>2013жыл</t>
  </si>
  <si>
    <t>2014 жыл</t>
  </si>
  <si>
    <t>Бақыланбайтын экономика - ұлттық шоттарды құру үшін пайдаланылатын негізгі дереккөздерден ақпаратты жинау кезінде қамтылмаған өндірістік қызмет түрлері.</t>
  </si>
  <si>
    <t xml:space="preserve"> Заңсыз қызмет көлемдерін бағалау әдістемесі ;
Бақыланбайтын экономиканы бағалау әдістемесі .
</t>
  </si>
  <si>
    <t>ЖІӨ-дегі БЭның үлесі</t>
  </si>
  <si>
    <t>2013-2023 жылдары Экономикалық қызмет түрлерінің жалпы жіктеуішіне (ЭҚЖЖ ҚР МЖ 03-2007), NACE Rev.2-ға сәйкес;
2024 жылдан бастап Экономикалық қызмет түрлерінің жалпы жіктеуішіне (ЭҚЖЖ НК РК 03-2019), NACE Rev.2-ға сәйкес;
2017 жылдан бастап Қазақстан Республикасы Ұлттық экономика министрлігінің Статистика комитеті төрағасының 2019 жылғы 7 тамыздағы  №4 бұйрығымен бекітілген  Бақыланбайтын экономиканы бағалау әдістемесіне сәйкес.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</si>
</sst>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41">
    <font>
      <sz val="11"/>
      <color theme="1"/>
      <name val="Calibri"/>
      <family val="2"/>
      <charset val="204"/>
      <scheme val="minor"/>
    </font>
    <font>
      <b/>
      <sz val="13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10"/>
      <color indexed="8"/>
      <name val="Roboto"/>
      <charset val="204"/>
    </font>
    <font>
      <i/>
      <vertAlign val="superscript"/>
      <sz val="10"/>
      <name val="Roboto"/>
      <charset val="204"/>
    </font>
    <font>
      <vertAlign val="superscript"/>
      <sz val="10"/>
      <name val="Roboto"/>
      <charset val="204"/>
    </font>
    <font>
      <sz val="11"/>
      <color theme="1"/>
      <name val="Roboto"/>
      <charset val="204"/>
    </font>
    <font>
      <i/>
      <sz val="11"/>
      <color theme="1"/>
      <name val="Roboto"/>
      <charset val="204"/>
    </font>
    <font>
      <b/>
      <sz val="11"/>
      <color theme="1"/>
      <name val="Roboto"/>
      <charset val="204"/>
    </font>
    <font>
      <sz val="14"/>
      <color theme="1"/>
      <name val="Roboto"/>
      <charset val="204"/>
    </font>
    <font>
      <sz val="10"/>
      <color theme="1"/>
      <name val="Roboto"/>
      <charset val="204"/>
    </font>
    <font>
      <b/>
      <sz val="11"/>
      <color rgb="FFFF0000"/>
      <name val="Roboto"/>
      <charset val="204"/>
    </font>
    <font>
      <i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color theme="1"/>
      <name val="Roboto"/>
      <charset val="204"/>
    </font>
    <font>
      <u/>
      <sz val="11"/>
      <color theme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"/>
    </font>
    <font>
      <u/>
      <sz val="10"/>
      <color theme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sz val="8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9">
    <xf numFmtId="0" fontId="0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7" fillId="0" borderId="0"/>
    <xf numFmtId="0" fontId="23" fillId="0" borderId="0"/>
    <xf numFmtId="165" fontId="24" fillId="0" borderId="0" applyFill="0" applyBorder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3" fontId="24" fillId="0" borderId="0" applyFill="0" applyBorder="0" applyAlignment="0" applyProtection="0"/>
    <xf numFmtId="168" fontId="24" fillId="0" borderId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ill="0" applyBorder="0" applyAlignment="0" applyProtection="0"/>
    <xf numFmtId="172" fontId="24" fillId="0" borderId="0" applyFill="0" applyBorder="0" applyAlignment="0" applyProtection="0"/>
    <xf numFmtId="2" fontId="24" fillId="0" borderId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>
      <alignment wrapText="1"/>
    </xf>
    <xf numFmtId="0" fontId="28" fillId="0" borderId="0"/>
    <xf numFmtId="0" fontId="24" fillId="0" borderId="0" applyNumberFormat="0" applyFill="0" applyBorder="0" applyAlignment="0" applyProtection="0"/>
    <xf numFmtId="0" fontId="29" fillId="0" borderId="0"/>
    <xf numFmtId="17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0" fontId="24" fillId="0" borderId="0" applyFill="0" applyBorder="0" applyAlignment="0" applyProtection="0"/>
    <xf numFmtId="0" fontId="31" fillId="0" borderId="0">
      <alignment horizontal="center" vertical="center"/>
    </xf>
    <xf numFmtId="0" fontId="31" fillId="0" borderId="0">
      <alignment horizontal="right"/>
    </xf>
    <xf numFmtId="0" fontId="31" fillId="0" borderId="0">
      <alignment horizontal="right"/>
    </xf>
    <xf numFmtId="0" fontId="31" fillId="0" borderId="0">
      <alignment horizontal="right"/>
    </xf>
    <xf numFmtId="0" fontId="31" fillId="0" borderId="0">
      <alignment horizontal="right"/>
    </xf>
    <xf numFmtId="0" fontId="31" fillId="0" borderId="0">
      <alignment horizontal="right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horizontal="right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24" fillId="0" borderId="2" applyNumberFormat="0" applyFill="0" applyAlignment="0" applyProtection="0"/>
    <xf numFmtId="170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23" fillId="0" borderId="0"/>
    <xf numFmtId="0" fontId="35" fillId="0" borderId="0"/>
    <xf numFmtId="0" fontId="36" fillId="0" borderId="0"/>
    <xf numFmtId="0" fontId="37" fillId="0" borderId="0"/>
    <xf numFmtId="9" fontId="23" fillId="0" borderId="0" applyFont="0" applyFill="0" applyBorder="0" applyAlignment="0" applyProtection="0"/>
    <xf numFmtId="177" fontId="24" fillId="0" borderId="0" applyFont="0" applyFill="0" applyBorder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 applyAlignment="1">
      <alignment horizontal="left" vertical="top" wrapText="1" indent="1"/>
    </xf>
    <xf numFmtId="2" fontId="3" fillId="0" borderId="1" xfId="0" applyNumberFormat="1" applyFont="1" applyBorder="1" applyAlignment="1">
      <alignment wrapText="1"/>
    </xf>
    <xf numFmtId="4" fontId="11" fillId="0" borderId="1" xfId="0" applyNumberFormat="1" applyFont="1" applyBorder="1"/>
    <xf numFmtId="0" fontId="5" fillId="0" borderId="1" xfId="0" applyFont="1" applyBorder="1" applyAlignment="1">
      <alignment horizontal="left" vertical="top" wrapText="1" indent="2"/>
    </xf>
    <xf numFmtId="4" fontId="9" fillId="0" borderId="1" xfId="0" applyNumberFormat="1" applyFont="1" applyBorder="1"/>
    <xf numFmtId="0" fontId="5" fillId="0" borderId="1" xfId="0" applyFont="1" applyBorder="1" applyAlignment="1">
      <alignment horizontal="left" vertical="top" wrapText="1" indent="3"/>
    </xf>
    <xf numFmtId="2" fontId="3" fillId="0" borderId="1" xfId="0" applyNumberFormat="1" applyFont="1" applyFill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wrapText="1"/>
    </xf>
    <xf numFmtId="0" fontId="2" fillId="0" borderId="0" xfId="0" applyFont="1" applyFill="1"/>
    <xf numFmtId="164" fontId="3" fillId="0" borderId="1" xfId="0" applyNumberFormat="1" applyFont="1" applyFill="1" applyBorder="1" applyAlignment="1">
      <alignment horizontal="right" wrapText="1"/>
    </xf>
    <xf numFmtId="0" fontId="9" fillId="0" borderId="0" xfId="0" applyFont="1" applyFill="1"/>
    <xf numFmtId="164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indent="15"/>
    </xf>
    <xf numFmtId="0" fontId="1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top" wrapText="1"/>
    </xf>
    <xf numFmtId="0" fontId="17" fillId="0" borderId="0" xfId="1"/>
    <xf numFmtId="0" fontId="22" fillId="2" borderId="1" xfId="3" applyFont="1" applyFill="1" applyBorder="1" applyAlignment="1" applyProtection="1">
      <alignment horizontal="left" vertical="top" wrapText="1"/>
    </xf>
    <xf numFmtId="14" fontId="13" fillId="0" borderId="1" xfId="4" applyNumberFormat="1" applyFont="1" applyBorder="1" applyAlignment="1">
      <alignment horizontal="left" vertical="top"/>
    </xf>
    <xf numFmtId="0" fontId="13" fillId="0" borderId="1" xfId="5" applyFont="1" applyFill="1" applyBorder="1" applyAlignment="1">
      <alignment vertical="top"/>
    </xf>
    <xf numFmtId="0" fontId="13" fillId="0" borderId="1" xfId="4" applyFont="1" applyBorder="1" applyAlignment="1">
      <alignment vertical="top" wrapText="1"/>
    </xf>
    <xf numFmtId="49" fontId="13" fillId="0" borderId="1" xfId="5" applyNumberFormat="1" applyFont="1" applyFill="1" applyBorder="1" applyAlignment="1">
      <alignment vertical="top"/>
    </xf>
    <xf numFmtId="0" fontId="20" fillId="0" borderId="1" xfId="3" applyFont="1" applyFill="1" applyBorder="1" applyAlignment="1" applyProtection="1">
      <alignment vertical="top" wrapText="1"/>
    </xf>
    <xf numFmtId="0" fontId="38" fillId="0" borderId="0" xfId="5" applyFont="1" applyAlignment="1"/>
    <xf numFmtId="0" fontId="39" fillId="0" borderId="0" xfId="4" applyFont="1"/>
    <xf numFmtId="0" fontId="38" fillId="0" borderId="0" xfId="5" applyFont="1" applyAlignment="1">
      <alignment wrapText="1"/>
    </xf>
    <xf numFmtId="0" fontId="39" fillId="0" borderId="0" xfId="5" applyFont="1"/>
    <xf numFmtId="0" fontId="40" fillId="0" borderId="0" xfId="5" applyFont="1" applyFill="1" applyAlignment="1">
      <alignment horizontal="right"/>
    </xf>
    <xf numFmtId="0" fontId="18" fillId="0" borderId="1" xfId="5" applyFont="1" applyBorder="1" applyAlignment="1">
      <alignment vertical="top"/>
    </xf>
    <xf numFmtId="0" fontId="18" fillId="0" borderId="1" xfId="5" applyFont="1" applyBorder="1" applyAlignment="1">
      <alignment horizontal="left" vertical="top"/>
    </xf>
    <xf numFmtId="0" fontId="18" fillId="0" borderId="1" xfId="5" applyFont="1" applyBorder="1" applyAlignment="1">
      <alignment horizontal="left" vertical="center" readingOrder="1"/>
    </xf>
    <xf numFmtId="0" fontId="18" fillId="0" borderId="1" xfId="5" applyFont="1" applyBorder="1" applyAlignment="1">
      <alignment vertical="top" wrapText="1"/>
    </xf>
    <xf numFmtId="0" fontId="13" fillId="0" borderId="1" xfId="5" applyFont="1" applyFill="1" applyBorder="1" applyAlignment="1">
      <alignment vertical="top" wrapText="1"/>
    </xf>
    <xf numFmtId="0" fontId="21" fillId="0" borderId="1" xfId="3" applyFill="1" applyBorder="1" applyAlignment="1" applyProtection="1">
      <alignment horizontal="left" vertical="top" wrapText="1"/>
    </xf>
    <xf numFmtId="0" fontId="13" fillId="0" borderId="1" xfId="5" applyFont="1" applyFill="1" applyBorder="1" applyAlignment="1">
      <alignment horizontal="left" vertical="top"/>
    </xf>
    <xf numFmtId="0" fontId="13" fillId="0" borderId="1" xfId="5" applyFont="1" applyFill="1" applyBorder="1" applyAlignment="1">
      <alignment horizontal="left" vertical="top" wrapText="1"/>
    </xf>
    <xf numFmtId="0" fontId="21" fillId="0" borderId="1" xfId="3" applyBorder="1" applyAlignment="1" applyProtection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59">
    <cellStyle name="Comma" xfId="6"/>
    <cellStyle name="Comma [0]_Book2" xfId="7"/>
    <cellStyle name="Comma_Book2" xfId="8"/>
    <cellStyle name="Comma0" xfId="9"/>
    <cellStyle name="Currency" xfId="10"/>
    <cellStyle name="Currency [0]_Book2" xfId="11"/>
    <cellStyle name="Currency_Book2" xfId="12"/>
    <cellStyle name="Currency0" xfId="13"/>
    <cellStyle name="Date" xfId="14"/>
    <cellStyle name="Fixed" xfId="15"/>
    <cellStyle name="Heading 1" xfId="16"/>
    <cellStyle name="Heading 2" xfId="17"/>
    <cellStyle name="Iau?iue_?ac?.oaa.90-92" xfId="18"/>
    <cellStyle name="Îáû÷íûé_93ãîä (2)" xfId="19"/>
    <cellStyle name="normal" xfId="20"/>
    <cellStyle name="Normální 6" xfId="21"/>
    <cellStyle name="Ouny?e [0]_Eeno1" xfId="22"/>
    <cellStyle name="Ouny?e_Eeno1" xfId="23"/>
    <cellStyle name="Òûñÿ÷è [0]_Ëèñò1" xfId="24"/>
    <cellStyle name="Òûñÿ÷è_Ëèñò1" xfId="25"/>
    <cellStyle name="Percent" xfId="26"/>
    <cellStyle name="S10" xfId="27"/>
    <cellStyle name="S12" xfId="28"/>
    <cellStyle name="S13" xfId="29"/>
    <cellStyle name="S14" xfId="30"/>
    <cellStyle name="S15" xfId="31"/>
    <cellStyle name="S16" xfId="32"/>
    <cellStyle name="S2" xfId="33"/>
    <cellStyle name="S3_mis_НПС(объем)" xfId="34"/>
    <cellStyle name="S4 3 2" xfId="35"/>
    <cellStyle name="S4_mis_НПС(объем)" xfId="36"/>
    <cellStyle name="S5_mis_НПС(объем)" xfId="37"/>
    <cellStyle name="S6" xfId="38"/>
    <cellStyle name="S7" xfId="39"/>
    <cellStyle name="S8_mis_НПС(объем)" xfId="40"/>
    <cellStyle name="S9_mis_НПС(объем)" xfId="41"/>
    <cellStyle name="Total" xfId="42"/>
    <cellStyle name="Гиперссылка" xfId="3" builtinId="8"/>
    <cellStyle name="Гиперссылка 2" xfId="2"/>
    <cellStyle name="Денежный 2" xfId="43"/>
    <cellStyle name="Обычный" xfId="0" builtinId="0"/>
    <cellStyle name="Обычный 2" xfId="1"/>
    <cellStyle name="Обычный 2 2" xfId="5"/>
    <cellStyle name="Обычный 2 3" xfId="4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19965196?keyword=" TargetMode="External"/><Relationship Id="rId2" Type="http://schemas.openxmlformats.org/officeDocument/2006/relationships/hyperlink" Target="https://stat.gov.kz/industries/economy/national-accounts/publications/330188/" TargetMode="External"/><Relationship Id="rId1" Type="http://schemas.openxmlformats.org/officeDocument/2006/relationships/hyperlink" Target="https://stat.gov.kz/upload/iblock/74a/m529zvs4w6vlz5113op7yeu5pqek848k.doc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workbookViewId="0">
      <selection activeCell="B17" sqref="B17"/>
    </sheetView>
  </sheetViews>
  <sheetFormatPr defaultRowHeight="12.75"/>
  <cols>
    <col min="1" max="1" width="29.28515625" style="28" customWidth="1"/>
    <col min="2" max="2" width="81.5703125" style="28" customWidth="1"/>
    <col min="3" max="16384" width="9.140625" style="28"/>
  </cols>
  <sheetData>
    <row r="2" spans="1:2">
      <c r="A2" s="40" t="s">
        <v>51</v>
      </c>
      <c r="B2" s="46">
        <v>111218</v>
      </c>
    </row>
    <row r="3" spans="1:2" ht="25.5">
      <c r="A3" s="43" t="s">
        <v>52</v>
      </c>
      <c r="B3" s="31" t="s">
        <v>37</v>
      </c>
    </row>
    <row r="4" spans="1:2">
      <c r="A4" s="40" t="s">
        <v>53</v>
      </c>
      <c r="B4" s="31" t="s">
        <v>6</v>
      </c>
    </row>
    <row r="5" spans="1:2">
      <c r="A5" s="41" t="s">
        <v>54</v>
      </c>
      <c r="B5" s="31" t="s">
        <v>79</v>
      </c>
    </row>
    <row r="6" spans="1:2" ht="104.25" customHeight="1">
      <c r="A6" s="41" t="s">
        <v>55</v>
      </c>
      <c r="B6" s="47" t="s">
        <v>80</v>
      </c>
    </row>
    <row r="7" spans="1:2" ht="25.5" customHeight="1">
      <c r="A7" s="41" t="s">
        <v>56</v>
      </c>
      <c r="B7" s="44" t="s">
        <v>77</v>
      </c>
    </row>
    <row r="8" spans="1:2">
      <c r="A8" s="40" t="s">
        <v>57</v>
      </c>
      <c r="B8" s="31" t="s">
        <v>38</v>
      </c>
    </row>
    <row r="9" spans="1:2" ht="38.25">
      <c r="A9" s="40" t="s">
        <v>58</v>
      </c>
      <c r="B9" s="44" t="s">
        <v>71</v>
      </c>
    </row>
    <row r="10" spans="1:2">
      <c r="A10" s="40" t="s">
        <v>59</v>
      </c>
      <c r="B10" s="31" t="s">
        <v>72</v>
      </c>
    </row>
    <row r="11" spans="1:2">
      <c r="A11" s="40" t="s">
        <v>60</v>
      </c>
      <c r="B11" s="27"/>
    </row>
    <row r="12" spans="1:2">
      <c r="A12" s="40" t="s">
        <v>61</v>
      </c>
      <c r="B12" s="48" t="s">
        <v>73</v>
      </c>
    </row>
    <row r="13" spans="1:2" ht="26.25" customHeight="1">
      <c r="A13" s="42" t="s">
        <v>62</v>
      </c>
      <c r="B13" s="29" t="s">
        <v>78</v>
      </c>
    </row>
    <row r="14" spans="1:2" ht="41.25" customHeight="1">
      <c r="A14" s="42" t="s">
        <v>63</v>
      </c>
      <c r="B14" s="29" t="s">
        <v>39</v>
      </c>
    </row>
    <row r="15" spans="1:2">
      <c r="A15" s="42" t="s">
        <v>64</v>
      </c>
      <c r="B15" s="45" t="s">
        <v>74</v>
      </c>
    </row>
    <row r="16" spans="1:2">
      <c r="A16" s="40" t="s">
        <v>65</v>
      </c>
      <c r="B16" s="30">
        <v>45869</v>
      </c>
    </row>
    <row r="17" spans="1:2">
      <c r="A17" s="40" t="s">
        <v>66</v>
      </c>
      <c r="B17" s="30">
        <v>46234</v>
      </c>
    </row>
    <row r="18" spans="1:2">
      <c r="A18" s="40" t="s">
        <v>67</v>
      </c>
      <c r="B18" s="31" t="s">
        <v>40</v>
      </c>
    </row>
    <row r="19" spans="1:2" ht="27" customHeight="1">
      <c r="A19" s="40" t="s">
        <v>68</v>
      </c>
      <c r="B19" s="32" t="s">
        <v>41</v>
      </c>
    </row>
    <row r="20" spans="1:2">
      <c r="A20" s="40" t="s">
        <v>69</v>
      </c>
      <c r="B20" s="33" t="s">
        <v>42</v>
      </c>
    </row>
    <row r="21" spans="1:2" ht="27" customHeight="1">
      <c r="A21" s="40" t="s">
        <v>70</v>
      </c>
      <c r="B21" s="34" t="s">
        <v>43</v>
      </c>
    </row>
  </sheetData>
  <hyperlinks>
    <hyperlink ref="B13" r:id="rId1" display="https://stat.gov.kz/upload/iblock/74a/m529zvs4w6vlz5113op7yeu5pqek848k.docx"/>
    <hyperlink ref="B14" r:id="rId2" display="https://stat.gov.kz/industries/economy/national-accounts/publications/330188/"/>
    <hyperlink ref="B15" r:id="rId3"/>
    <hyperlink ref="B1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21"/>
  <sheetViews>
    <sheetView workbookViewId="0">
      <selection activeCell="B23" sqref="B23"/>
    </sheetView>
  </sheetViews>
  <sheetFormatPr defaultRowHeight="11.25"/>
  <cols>
    <col min="1" max="1" width="9.140625" style="36"/>
    <col min="2" max="2" width="111.140625" style="36" customWidth="1"/>
    <col min="3" max="16384" width="9.140625" style="36"/>
  </cols>
  <sheetData>
    <row r="6" spans="2:2">
      <c r="B6" s="35" t="s">
        <v>44</v>
      </c>
    </row>
    <row r="7" spans="2:2">
      <c r="B7" s="35" t="s">
        <v>45</v>
      </c>
    </row>
    <row r="8" spans="2:2">
      <c r="B8" s="35" t="s">
        <v>46</v>
      </c>
    </row>
    <row r="9" spans="2:2">
      <c r="B9" s="35" t="s">
        <v>47</v>
      </c>
    </row>
    <row r="10" spans="2:2">
      <c r="B10" s="35" t="s">
        <v>48</v>
      </c>
    </row>
    <row r="11" spans="2:2">
      <c r="B11" s="35"/>
    </row>
    <row r="12" spans="2:2" ht="22.5">
      <c r="B12" s="37" t="s">
        <v>49</v>
      </c>
    </row>
    <row r="13" spans="2:2">
      <c r="B13" s="35"/>
    </row>
    <row r="14" spans="2:2">
      <c r="B14" s="35"/>
    </row>
    <row r="15" spans="2:2">
      <c r="B15" s="38"/>
    </row>
    <row r="16" spans="2:2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zoomScale="90" zoomScaleNormal="9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G28" sqref="G28"/>
    </sheetView>
  </sheetViews>
  <sheetFormatPr defaultRowHeight="15"/>
  <cols>
    <col min="1" max="1" width="44.7109375" style="16" customWidth="1"/>
    <col min="2" max="2" width="18.5703125" style="19" customWidth="1"/>
    <col min="3" max="3" width="15.42578125" style="19" customWidth="1"/>
    <col min="4" max="4" width="19" style="3" customWidth="1"/>
    <col min="5" max="5" width="15.42578125" style="3" customWidth="1"/>
    <col min="6" max="6" width="18.7109375" style="3" customWidth="1"/>
    <col min="7" max="7" width="9.140625" style="3"/>
    <col min="8" max="8" width="20.42578125" style="3" customWidth="1"/>
    <col min="9" max="9" width="11.140625" style="3" customWidth="1"/>
    <col min="10" max="16384" width="9.140625" style="3"/>
  </cols>
  <sheetData>
    <row r="2" spans="1:9" ht="16.5">
      <c r="A2" s="51" t="s">
        <v>37</v>
      </c>
      <c r="B2" s="51"/>
      <c r="C2" s="51"/>
      <c r="D2" s="51"/>
      <c r="E2" s="51"/>
    </row>
    <row r="3" spans="1:9">
      <c r="A3" s="4"/>
      <c r="B3" s="17"/>
      <c r="C3" s="17"/>
      <c r="I3" s="5" t="s">
        <v>6</v>
      </c>
    </row>
    <row r="4" spans="1:9" s="7" customFormat="1">
      <c r="A4" s="52"/>
      <c r="B4" s="49" t="s">
        <v>75</v>
      </c>
      <c r="C4" s="49"/>
      <c r="D4" s="49" t="s">
        <v>76</v>
      </c>
      <c r="E4" s="49"/>
      <c r="F4" s="49" t="s">
        <v>32</v>
      </c>
      <c r="G4" s="49"/>
      <c r="H4" s="49" t="s">
        <v>33</v>
      </c>
      <c r="I4" s="49"/>
    </row>
    <row r="5" spans="1:9" s="7" customFormat="1" ht="30">
      <c r="A5" s="52"/>
      <c r="B5" s="49" t="s">
        <v>3</v>
      </c>
      <c r="C5" s="6" t="s">
        <v>4</v>
      </c>
      <c r="D5" s="49" t="s">
        <v>3</v>
      </c>
      <c r="E5" s="6" t="s">
        <v>4</v>
      </c>
      <c r="F5" s="49" t="s">
        <v>3</v>
      </c>
      <c r="G5" s="26" t="s">
        <v>4</v>
      </c>
      <c r="H5" s="49" t="s">
        <v>3</v>
      </c>
      <c r="I5" s="26" t="s">
        <v>4</v>
      </c>
    </row>
    <row r="6" spans="1:9" s="7" customFormat="1" ht="30">
      <c r="A6" s="52"/>
      <c r="B6" s="49"/>
      <c r="C6" s="6" t="s">
        <v>5</v>
      </c>
      <c r="D6" s="49"/>
      <c r="E6" s="6" t="s">
        <v>5</v>
      </c>
      <c r="F6" s="49"/>
      <c r="G6" s="26" t="s">
        <v>5</v>
      </c>
      <c r="H6" s="49"/>
      <c r="I6" s="26" t="s">
        <v>5</v>
      </c>
    </row>
    <row r="7" spans="1:9" s="7" customFormat="1">
      <c r="A7" s="8" t="s">
        <v>7</v>
      </c>
      <c r="B7" s="20">
        <f t="shared" ref="B7:I7" si="0">B8+B9+B10+B11+B12+B13</f>
        <v>8.9</v>
      </c>
      <c r="C7" s="20">
        <f t="shared" si="0"/>
        <v>0.7</v>
      </c>
      <c r="D7" s="20">
        <f t="shared" si="0"/>
        <v>8.6999999999999993</v>
      </c>
      <c r="E7" s="9">
        <f t="shared" si="0"/>
        <v>0.64</v>
      </c>
      <c r="F7" s="9">
        <f t="shared" si="0"/>
        <v>6.16</v>
      </c>
      <c r="G7" s="9">
        <f t="shared" si="0"/>
        <v>0.75</v>
      </c>
      <c r="H7" s="9">
        <f t="shared" si="0"/>
        <v>4.62</v>
      </c>
      <c r="I7" s="9">
        <f t="shared" si="0"/>
        <v>0.73</v>
      </c>
    </row>
    <row r="8" spans="1:9">
      <c r="A8" s="11" t="s">
        <v>8</v>
      </c>
      <c r="B8" s="21">
        <v>3.56</v>
      </c>
      <c r="C8" s="21">
        <v>0.15</v>
      </c>
      <c r="D8" s="21">
        <v>3.34</v>
      </c>
      <c r="E8" s="21">
        <v>0.14000000000000001</v>
      </c>
      <c r="F8" s="12">
        <v>3.36</v>
      </c>
      <c r="G8" s="12">
        <v>0.15</v>
      </c>
      <c r="H8" s="12">
        <v>2.4500000000000002</v>
      </c>
      <c r="I8" s="12">
        <v>0.16</v>
      </c>
    </row>
    <row r="9" spans="1:9" ht="25.5">
      <c r="A9" s="13" t="s">
        <v>9</v>
      </c>
      <c r="B9" s="21">
        <v>1.99</v>
      </c>
      <c r="C9" s="22">
        <v>0</v>
      </c>
      <c r="D9" s="22">
        <v>1.97</v>
      </c>
      <c r="E9" s="22">
        <v>0</v>
      </c>
      <c r="F9" s="12">
        <v>0.02</v>
      </c>
      <c r="G9" s="12">
        <v>0</v>
      </c>
      <c r="H9" s="12">
        <v>0.05</v>
      </c>
      <c r="I9" s="12">
        <v>0</v>
      </c>
    </row>
    <row r="10" spans="1:9">
      <c r="A10" s="13" t="s">
        <v>10</v>
      </c>
      <c r="B10" s="21">
        <v>2.27</v>
      </c>
      <c r="C10" s="22">
        <v>0.56000000000000005</v>
      </c>
      <c r="D10" s="22">
        <v>2.2200000000000002</v>
      </c>
      <c r="E10" s="22">
        <v>0.5</v>
      </c>
      <c r="F10" s="12">
        <v>1.31</v>
      </c>
      <c r="G10" s="12">
        <v>0.6</v>
      </c>
      <c r="H10" s="12">
        <v>1.22</v>
      </c>
      <c r="I10" s="12">
        <v>0.56999999999999995</v>
      </c>
    </row>
    <row r="11" spans="1:9" ht="25.5">
      <c r="A11" s="13" t="s">
        <v>11</v>
      </c>
      <c r="B11" s="21">
        <v>0.27</v>
      </c>
      <c r="C11" s="22">
        <v>0</v>
      </c>
      <c r="D11" s="22">
        <v>0.23</v>
      </c>
      <c r="E11" s="22">
        <v>0</v>
      </c>
      <c r="F11" s="12">
        <v>0.02</v>
      </c>
      <c r="G11" s="12">
        <v>0</v>
      </c>
      <c r="H11" s="12">
        <v>0.02</v>
      </c>
      <c r="I11" s="12">
        <v>0</v>
      </c>
    </row>
    <row r="12" spans="1:9" ht="38.25">
      <c r="A12" s="13" t="s">
        <v>12</v>
      </c>
      <c r="B12" s="21">
        <v>0.05</v>
      </c>
      <c r="C12" s="22">
        <v>0</v>
      </c>
      <c r="D12" s="22">
        <v>0.04</v>
      </c>
      <c r="E12" s="22">
        <v>0</v>
      </c>
      <c r="F12" s="12">
        <v>0.01</v>
      </c>
      <c r="G12" s="12">
        <v>0</v>
      </c>
      <c r="H12" s="12">
        <v>0.01</v>
      </c>
      <c r="I12" s="12">
        <v>0</v>
      </c>
    </row>
    <row r="13" spans="1:9">
      <c r="A13" s="11" t="s">
        <v>13</v>
      </c>
      <c r="B13" s="21">
        <v>0.77</v>
      </c>
      <c r="C13" s="22">
        <v>0</v>
      </c>
      <c r="D13" s="22">
        <v>0.86</v>
      </c>
      <c r="E13" s="22">
        <v>0</v>
      </c>
      <c r="F13" s="12">
        <v>1.44</v>
      </c>
      <c r="G13" s="12">
        <v>0</v>
      </c>
      <c r="H13" s="12">
        <v>0.87</v>
      </c>
      <c r="I13" s="12">
        <v>0</v>
      </c>
    </row>
    <row r="14" spans="1:9">
      <c r="A14" s="8" t="s">
        <v>14</v>
      </c>
      <c r="B14" s="18">
        <f t="shared" ref="B14:I14" si="1">SUM(B15:B28)</f>
        <v>19.399999999999999</v>
      </c>
      <c r="C14" s="18">
        <f t="shared" si="1"/>
        <v>1.7</v>
      </c>
      <c r="D14" s="18">
        <f t="shared" si="1"/>
        <v>19.399999999999999</v>
      </c>
      <c r="E14" s="14">
        <f t="shared" si="1"/>
        <v>1.62</v>
      </c>
      <c r="F14" s="9">
        <f t="shared" si="1"/>
        <v>21.35</v>
      </c>
      <c r="G14" s="9">
        <f t="shared" si="1"/>
        <v>1.63</v>
      </c>
      <c r="H14" s="9">
        <f t="shared" si="1"/>
        <v>21.22</v>
      </c>
      <c r="I14" s="9">
        <f t="shared" si="1"/>
        <v>1.2</v>
      </c>
    </row>
    <row r="15" spans="1:9" ht="38.25">
      <c r="A15" s="11" t="s">
        <v>15</v>
      </c>
      <c r="B15" s="23">
        <v>4.84</v>
      </c>
      <c r="C15" s="23">
        <v>0.32</v>
      </c>
      <c r="D15" s="23">
        <v>4.78</v>
      </c>
      <c r="E15" s="23">
        <v>0.31</v>
      </c>
      <c r="F15" s="12">
        <v>8.15</v>
      </c>
      <c r="G15" s="12">
        <v>0.35</v>
      </c>
      <c r="H15" s="12">
        <v>9.16</v>
      </c>
      <c r="I15" s="12">
        <v>0.28000000000000003</v>
      </c>
    </row>
    <row r="16" spans="1:9">
      <c r="A16" s="11" t="s">
        <v>16</v>
      </c>
      <c r="B16" s="23">
        <v>3.31</v>
      </c>
      <c r="C16" s="23">
        <v>0</v>
      </c>
      <c r="D16" s="23">
        <v>3.72</v>
      </c>
      <c r="E16" s="23">
        <v>0</v>
      </c>
      <c r="F16" s="12">
        <v>3.74</v>
      </c>
      <c r="G16" s="12">
        <v>0</v>
      </c>
      <c r="H16" s="12">
        <v>3.89</v>
      </c>
      <c r="I16" s="12">
        <v>0</v>
      </c>
    </row>
    <row r="17" spans="1:9">
      <c r="A17" s="11" t="s">
        <v>17</v>
      </c>
      <c r="B17" s="23">
        <v>0.11</v>
      </c>
      <c r="C17" s="23">
        <v>0</v>
      </c>
      <c r="D17" s="23">
        <v>0.14000000000000001</v>
      </c>
      <c r="E17" s="23">
        <v>0</v>
      </c>
      <c r="F17" s="12">
        <v>0.05</v>
      </c>
      <c r="G17" s="12">
        <v>0</v>
      </c>
      <c r="H17" s="12">
        <v>0.06</v>
      </c>
      <c r="I17" s="12">
        <v>0</v>
      </c>
    </row>
    <row r="18" spans="1:9">
      <c r="A18" s="11" t="s">
        <v>18</v>
      </c>
      <c r="B18" s="23">
        <v>0.2</v>
      </c>
      <c r="C18" s="23">
        <v>0</v>
      </c>
      <c r="D18" s="23">
        <v>0.18</v>
      </c>
      <c r="E18" s="23">
        <v>0</v>
      </c>
      <c r="F18" s="12">
        <v>0.08</v>
      </c>
      <c r="G18" s="12">
        <v>0</v>
      </c>
      <c r="H18" s="12">
        <v>0.02</v>
      </c>
      <c r="I18" s="12">
        <v>0</v>
      </c>
    </row>
    <row r="19" spans="1:9">
      <c r="A19" s="11" t="s">
        <v>19</v>
      </c>
      <c r="B19" s="23">
        <v>0.23</v>
      </c>
      <c r="C19" s="23">
        <v>0</v>
      </c>
      <c r="D19" s="23">
        <v>0.26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25.5">
      <c r="A20" s="11" t="s">
        <v>20</v>
      </c>
      <c r="B20" s="23">
        <v>6.85</v>
      </c>
      <c r="C20" s="23">
        <v>0</v>
      </c>
      <c r="D20" s="23">
        <v>6.55</v>
      </c>
      <c r="E20" s="23">
        <v>0</v>
      </c>
      <c r="F20" s="12">
        <v>6.86</v>
      </c>
      <c r="G20" s="12">
        <v>0</v>
      </c>
      <c r="H20" s="12">
        <v>6.29</v>
      </c>
      <c r="I20" s="12">
        <v>0</v>
      </c>
    </row>
    <row r="21" spans="1:9">
      <c r="A21" s="11" t="s">
        <v>21</v>
      </c>
      <c r="B21" s="23">
        <v>0.33</v>
      </c>
      <c r="C21" s="23">
        <v>0</v>
      </c>
      <c r="D21" s="23">
        <v>0.31</v>
      </c>
      <c r="E21" s="23">
        <v>0</v>
      </c>
      <c r="F21" s="12">
        <v>0.5</v>
      </c>
      <c r="G21" s="12">
        <v>0</v>
      </c>
      <c r="H21" s="12">
        <v>0.25</v>
      </c>
      <c r="I21" s="12">
        <v>0</v>
      </c>
    </row>
    <row r="22" spans="1:9" ht="25.5">
      <c r="A22" s="11" t="s">
        <v>22</v>
      </c>
      <c r="B22" s="23">
        <v>0.15</v>
      </c>
      <c r="C22" s="23">
        <v>0</v>
      </c>
      <c r="D22" s="23">
        <v>0.16</v>
      </c>
      <c r="E22" s="23">
        <v>0</v>
      </c>
      <c r="F22" s="12">
        <v>0.1</v>
      </c>
      <c r="G22" s="12">
        <v>0</v>
      </c>
      <c r="H22" s="12">
        <v>0.08</v>
      </c>
      <c r="I22" s="12">
        <v>0</v>
      </c>
    </row>
    <row r="23" spans="1:9" ht="25.5">
      <c r="A23" s="11" t="s">
        <v>23</v>
      </c>
      <c r="B23" s="23">
        <v>0</v>
      </c>
      <c r="C23" s="23">
        <v>0</v>
      </c>
      <c r="D23" s="23">
        <v>0</v>
      </c>
      <c r="E23" s="23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>
      <c r="A24" s="11" t="s">
        <v>24</v>
      </c>
      <c r="B24" s="23">
        <v>0.81</v>
      </c>
      <c r="C24" s="23">
        <v>0</v>
      </c>
      <c r="D24" s="23">
        <v>0.77</v>
      </c>
      <c r="E24" s="23">
        <v>0</v>
      </c>
      <c r="F24" s="12">
        <v>0.18</v>
      </c>
      <c r="G24" s="12">
        <v>0</v>
      </c>
      <c r="H24" s="12">
        <v>0.17</v>
      </c>
      <c r="I24" s="12">
        <v>0</v>
      </c>
    </row>
    <row r="25" spans="1:9" ht="25.5">
      <c r="A25" s="11" t="s">
        <v>25</v>
      </c>
      <c r="B25" s="23">
        <v>0.28999999999999998</v>
      </c>
      <c r="C25" s="23">
        <v>0</v>
      </c>
      <c r="D25" s="23">
        <v>0.3</v>
      </c>
      <c r="E25" s="23">
        <v>0</v>
      </c>
      <c r="F25" s="12">
        <v>0.1</v>
      </c>
      <c r="G25" s="12">
        <v>0</v>
      </c>
      <c r="H25" s="12">
        <v>0.11</v>
      </c>
      <c r="I25" s="12">
        <v>0</v>
      </c>
    </row>
    <row r="26" spans="1:9">
      <c r="A26" s="11" t="s">
        <v>26</v>
      </c>
      <c r="B26" s="23">
        <v>0.05</v>
      </c>
      <c r="C26" s="23">
        <v>0</v>
      </c>
      <c r="D26" s="23">
        <v>7.0000000000000007E-2</v>
      </c>
      <c r="E26" s="23">
        <v>0</v>
      </c>
      <c r="F26" s="12">
        <v>0.05</v>
      </c>
      <c r="G26" s="12">
        <v>0</v>
      </c>
      <c r="H26" s="12">
        <v>0.03</v>
      </c>
      <c r="I26" s="12">
        <v>0</v>
      </c>
    </row>
    <row r="27" spans="1:9">
      <c r="A27" s="11" t="s">
        <v>27</v>
      </c>
      <c r="B27" s="23">
        <v>2.12</v>
      </c>
      <c r="C27" s="23">
        <v>1.37</v>
      </c>
      <c r="D27" s="23">
        <v>2.1</v>
      </c>
      <c r="E27" s="23">
        <v>1.31</v>
      </c>
      <c r="F27" s="12">
        <v>1.53</v>
      </c>
      <c r="G27" s="12">
        <v>1.28</v>
      </c>
      <c r="H27" s="12">
        <v>1.1599999999999999</v>
      </c>
      <c r="I27" s="12">
        <v>0.92</v>
      </c>
    </row>
    <row r="28" spans="1:9" ht="38.25">
      <c r="A28" s="11" t="s">
        <v>28</v>
      </c>
      <c r="B28" s="23">
        <v>7.0000000000000007E-2</v>
      </c>
      <c r="C28" s="23">
        <v>0</v>
      </c>
      <c r="D28" s="23">
        <v>7.0000000000000007E-2</v>
      </c>
      <c r="E28" s="23">
        <v>0</v>
      </c>
      <c r="F28" s="12">
        <v>0.01</v>
      </c>
      <c r="G28" s="12">
        <v>0</v>
      </c>
      <c r="H28" s="12">
        <v>0</v>
      </c>
      <c r="I28" s="12">
        <v>0</v>
      </c>
    </row>
    <row r="29" spans="1:9">
      <c r="A29" s="8" t="s">
        <v>29</v>
      </c>
      <c r="B29" s="18">
        <f t="shared" ref="B29:I29" si="2">B14+B7</f>
        <v>28.3</v>
      </c>
      <c r="C29" s="18">
        <f t="shared" si="2"/>
        <v>2.4</v>
      </c>
      <c r="D29" s="18">
        <f t="shared" si="2"/>
        <v>28.1</v>
      </c>
      <c r="E29" s="18">
        <f t="shared" si="2"/>
        <v>2.2999999999999998</v>
      </c>
      <c r="F29" s="14">
        <f t="shared" si="2"/>
        <v>27.51</v>
      </c>
      <c r="G29" s="14">
        <f t="shared" si="2"/>
        <v>2.38</v>
      </c>
      <c r="H29" s="14">
        <f t="shared" si="2"/>
        <v>25.84</v>
      </c>
      <c r="I29" s="14">
        <f t="shared" si="2"/>
        <v>1.93</v>
      </c>
    </row>
    <row r="31" spans="1:9">
      <c r="A31" s="50"/>
      <c r="B31" s="50"/>
      <c r="C31" s="50"/>
      <c r="D31" s="50"/>
      <c r="E31" s="50"/>
    </row>
  </sheetData>
  <mergeCells count="11">
    <mergeCell ref="A2:E2"/>
    <mergeCell ref="B5:B6"/>
    <mergeCell ref="B4:C4"/>
    <mergeCell ref="A4:A6"/>
    <mergeCell ref="D4:E4"/>
    <mergeCell ref="D5:D6"/>
    <mergeCell ref="F4:G4"/>
    <mergeCell ref="H4:I4"/>
    <mergeCell ref="F5:F6"/>
    <mergeCell ref="H5:H6"/>
    <mergeCell ref="A31:E31"/>
  </mergeCells>
  <pageMargins left="0.43307086614173229" right="0.35433070866141736" top="0.51181102362204722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38" sqref="N38"/>
    </sheetView>
  </sheetViews>
  <sheetFormatPr defaultRowHeight="15"/>
  <cols>
    <col min="1" max="1" width="50.7109375" style="16" customWidth="1"/>
    <col min="2" max="2" width="19.5703125" style="16" customWidth="1"/>
    <col min="3" max="3" width="11.42578125" style="16" customWidth="1"/>
    <col min="4" max="4" width="19.42578125" style="3" customWidth="1"/>
    <col min="5" max="5" width="9.28515625" style="3" customWidth="1"/>
    <col min="6" max="6" width="19" style="3" customWidth="1"/>
    <col min="7" max="7" width="9" style="3" customWidth="1"/>
    <col min="8" max="8" width="20.5703125" style="3" customWidth="1"/>
    <col min="9" max="9" width="17.85546875" style="3" customWidth="1"/>
    <col min="10" max="10" width="19.7109375" style="3" customWidth="1"/>
    <col min="11" max="11" width="14.140625" style="3" customWidth="1"/>
    <col min="12" max="12" width="19" style="3" customWidth="1"/>
    <col min="13" max="13" width="14.140625" style="3" customWidth="1"/>
    <col min="14" max="14" width="18.85546875" style="3" customWidth="1"/>
    <col min="15" max="15" width="12.7109375" style="3" customWidth="1"/>
    <col min="16" max="16" width="18.85546875" style="3" customWidth="1"/>
    <col min="17" max="17" width="12.7109375" style="3" customWidth="1"/>
    <col min="18" max="16384" width="9.140625" style="3"/>
  </cols>
  <sheetData>
    <row r="2" spans="1:17" ht="16.5">
      <c r="A2" s="1" t="s">
        <v>37</v>
      </c>
      <c r="B2" s="2"/>
      <c r="C2" s="2"/>
    </row>
    <row r="3" spans="1:17">
      <c r="A3" s="4"/>
      <c r="B3" s="4"/>
      <c r="C3" s="4"/>
      <c r="E3" s="5"/>
      <c r="F3" s="5"/>
      <c r="O3" s="5"/>
      <c r="Q3" s="5" t="s">
        <v>6</v>
      </c>
    </row>
    <row r="4" spans="1:17" s="7" customFormat="1">
      <c r="A4" s="52"/>
      <c r="B4" s="49" t="s">
        <v>0</v>
      </c>
      <c r="C4" s="49"/>
      <c r="D4" s="49" t="s">
        <v>1</v>
      </c>
      <c r="E4" s="49"/>
      <c r="F4" s="49" t="s">
        <v>2</v>
      </c>
      <c r="G4" s="49"/>
      <c r="H4" s="49" t="s">
        <v>30</v>
      </c>
      <c r="I4" s="49"/>
      <c r="J4" s="49" t="s">
        <v>31</v>
      </c>
      <c r="K4" s="49"/>
      <c r="L4" s="49" t="s">
        <v>34</v>
      </c>
      <c r="M4" s="49"/>
      <c r="N4" s="54" t="s">
        <v>35</v>
      </c>
      <c r="O4" s="55"/>
      <c r="P4" s="54" t="s">
        <v>36</v>
      </c>
      <c r="Q4" s="55"/>
    </row>
    <row r="5" spans="1:17" s="7" customFormat="1" ht="30">
      <c r="A5" s="52"/>
      <c r="B5" s="49" t="s">
        <v>3</v>
      </c>
      <c r="C5" s="6" t="s">
        <v>4</v>
      </c>
      <c r="D5" s="49" t="s">
        <v>3</v>
      </c>
      <c r="E5" s="6" t="s">
        <v>4</v>
      </c>
      <c r="F5" s="49" t="s">
        <v>3</v>
      </c>
      <c r="G5" s="6" t="s">
        <v>4</v>
      </c>
      <c r="H5" s="49" t="s">
        <v>3</v>
      </c>
      <c r="I5" s="6" t="s">
        <v>4</v>
      </c>
      <c r="J5" s="49" t="s">
        <v>3</v>
      </c>
      <c r="K5" s="6" t="s">
        <v>4</v>
      </c>
      <c r="L5" s="49" t="s">
        <v>3</v>
      </c>
      <c r="M5" s="6" t="s">
        <v>4</v>
      </c>
      <c r="N5" s="49" t="s">
        <v>3</v>
      </c>
      <c r="O5" s="6" t="s">
        <v>4</v>
      </c>
      <c r="P5" s="49" t="s">
        <v>3</v>
      </c>
      <c r="Q5" s="6" t="s">
        <v>4</v>
      </c>
    </row>
    <row r="6" spans="1:17" s="7" customFormat="1" ht="30">
      <c r="A6" s="52"/>
      <c r="B6" s="49"/>
      <c r="C6" s="6" t="s">
        <v>5</v>
      </c>
      <c r="D6" s="49"/>
      <c r="E6" s="6" t="s">
        <v>5</v>
      </c>
      <c r="F6" s="49"/>
      <c r="G6" s="6" t="s">
        <v>5</v>
      </c>
      <c r="H6" s="49"/>
      <c r="I6" s="6" t="s">
        <v>5</v>
      </c>
      <c r="J6" s="49"/>
      <c r="K6" s="6" t="s">
        <v>5</v>
      </c>
      <c r="L6" s="49"/>
      <c r="M6" s="6" t="s">
        <v>5</v>
      </c>
      <c r="N6" s="49"/>
      <c r="O6" s="6" t="s">
        <v>5</v>
      </c>
      <c r="P6" s="49"/>
      <c r="Q6" s="6" t="s">
        <v>5</v>
      </c>
    </row>
    <row r="7" spans="1:17" s="7" customFormat="1">
      <c r="A7" s="8" t="s">
        <v>7</v>
      </c>
      <c r="B7" s="9">
        <v>7.64</v>
      </c>
      <c r="C7" s="9">
        <v>0.74</v>
      </c>
      <c r="D7" s="9">
        <v>6.9</v>
      </c>
      <c r="E7" s="9">
        <v>0.8</v>
      </c>
      <c r="F7" s="9">
        <v>5.65</v>
      </c>
      <c r="G7" s="9">
        <v>0.84</v>
      </c>
      <c r="H7" s="9">
        <v>5.19</v>
      </c>
      <c r="I7" s="9">
        <v>0.95</v>
      </c>
      <c r="J7" s="9">
        <v>6.26</v>
      </c>
      <c r="K7" s="9">
        <v>0.67</v>
      </c>
      <c r="L7" s="9">
        <v>7.01</v>
      </c>
      <c r="M7" s="9">
        <v>0.51</v>
      </c>
      <c r="N7" s="10">
        <v>5.35</v>
      </c>
      <c r="O7" s="10">
        <v>0.41</v>
      </c>
      <c r="P7" s="10">
        <v>5.18</v>
      </c>
      <c r="Q7" s="10">
        <v>0.48</v>
      </c>
    </row>
    <row r="8" spans="1:17">
      <c r="A8" s="11" t="s">
        <v>8</v>
      </c>
      <c r="B8" s="12">
        <v>2.4700000000000002</v>
      </c>
      <c r="C8" s="12">
        <v>0.14000000000000001</v>
      </c>
      <c r="D8" s="12">
        <v>2.37</v>
      </c>
      <c r="E8" s="12">
        <v>0.19</v>
      </c>
      <c r="F8" s="12">
        <v>2.21</v>
      </c>
      <c r="G8" s="12">
        <v>0.22</v>
      </c>
      <c r="H8" s="12">
        <v>2.59</v>
      </c>
      <c r="I8" s="12">
        <v>0.2</v>
      </c>
      <c r="J8" s="12">
        <v>2.54</v>
      </c>
      <c r="K8" s="12">
        <v>0.19</v>
      </c>
      <c r="L8" s="12">
        <v>2.52</v>
      </c>
      <c r="M8" s="12">
        <v>0.15</v>
      </c>
      <c r="N8" s="12">
        <v>1.88</v>
      </c>
      <c r="O8" s="12">
        <v>0.12</v>
      </c>
      <c r="P8" s="12">
        <v>1.73</v>
      </c>
      <c r="Q8" s="12">
        <v>0.13</v>
      </c>
    </row>
    <row r="9" spans="1:17">
      <c r="A9" s="13" t="s">
        <v>9</v>
      </c>
      <c r="B9" s="12">
        <v>0.42</v>
      </c>
      <c r="C9" s="12">
        <v>0</v>
      </c>
      <c r="D9" s="12">
        <v>0.37</v>
      </c>
      <c r="E9" s="12">
        <v>0</v>
      </c>
      <c r="F9" s="12">
        <v>0.21</v>
      </c>
      <c r="G9" s="12">
        <v>0</v>
      </c>
      <c r="H9" s="12">
        <v>0.1</v>
      </c>
      <c r="I9" s="12">
        <v>0</v>
      </c>
      <c r="J9" s="12">
        <v>0.08</v>
      </c>
      <c r="K9" s="12">
        <v>0</v>
      </c>
      <c r="L9" s="12">
        <v>0.14000000000000001</v>
      </c>
      <c r="M9" s="12">
        <v>0</v>
      </c>
      <c r="N9" s="12">
        <v>0.15</v>
      </c>
      <c r="O9" s="12">
        <v>0</v>
      </c>
      <c r="P9" s="12">
        <v>0.14000000000000001</v>
      </c>
      <c r="Q9" s="12">
        <v>0</v>
      </c>
    </row>
    <row r="10" spans="1:17">
      <c r="A10" s="13" t="s">
        <v>10</v>
      </c>
      <c r="B10" s="12">
        <v>1.76</v>
      </c>
      <c r="C10" s="12">
        <v>0.6</v>
      </c>
      <c r="D10" s="12">
        <v>1.58</v>
      </c>
      <c r="E10" s="12">
        <v>0.61</v>
      </c>
      <c r="F10" s="12">
        <v>1.42</v>
      </c>
      <c r="G10" s="12">
        <v>0.62</v>
      </c>
      <c r="H10" s="12">
        <v>1.29</v>
      </c>
      <c r="I10" s="12">
        <v>0.75</v>
      </c>
      <c r="J10" s="12">
        <v>1.46</v>
      </c>
      <c r="K10" s="12">
        <v>0.5</v>
      </c>
      <c r="L10" s="12">
        <v>1.43</v>
      </c>
      <c r="M10" s="12">
        <v>0.36</v>
      </c>
      <c r="N10" s="12">
        <v>1.27</v>
      </c>
      <c r="O10" s="12">
        <v>0.28999999999999998</v>
      </c>
      <c r="P10" s="12">
        <v>1.17</v>
      </c>
      <c r="Q10" s="12">
        <v>0.35</v>
      </c>
    </row>
    <row r="11" spans="1:17" ht="16.5" customHeight="1">
      <c r="A11" s="13" t="s">
        <v>11</v>
      </c>
      <c r="B11" s="12">
        <v>0.13</v>
      </c>
      <c r="C11" s="12">
        <v>0</v>
      </c>
      <c r="D11" s="12">
        <v>0.17</v>
      </c>
      <c r="E11" s="12">
        <v>0</v>
      </c>
      <c r="F11" s="12">
        <v>0.12</v>
      </c>
      <c r="G11" s="12">
        <v>0</v>
      </c>
      <c r="H11" s="12">
        <v>7.0000000000000007E-2</v>
      </c>
      <c r="I11" s="12">
        <v>0</v>
      </c>
      <c r="J11" s="12">
        <v>0.14000000000000001</v>
      </c>
      <c r="K11" s="12">
        <v>0</v>
      </c>
      <c r="L11" s="12">
        <v>0.24</v>
      </c>
      <c r="M11" s="12">
        <v>0</v>
      </c>
      <c r="N11" s="12">
        <v>0.1</v>
      </c>
      <c r="O11" s="12">
        <v>0</v>
      </c>
      <c r="P11" s="12">
        <v>0.05</v>
      </c>
      <c r="Q11" s="12">
        <v>0</v>
      </c>
    </row>
    <row r="12" spans="1:17" ht="25.5">
      <c r="A12" s="13" t="s">
        <v>12</v>
      </c>
      <c r="B12" s="12">
        <v>0.05</v>
      </c>
      <c r="C12" s="12">
        <v>0</v>
      </c>
      <c r="D12" s="12">
        <v>0.04</v>
      </c>
      <c r="E12" s="12">
        <v>0</v>
      </c>
      <c r="F12" s="12">
        <v>0.02</v>
      </c>
      <c r="G12" s="12">
        <v>0</v>
      </c>
      <c r="H12" s="12">
        <v>0.01</v>
      </c>
      <c r="I12" s="12">
        <v>0</v>
      </c>
      <c r="J12" s="12">
        <v>0.08</v>
      </c>
      <c r="K12" s="12">
        <v>0</v>
      </c>
      <c r="L12" s="12">
        <v>0.04</v>
      </c>
      <c r="M12" s="12">
        <v>0</v>
      </c>
      <c r="N12" s="12">
        <v>0.03</v>
      </c>
      <c r="O12" s="12">
        <v>0</v>
      </c>
      <c r="P12" s="12">
        <v>0.02</v>
      </c>
      <c r="Q12" s="12">
        <v>0</v>
      </c>
    </row>
    <row r="13" spans="1:17">
      <c r="A13" s="11" t="s">
        <v>13</v>
      </c>
      <c r="B13" s="12">
        <v>2.81</v>
      </c>
      <c r="C13" s="12">
        <v>0</v>
      </c>
      <c r="D13" s="12">
        <v>2.37</v>
      </c>
      <c r="E13" s="12">
        <v>0</v>
      </c>
      <c r="F13" s="12">
        <v>1.67</v>
      </c>
      <c r="G13" s="12">
        <v>0</v>
      </c>
      <c r="H13" s="12">
        <v>1.1299999999999999</v>
      </c>
      <c r="I13" s="12">
        <v>0</v>
      </c>
      <c r="J13" s="12">
        <v>1.96</v>
      </c>
      <c r="K13" s="12">
        <v>0</v>
      </c>
      <c r="L13" s="12">
        <v>2.64</v>
      </c>
      <c r="M13" s="12">
        <v>0</v>
      </c>
      <c r="N13" s="12">
        <v>1.92</v>
      </c>
      <c r="O13" s="12">
        <v>0</v>
      </c>
      <c r="P13" s="12">
        <v>2.0699999999999998</v>
      </c>
      <c r="Q13" s="12">
        <v>0</v>
      </c>
    </row>
    <row r="14" spans="1:17">
      <c r="A14" s="8" t="s">
        <v>14</v>
      </c>
      <c r="B14" s="9">
        <v>21.11</v>
      </c>
      <c r="C14" s="9">
        <v>1.04</v>
      </c>
      <c r="D14" s="9">
        <v>20.12</v>
      </c>
      <c r="E14" s="9">
        <v>1.03</v>
      </c>
      <c r="F14" s="9">
        <v>18.04</v>
      </c>
      <c r="G14" s="9">
        <v>1.03</v>
      </c>
      <c r="H14" s="9">
        <v>15.04</v>
      </c>
      <c r="I14" s="9">
        <v>0.76</v>
      </c>
      <c r="J14" s="9">
        <v>13.49</v>
      </c>
      <c r="K14" s="9">
        <v>0.68</v>
      </c>
      <c r="L14" s="9">
        <v>11.77</v>
      </c>
      <c r="M14" s="9">
        <v>0.64</v>
      </c>
      <c r="N14" s="10">
        <v>12.23</v>
      </c>
      <c r="O14" s="10">
        <v>0.71</v>
      </c>
      <c r="P14" s="10">
        <v>11.53</v>
      </c>
      <c r="Q14" s="10">
        <v>0.7</v>
      </c>
    </row>
    <row r="15" spans="1:17" ht="25.5">
      <c r="A15" s="11" t="s">
        <v>15</v>
      </c>
      <c r="B15" s="12">
        <v>8.8699999999999992</v>
      </c>
      <c r="C15" s="12">
        <v>0.14000000000000001</v>
      </c>
      <c r="D15" s="12">
        <v>8.6199999999999992</v>
      </c>
      <c r="E15" s="12">
        <v>0.21</v>
      </c>
      <c r="F15" s="12">
        <v>7.98</v>
      </c>
      <c r="G15" s="12">
        <v>0.18</v>
      </c>
      <c r="H15" s="12">
        <v>5.57</v>
      </c>
      <c r="I15" s="12">
        <v>0.28000000000000003</v>
      </c>
      <c r="J15" s="12">
        <v>2.77</v>
      </c>
      <c r="K15" s="12">
        <v>0.19</v>
      </c>
      <c r="L15" s="12">
        <v>3.14</v>
      </c>
      <c r="M15" s="12">
        <v>0.2</v>
      </c>
      <c r="N15" s="12">
        <v>3.54</v>
      </c>
      <c r="O15" s="12">
        <v>0.22</v>
      </c>
      <c r="P15" s="12">
        <v>2.97</v>
      </c>
      <c r="Q15" s="12">
        <v>0.26</v>
      </c>
    </row>
    <row r="16" spans="1:17">
      <c r="A16" s="11" t="s">
        <v>16</v>
      </c>
      <c r="B16" s="12">
        <v>4.0999999999999996</v>
      </c>
      <c r="C16" s="12">
        <v>0</v>
      </c>
      <c r="D16" s="12">
        <v>4</v>
      </c>
      <c r="E16" s="12">
        <v>0</v>
      </c>
      <c r="F16" s="12">
        <v>3.78</v>
      </c>
      <c r="G16" s="12">
        <v>0</v>
      </c>
      <c r="H16" s="12">
        <v>2.87</v>
      </c>
      <c r="I16" s="12">
        <v>0</v>
      </c>
      <c r="J16" s="12">
        <v>2.92</v>
      </c>
      <c r="K16" s="12">
        <v>0</v>
      </c>
      <c r="L16" s="12">
        <v>2.54</v>
      </c>
      <c r="M16" s="12">
        <v>0</v>
      </c>
      <c r="N16" s="12">
        <v>1.27</v>
      </c>
      <c r="O16" s="12">
        <v>0</v>
      </c>
      <c r="P16" s="12">
        <v>1.28</v>
      </c>
      <c r="Q16" s="12">
        <v>0</v>
      </c>
    </row>
    <row r="17" spans="1:17">
      <c r="A17" s="11" t="s">
        <v>17</v>
      </c>
      <c r="B17" s="12">
        <v>0.24</v>
      </c>
      <c r="C17" s="12">
        <v>0</v>
      </c>
      <c r="D17" s="12">
        <v>0.24</v>
      </c>
      <c r="E17" s="12">
        <v>0</v>
      </c>
      <c r="F17" s="12">
        <v>0.16</v>
      </c>
      <c r="G17" s="12">
        <v>0</v>
      </c>
      <c r="H17" s="12">
        <v>0.13</v>
      </c>
      <c r="I17" s="12">
        <v>0</v>
      </c>
      <c r="J17" s="12">
        <v>0.33</v>
      </c>
      <c r="K17" s="12">
        <v>0</v>
      </c>
      <c r="L17" s="12">
        <v>0.26</v>
      </c>
      <c r="M17" s="12">
        <v>0</v>
      </c>
      <c r="N17" s="12">
        <v>0.43</v>
      </c>
      <c r="O17" s="12">
        <v>0</v>
      </c>
      <c r="P17" s="12">
        <v>0.39</v>
      </c>
      <c r="Q17" s="12">
        <v>0</v>
      </c>
    </row>
    <row r="18" spans="1:17">
      <c r="A18" s="11" t="s">
        <v>18</v>
      </c>
      <c r="B18" s="12">
        <v>0.34</v>
      </c>
      <c r="C18" s="12">
        <v>0</v>
      </c>
      <c r="D18" s="12">
        <v>0.36</v>
      </c>
      <c r="E18" s="12">
        <v>0</v>
      </c>
      <c r="F18" s="12">
        <v>0.32</v>
      </c>
      <c r="G18" s="12">
        <v>0</v>
      </c>
      <c r="H18" s="12">
        <v>0.39</v>
      </c>
      <c r="I18" s="12">
        <v>0</v>
      </c>
      <c r="J18" s="12">
        <v>0.35</v>
      </c>
      <c r="K18" s="12">
        <v>0</v>
      </c>
      <c r="L18" s="12">
        <v>0.31</v>
      </c>
      <c r="M18" s="12">
        <v>0</v>
      </c>
      <c r="N18" s="12">
        <v>0.35</v>
      </c>
      <c r="O18" s="12">
        <v>0</v>
      </c>
      <c r="P18" s="12">
        <v>0.42</v>
      </c>
      <c r="Q18" s="12">
        <v>0</v>
      </c>
    </row>
    <row r="19" spans="1:17">
      <c r="A19" s="11" t="s">
        <v>19</v>
      </c>
      <c r="B19" s="12">
        <v>1.1200000000000001</v>
      </c>
      <c r="C19" s="12">
        <v>0</v>
      </c>
      <c r="D19" s="12">
        <v>0.45</v>
      </c>
      <c r="E19" s="12">
        <v>0</v>
      </c>
      <c r="F19" s="12">
        <v>0.31</v>
      </c>
      <c r="G19" s="12">
        <v>0</v>
      </c>
      <c r="H19" s="12">
        <v>0.15</v>
      </c>
      <c r="I19" s="12">
        <v>0</v>
      </c>
      <c r="J19" s="12">
        <v>0.08</v>
      </c>
      <c r="K19" s="12">
        <v>0</v>
      </c>
      <c r="L19" s="12">
        <v>0.24</v>
      </c>
      <c r="M19" s="12">
        <v>0</v>
      </c>
      <c r="N19" s="12">
        <v>0.27</v>
      </c>
      <c r="O19" s="12">
        <v>0</v>
      </c>
      <c r="P19" s="12">
        <v>0.32</v>
      </c>
      <c r="Q19" s="12">
        <v>0</v>
      </c>
    </row>
    <row r="20" spans="1:17">
      <c r="A20" s="11" t="s">
        <v>20</v>
      </c>
      <c r="B20" s="12">
        <v>1</v>
      </c>
      <c r="C20" s="12">
        <v>0</v>
      </c>
      <c r="D20" s="12">
        <v>0.86</v>
      </c>
      <c r="E20" s="12">
        <v>0</v>
      </c>
      <c r="F20" s="12">
        <v>0.81</v>
      </c>
      <c r="G20" s="12">
        <v>0</v>
      </c>
      <c r="H20" s="12">
        <v>0.56999999999999995</v>
      </c>
      <c r="I20" s="12">
        <v>0</v>
      </c>
      <c r="J20" s="12">
        <v>0.84</v>
      </c>
      <c r="K20" s="12">
        <v>0</v>
      </c>
      <c r="L20" s="12">
        <v>0.66</v>
      </c>
      <c r="M20" s="12">
        <v>0</v>
      </c>
      <c r="N20" s="12">
        <v>0.5</v>
      </c>
      <c r="O20" s="12">
        <v>0</v>
      </c>
      <c r="P20" s="12">
        <v>0.71</v>
      </c>
      <c r="Q20" s="12">
        <v>0</v>
      </c>
    </row>
    <row r="21" spans="1:17">
      <c r="A21" s="11" t="s">
        <v>21</v>
      </c>
      <c r="B21" s="12">
        <v>1.26</v>
      </c>
      <c r="C21" s="12">
        <v>0</v>
      </c>
      <c r="D21" s="12">
        <v>1.17</v>
      </c>
      <c r="E21" s="12">
        <v>0</v>
      </c>
      <c r="F21" s="12">
        <v>0.87</v>
      </c>
      <c r="G21" s="12">
        <v>0</v>
      </c>
      <c r="H21" s="12">
        <v>0.75</v>
      </c>
      <c r="I21" s="12">
        <v>0</v>
      </c>
      <c r="J21" s="12">
        <v>1.25</v>
      </c>
      <c r="K21" s="12">
        <v>0</v>
      </c>
      <c r="L21" s="12">
        <v>0.5</v>
      </c>
      <c r="M21" s="12">
        <v>0</v>
      </c>
      <c r="N21" s="12">
        <v>0.55000000000000004</v>
      </c>
      <c r="O21" s="12">
        <v>0</v>
      </c>
      <c r="P21" s="12">
        <v>0.51</v>
      </c>
      <c r="Q21" s="12">
        <v>0</v>
      </c>
    </row>
    <row r="22" spans="1:17" ht="25.5">
      <c r="A22" s="11" t="s">
        <v>22</v>
      </c>
      <c r="B22" s="12">
        <v>0.63</v>
      </c>
      <c r="C22" s="12">
        <v>0</v>
      </c>
      <c r="D22" s="12">
        <v>0.65</v>
      </c>
      <c r="E22" s="12">
        <v>0</v>
      </c>
      <c r="F22" s="12">
        <v>0.47</v>
      </c>
      <c r="G22" s="12">
        <v>0</v>
      </c>
      <c r="H22" s="12">
        <v>0.55000000000000004</v>
      </c>
      <c r="I22" s="12">
        <v>0</v>
      </c>
      <c r="J22" s="12">
        <v>0.9</v>
      </c>
      <c r="K22" s="12">
        <v>0</v>
      </c>
      <c r="L22" s="12">
        <v>0.3</v>
      </c>
      <c r="M22" s="12">
        <v>0</v>
      </c>
      <c r="N22" s="12">
        <v>0.42</v>
      </c>
      <c r="O22" s="12">
        <v>0</v>
      </c>
      <c r="P22" s="12">
        <v>0.38</v>
      </c>
      <c r="Q22" s="12">
        <v>0</v>
      </c>
    </row>
    <row r="23" spans="1:17" ht="25.5">
      <c r="A23" s="11" t="s">
        <v>23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</row>
    <row r="24" spans="1:17">
      <c r="A24" s="11" t="s">
        <v>24</v>
      </c>
      <c r="B24" s="12">
        <v>1.1399999999999999</v>
      </c>
      <c r="C24" s="12">
        <v>0</v>
      </c>
      <c r="D24" s="12">
        <v>1.04</v>
      </c>
      <c r="E24" s="12">
        <v>0</v>
      </c>
      <c r="F24" s="12">
        <v>0.98</v>
      </c>
      <c r="G24" s="12">
        <v>0</v>
      </c>
      <c r="H24" s="12">
        <v>1.0900000000000001</v>
      </c>
      <c r="I24" s="12">
        <v>0</v>
      </c>
      <c r="J24" s="12">
        <v>1.4</v>
      </c>
      <c r="K24" s="12">
        <v>0</v>
      </c>
      <c r="L24" s="12">
        <v>1.56</v>
      </c>
      <c r="M24" s="12">
        <v>0</v>
      </c>
      <c r="N24" s="12">
        <v>1.52</v>
      </c>
      <c r="O24" s="12">
        <v>0</v>
      </c>
      <c r="P24" s="12">
        <v>1.1000000000000001</v>
      </c>
      <c r="Q24" s="12">
        <v>0</v>
      </c>
    </row>
    <row r="25" spans="1:17">
      <c r="A25" s="11" t="s">
        <v>25</v>
      </c>
      <c r="B25" s="12">
        <v>0.63</v>
      </c>
      <c r="C25" s="12">
        <v>0</v>
      </c>
      <c r="D25" s="12">
        <v>0.84</v>
      </c>
      <c r="E25" s="12">
        <v>0</v>
      </c>
      <c r="F25" s="12">
        <v>0.64</v>
      </c>
      <c r="G25" s="12">
        <v>0</v>
      </c>
      <c r="H25" s="12">
        <v>1.64</v>
      </c>
      <c r="I25" s="12">
        <v>0</v>
      </c>
      <c r="J25" s="12">
        <v>0.77</v>
      </c>
      <c r="K25" s="12">
        <v>0</v>
      </c>
      <c r="L25" s="12">
        <v>0.86</v>
      </c>
      <c r="M25" s="12">
        <v>0</v>
      </c>
      <c r="N25" s="12">
        <v>2.0499999999999998</v>
      </c>
      <c r="O25" s="12">
        <v>0</v>
      </c>
      <c r="P25" s="12">
        <v>2</v>
      </c>
      <c r="Q25" s="12">
        <v>0</v>
      </c>
    </row>
    <row r="26" spans="1:17">
      <c r="A26" s="11" t="s">
        <v>26</v>
      </c>
      <c r="B26" s="12">
        <v>0.13</v>
      </c>
      <c r="C26" s="12">
        <v>0</v>
      </c>
      <c r="D26" s="12">
        <v>0.13</v>
      </c>
      <c r="E26" s="12">
        <v>0</v>
      </c>
      <c r="F26" s="12">
        <v>0.12</v>
      </c>
      <c r="G26" s="12">
        <v>0</v>
      </c>
      <c r="H26" s="12">
        <v>0.27</v>
      </c>
      <c r="I26" s="12">
        <v>0</v>
      </c>
      <c r="J26" s="12">
        <v>0.35</v>
      </c>
      <c r="K26" s="12">
        <v>0</v>
      </c>
      <c r="L26" s="12">
        <v>7.0000000000000007E-2</v>
      </c>
      <c r="M26" s="12">
        <v>0</v>
      </c>
      <c r="N26" s="12">
        <v>0.08</v>
      </c>
      <c r="O26" s="12">
        <v>0</v>
      </c>
      <c r="P26" s="12">
        <v>0.12</v>
      </c>
      <c r="Q26" s="12">
        <v>0</v>
      </c>
    </row>
    <row r="27" spans="1:17">
      <c r="A27" s="11" t="s">
        <v>27</v>
      </c>
      <c r="B27" s="12">
        <v>1.65</v>
      </c>
      <c r="C27" s="12">
        <v>0.9</v>
      </c>
      <c r="D27" s="12">
        <v>1.76</v>
      </c>
      <c r="E27" s="12">
        <v>0.82</v>
      </c>
      <c r="F27" s="12">
        <v>1.6</v>
      </c>
      <c r="G27" s="12">
        <v>0.85</v>
      </c>
      <c r="H27" s="12">
        <v>1.06</v>
      </c>
      <c r="I27" s="12">
        <v>0.48</v>
      </c>
      <c r="J27" s="12">
        <v>1.53</v>
      </c>
      <c r="K27" s="12">
        <v>0.49</v>
      </c>
      <c r="L27" s="12">
        <v>1.33</v>
      </c>
      <c r="M27" s="12">
        <v>0.44</v>
      </c>
      <c r="N27" s="12">
        <v>1.25</v>
      </c>
      <c r="O27" s="12">
        <v>0.49</v>
      </c>
      <c r="P27" s="12">
        <v>1.1200000000000001</v>
      </c>
      <c r="Q27" s="12">
        <v>0.44</v>
      </c>
    </row>
    <row r="28" spans="1:17" ht="38.25">
      <c r="A28" s="11" t="s">
        <v>28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0.21</v>
      </c>
      <c r="Q28" s="12">
        <v>0</v>
      </c>
    </row>
    <row r="29" spans="1:17">
      <c r="A29" s="8" t="s">
        <v>29</v>
      </c>
      <c r="B29" s="14">
        <v>28.75</v>
      </c>
      <c r="C29" s="14">
        <v>1.78</v>
      </c>
      <c r="D29" s="14">
        <v>27.02</v>
      </c>
      <c r="E29" s="14">
        <v>1.83</v>
      </c>
      <c r="F29" s="14">
        <v>23.69</v>
      </c>
      <c r="G29" s="14">
        <v>1.87</v>
      </c>
      <c r="H29" s="14">
        <v>20.23</v>
      </c>
      <c r="I29" s="14">
        <v>1.71</v>
      </c>
      <c r="J29" s="14">
        <v>19.75</v>
      </c>
      <c r="K29" s="14">
        <v>1.35</v>
      </c>
      <c r="L29" s="14">
        <v>18.78</v>
      </c>
      <c r="M29" s="14">
        <v>1.1499999999999999</v>
      </c>
      <c r="N29" s="14">
        <v>17.579999999999998</v>
      </c>
      <c r="O29" s="14">
        <v>1.1200000000000001</v>
      </c>
      <c r="P29" s="14">
        <v>16.71</v>
      </c>
      <c r="Q29" s="14">
        <v>1.18</v>
      </c>
    </row>
    <row r="31" spans="1:17">
      <c r="A31" s="57"/>
      <c r="B31" s="58"/>
      <c r="C31" s="58"/>
      <c r="D31" s="58"/>
      <c r="E31" s="58"/>
    </row>
    <row r="32" spans="1:17">
      <c r="A32" s="24"/>
      <c r="B32" s="24"/>
      <c r="C32" s="24"/>
      <c r="D32" s="25"/>
      <c r="E32" s="25"/>
    </row>
    <row r="33" spans="1:8">
      <c r="A33" s="56"/>
      <c r="B33" s="56"/>
      <c r="C33" s="56"/>
      <c r="D33" s="56"/>
      <c r="E33" s="56"/>
    </row>
    <row r="34" spans="1:8" ht="18.75">
      <c r="A34" s="15"/>
      <c r="B34" s="15"/>
      <c r="C34" s="15"/>
    </row>
    <row r="35" spans="1:8">
      <c r="A35" s="53"/>
      <c r="B35" s="53"/>
      <c r="C35" s="53"/>
      <c r="D35" s="53"/>
      <c r="E35" s="53"/>
      <c r="F35" s="53"/>
      <c r="G35" s="53"/>
      <c r="H35" s="53"/>
    </row>
  </sheetData>
  <mergeCells count="20">
    <mergeCell ref="P4:Q4"/>
    <mergeCell ref="P5:P6"/>
    <mergeCell ref="A33:E33"/>
    <mergeCell ref="A31:E31"/>
    <mergeCell ref="A4:A6"/>
    <mergeCell ref="B4:C4"/>
    <mergeCell ref="D4:E4"/>
    <mergeCell ref="F4:G4"/>
    <mergeCell ref="B5:B6"/>
    <mergeCell ref="D5:D6"/>
    <mergeCell ref="A35:H35"/>
    <mergeCell ref="F5:F6"/>
    <mergeCell ref="N4:O4"/>
    <mergeCell ref="N5:N6"/>
    <mergeCell ref="J4:K4"/>
    <mergeCell ref="J5:J6"/>
    <mergeCell ref="H4:I4"/>
    <mergeCell ref="H5:H6"/>
    <mergeCell ref="L4:M4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2013-2016</vt:lpstr>
      <vt:lpstr>2017-2024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a.torgautova</dc:creator>
  <cp:lastModifiedBy>Жанета Ботабаева</cp:lastModifiedBy>
  <cp:lastPrinted>2016-09-14T08:27:40Z</cp:lastPrinted>
  <dcterms:created xsi:type="dcterms:W3CDTF">2015-04-24T04:28:55Z</dcterms:created>
  <dcterms:modified xsi:type="dcterms:W3CDTF">2025-12-12T06:03:16Z</dcterms:modified>
</cp:coreProperties>
</file>