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Файлы для ODIN\2,3 расходы на здарв\"/>
    </mc:Choice>
  </mc:AlternateContent>
  <xr:revisionPtr revIDLastSave="0" documentId="13_ncr:1_{37775F1D-D8E8-4650-8645-A9BF937F2DD3}" xr6:coauthVersionLast="47" xr6:coauthVersionMax="47" xr10:uidLastSave="{00000000-0000-0000-0000-000000000000}"/>
  <bookViews>
    <workbookView xWindow="26820" yWindow="45" windowWidth="2400" windowHeight="585" tabRatio="895" firstSheet="4" activeTab="11" xr2:uid="{00000000-000D-0000-FFFF-FFFF00000000}"/>
  </bookViews>
  <sheets>
    <sheet name="Метадеректер" sheetId="12" r:id="rId1"/>
    <sheet name="Шартты белгілер" sheetId="11" r:id="rId2"/>
    <sheet name="2016-2017" sheetId="1" r:id="rId3"/>
    <sheet name="2017-2018" sheetId="2" r:id="rId4"/>
    <sheet name="2018-2019" sheetId="3" r:id="rId5"/>
    <sheet name="2019-2020" sheetId="4" r:id="rId6"/>
    <sheet name="2020-2021" sheetId="5" r:id="rId7"/>
    <sheet name="2021-2022" sheetId="6" r:id="rId8"/>
    <sheet name="2022-2023" sheetId="7" r:id="rId9"/>
    <sheet name="2023-2024" sheetId="8" r:id="rId10"/>
    <sheet name="2024-2025" sheetId="9" r:id="rId11"/>
    <sheet name="2025-2026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  <c r="G28" i="1"/>
  <c r="H28" i="1"/>
  <c r="I28" i="1"/>
  <c r="J28" i="1"/>
  <c r="K28" i="1"/>
  <c r="L28" i="1"/>
  <c r="M28" i="1"/>
  <c r="B28" i="1"/>
  <c r="B28" i="2" l="1"/>
  <c r="C28" i="3"/>
  <c r="D28" i="3"/>
  <c r="E28" i="3"/>
  <c r="F28" i="3"/>
  <c r="G28" i="3"/>
  <c r="H28" i="3"/>
  <c r="I28" i="3"/>
  <c r="J28" i="3"/>
  <c r="K28" i="3"/>
  <c r="L28" i="3"/>
  <c r="M28" i="3"/>
  <c r="C28" i="4"/>
  <c r="D28" i="4"/>
  <c r="E28" i="4"/>
  <c r="F28" i="4"/>
  <c r="G28" i="4"/>
  <c r="H28" i="4"/>
  <c r="I28" i="4"/>
  <c r="J28" i="4"/>
  <c r="K28" i="4"/>
  <c r="L28" i="4"/>
  <c r="M28" i="4"/>
  <c r="C28" i="5"/>
  <c r="D28" i="5"/>
  <c r="E28" i="5"/>
  <c r="F28" i="5"/>
  <c r="G28" i="5"/>
  <c r="H28" i="5"/>
  <c r="I28" i="5"/>
  <c r="J28" i="5"/>
  <c r="K28" i="5"/>
  <c r="L28" i="5"/>
  <c r="M28" i="5"/>
  <c r="C28" i="6"/>
  <c r="D28" i="6"/>
  <c r="E28" i="6"/>
  <c r="F28" i="6"/>
  <c r="G28" i="6"/>
  <c r="H28" i="6"/>
  <c r="I28" i="6"/>
  <c r="J28" i="6"/>
  <c r="K28" i="6"/>
  <c r="L28" i="6"/>
  <c r="M28" i="6"/>
  <c r="C28" i="7"/>
  <c r="D28" i="7"/>
  <c r="E28" i="7"/>
  <c r="F28" i="7"/>
  <c r="G28" i="7"/>
  <c r="H28" i="7"/>
  <c r="I28" i="7"/>
  <c r="J28" i="7"/>
  <c r="K28" i="7"/>
  <c r="L28" i="7"/>
  <c r="M28" i="7"/>
  <c r="C28" i="8"/>
  <c r="D28" i="8"/>
  <c r="E28" i="8"/>
  <c r="F28" i="8"/>
  <c r="G28" i="8"/>
  <c r="H28" i="8"/>
  <c r="I28" i="8"/>
  <c r="J28" i="8"/>
  <c r="K28" i="8"/>
  <c r="L28" i="8"/>
  <c r="M28" i="8"/>
  <c r="C28" i="9"/>
  <c r="D28" i="9"/>
  <c r="E28" i="9"/>
  <c r="F28" i="9"/>
  <c r="G28" i="9"/>
  <c r="H28" i="9"/>
  <c r="I28" i="9"/>
  <c r="J28" i="9"/>
  <c r="K28" i="9"/>
  <c r="L28" i="9"/>
  <c r="M28" i="9"/>
  <c r="C28" i="10"/>
  <c r="D28" i="10"/>
  <c r="E28" i="10"/>
  <c r="F28" i="10"/>
  <c r="G28" i="10"/>
  <c r="H28" i="10"/>
  <c r="I28" i="10"/>
  <c r="J28" i="10"/>
  <c r="K28" i="10"/>
  <c r="L28" i="10"/>
  <c r="M28" i="10"/>
  <c r="C28" i="2"/>
  <c r="D28" i="2"/>
  <c r="E28" i="2"/>
  <c r="F28" i="2"/>
  <c r="G28" i="2"/>
  <c r="H28" i="2"/>
  <c r="I28" i="2"/>
  <c r="J28" i="2"/>
  <c r="K28" i="2"/>
  <c r="L28" i="2"/>
  <c r="M28" i="2"/>
  <c r="B28" i="10"/>
  <c r="B28" i="9"/>
  <c r="B28" i="8"/>
  <c r="B28" i="7"/>
  <c r="B28" i="6"/>
  <c r="B28" i="5"/>
  <c r="B28" i="4"/>
  <c r="B28" i="3"/>
</calcChain>
</file>

<file path=xl/sharedStrings.xml><?xml version="1.0" encoding="utf-8"?>
<sst xmlns="http://schemas.openxmlformats.org/spreadsheetml/2006/main" count="512" uniqueCount="111">
  <si>
    <t>6 363 317</t>
  </si>
  <si>
    <t>8 498 155</t>
  </si>
  <si>
    <t>6 428 323</t>
  </si>
  <si>
    <t>6 615 031</t>
  </si>
  <si>
    <t>11 050 935</t>
  </si>
  <si>
    <t>9 107 897</t>
  </si>
  <si>
    <t>8 464 284</t>
  </si>
  <si>
    <t>35 946 754</t>
  </si>
  <si>
    <t>9 839 300</t>
  </si>
  <si>
    <t>11 683 233</t>
  </si>
  <si>
    <t>38 681 153</t>
  </si>
  <si>
    <t>38 464 123</t>
  </si>
  <si>
    <t>86 784 827</t>
  </si>
  <si>
    <t>46 046 481</t>
  </si>
  <si>
    <t>58 392 683</t>
  </si>
  <si>
    <t>53 292 978</t>
  </si>
  <si>
    <t>625 711 524</t>
  </si>
  <si>
    <t>28 946 427</t>
  </si>
  <si>
    <t>136 487 097</t>
  </si>
  <si>
    <t>33 968 125</t>
  </si>
  <si>
    <t>34 338 837</t>
  </si>
  <si>
    <t>61 798 942</t>
  </si>
  <si>
    <t>40 748 641</t>
  </si>
  <si>
    <t>2 881 828</t>
  </si>
  <si>
    <t>1 270 034</t>
  </si>
  <si>
    <t>1 582 161</t>
  </si>
  <si>
    <t>3 490 928</t>
  </si>
  <si>
    <t>3 234 970</t>
  </si>
  <si>
    <t>2 143 451</t>
  </si>
  <si>
    <t>3 371 755</t>
  </si>
  <si>
    <t>2 110 774</t>
  </si>
  <si>
    <t>974 263</t>
  </si>
  <si>
    <t>1 873 680</t>
  </si>
  <si>
    <t>4 998 171</t>
  </si>
  <si>
    <t>8 812 502</t>
  </si>
  <si>
    <t>4 057 463</t>
  </si>
  <si>
    <t>5 398 623</t>
  </si>
  <si>
    <t>6 075 748</t>
  </si>
  <si>
    <t>9 090 569</t>
  </si>
  <si>
    <t>6 224 488</t>
  </si>
  <si>
    <t>5 096 999</t>
  </si>
  <si>
    <t>4 013 202</t>
  </si>
  <si>
    <t>13 415 014</t>
  </si>
  <si>
    <t>5 764 981</t>
  </si>
  <si>
    <t>3 805 284</t>
  </si>
  <si>
    <t>10 983 712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</si>
  <si>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</si>
  <si>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</si>
  <si>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</si>
  <si>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</si>
  <si>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</si>
  <si>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</si>
  <si>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</si>
  <si>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</si>
  <si>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</si>
  <si>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 -</t>
  </si>
  <si>
    <t>Источник показателя</t>
  </si>
  <si>
    <t>Примечание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</si>
  <si>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</si>
  <si>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</si>
  <si>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</si>
  <si>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</si>
  <si>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</si>
  <si>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Арайлым Бекмирзаева</t>
  </si>
  <si>
    <t>Номер телефона :</t>
  </si>
  <si>
    <t>+7 7172749374</t>
  </si>
  <si>
    <t>Электронная почта</t>
  </si>
  <si>
    <t>bekmirzaeva@stat.gov.kz</t>
  </si>
  <si>
    <t>Білім беру ұйымдарына жұмсалған шығыстар туралы мәліметтер (бюджет қаражаты)</t>
  </si>
  <si>
    <t>мың теңге</t>
  </si>
  <si>
    <t>2016 жылдан</t>
  </si>
  <si>
    <t>Білім беру ұйымдарының ағымдағы шығындары</t>
  </si>
  <si>
    <t>Қазақстан Республикасы Оқу-ағарту министрлігі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</si>
  <si>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</si>
  <si>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</si>
  <si>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</si>
  <si>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</si>
  <si>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</si>
  <si>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</si>
  <si>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</si>
  <si>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</si>
  <si>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барлығы</t>
  </si>
  <si>
    <t>Мектепке дейінгі білім беруге жұмсалған шығыстар</t>
  </si>
  <si>
    <t>Жалпы орта білім беруге жұмсалған шығыстар</t>
  </si>
  <si>
    <t>Қосымша білім беруге жұмсалған шығыстар</t>
  </si>
  <si>
    <t>Техникалық және кәсіптік білім беруге жұмсалған шығыстар</t>
  </si>
  <si>
    <t>жекеменшік ұйымдарда</t>
  </si>
  <si>
    <t>мемлекеттік ұйымдарда</t>
  </si>
  <si>
    <t>оның ішінде</t>
  </si>
  <si>
    <t>Өңірлер</t>
  </si>
  <si>
    <t>ҚР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</si>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</sst>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0" fontId="18" fillId="0" borderId="0"/>
  </cellStyleXfs>
  <cellXfs count="52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164" fontId="2" fillId="0" borderId="1" xfId="1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43" fontId="4" fillId="0" borderId="0" xfId="0" applyNumberFormat="1" applyFont="1"/>
    <xf numFmtId="164" fontId="5" fillId="0" borderId="2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49" fontId="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4" applyFont="1" applyBorder="1" applyAlignment="1">
      <alignment horizontal="left" vertical="top" wrapText="1"/>
    </xf>
    <xf numFmtId="0" fontId="19" fillId="0" borderId="0" xfId="4" applyFont="1" applyAlignment="1">
      <alignment horizontal="justify"/>
    </xf>
    <xf numFmtId="0" fontId="16" fillId="0" borderId="0" xfId="4" applyFont="1"/>
    <xf numFmtId="0" fontId="16" fillId="0" borderId="0" xfId="4" applyFont="1" applyAlignment="1">
      <alignment wrapText="1"/>
    </xf>
    <xf numFmtId="0" fontId="17" fillId="0" borderId="0" xfId="1" applyFont="1" applyAlignment="1">
      <alignment horizontal="center"/>
    </xf>
    <xf numFmtId="0" fontId="11" fillId="0" borderId="0" xfId="0" applyFont="1"/>
    <xf numFmtId="0" fontId="20" fillId="0" borderId="1" xfId="3" applyFont="1" applyBorder="1" applyAlignment="1" applyProtection="1">
      <alignment vertical="top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wrapText="1"/>
    </xf>
  </cellXfs>
  <cellStyles count="5">
    <cellStyle name="Гиперссылка" xfId="3" builtinId="8"/>
    <cellStyle name="Обычный" xfId="0" builtinId="0"/>
    <cellStyle name="Обычный 2" xfId="1" xr:uid="{A99AB934-C45E-4742-A412-2EBD1B97CF6B}"/>
    <cellStyle name="Обычный 2 2" xfId="4" xr:uid="{FBF5CC67-5CA0-43D5-9E42-1D1C2617C8C3}"/>
    <cellStyle name="Обычный 3" xfId="2" xr:uid="{D925269D-3998-472C-B932-E99B77B24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kmirzaeva@stat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B22C-0080-47CA-9437-7064E4C48BA6}">
  <dimension ref="A1:M22"/>
  <sheetViews>
    <sheetView topLeftCell="B1" workbookViewId="0">
      <selection activeCell="B3" sqref="B3"/>
    </sheetView>
  </sheetViews>
  <sheetFormatPr defaultRowHeight="15" x14ac:dyDescent="0.25"/>
  <cols>
    <col min="1" max="1" width="43" style="37" customWidth="1"/>
    <col min="2" max="2" width="97.7109375" style="37" customWidth="1"/>
    <col min="3" max="3" width="56.85546875" customWidth="1"/>
    <col min="257" max="257" width="43" customWidth="1"/>
    <col min="258" max="258" width="97.7109375" customWidth="1"/>
    <col min="259" max="259" width="56.85546875" customWidth="1"/>
    <col min="513" max="513" width="43" customWidth="1"/>
    <col min="514" max="514" width="97.7109375" customWidth="1"/>
    <col min="515" max="515" width="56.85546875" customWidth="1"/>
    <col min="769" max="769" width="43" customWidth="1"/>
    <col min="770" max="770" width="97.7109375" customWidth="1"/>
    <col min="771" max="771" width="56.85546875" customWidth="1"/>
    <col min="1025" max="1025" width="43" customWidth="1"/>
    <col min="1026" max="1026" width="97.7109375" customWidth="1"/>
    <col min="1027" max="1027" width="56.85546875" customWidth="1"/>
    <col min="1281" max="1281" width="43" customWidth="1"/>
    <col min="1282" max="1282" width="97.7109375" customWidth="1"/>
    <col min="1283" max="1283" width="56.85546875" customWidth="1"/>
    <col min="1537" max="1537" width="43" customWidth="1"/>
    <col min="1538" max="1538" width="97.7109375" customWidth="1"/>
    <col min="1539" max="1539" width="56.85546875" customWidth="1"/>
    <col min="1793" max="1793" width="43" customWidth="1"/>
    <col min="1794" max="1794" width="97.7109375" customWidth="1"/>
    <col min="1795" max="1795" width="56.85546875" customWidth="1"/>
    <col min="2049" max="2049" width="43" customWidth="1"/>
    <col min="2050" max="2050" width="97.7109375" customWidth="1"/>
    <col min="2051" max="2051" width="56.85546875" customWidth="1"/>
    <col min="2305" max="2305" width="43" customWidth="1"/>
    <col min="2306" max="2306" width="97.7109375" customWidth="1"/>
    <col min="2307" max="2307" width="56.85546875" customWidth="1"/>
    <col min="2561" max="2561" width="43" customWidth="1"/>
    <col min="2562" max="2562" width="97.7109375" customWidth="1"/>
    <col min="2563" max="2563" width="56.85546875" customWidth="1"/>
    <col min="2817" max="2817" width="43" customWidth="1"/>
    <col min="2818" max="2818" width="97.7109375" customWidth="1"/>
    <col min="2819" max="2819" width="56.85546875" customWidth="1"/>
    <col min="3073" max="3073" width="43" customWidth="1"/>
    <col min="3074" max="3074" width="97.7109375" customWidth="1"/>
    <col min="3075" max="3075" width="56.85546875" customWidth="1"/>
    <col min="3329" max="3329" width="43" customWidth="1"/>
    <col min="3330" max="3330" width="97.7109375" customWidth="1"/>
    <col min="3331" max="3331" width="56.85546875" customWidth="1"/>
    <col min="3585" max="3585" width="43" customWidth="1"/>
    <col min="3586" max="3586" width="97.7109375" customWidth="1"/>
    <col min="3587" max="3587" width="56.85546875" customWidth="1"/>
    <col min="3841" max="3841" width="43" customWidth="1"/>
    <col min="3842" max="3842" width="97.7109375" customWidth="1"/>
    <col min="3843" max="3843" width="56.85546875" customWidth="1"/>
    <col min="4097" max="4097" width="43" customWidth="1"/>
    <col min="4098" max="4098" width="97.7109375" customWidth="1"/>
    <col min="4099" max="4099" width="56.85546875" customWidth="1"/>
    <col min="4353" max="4353" width="43" customWidth="1"/>
    <col min="4354" max="4354" width="97.7109375" customWidth="1"/>
    <col min="4355" max="4355" width="56.85546875" customWidth="1"/>
    <col min="4609" max="4609" width="43" customWidth="1"/>
    <col min="4610" max="4610" width="97.7109375" customWidth="1"/>
    <col min="4611" max="4611" width="56.85546875" customWidth="1"/>
    <col min="4865" max="4865" width="43" customWidth="1"/>
    <col min="4866" max="4866" width="97.7109375" customWidth="1"/>
    <col min="4867" max="4867" width="56.85546875" customWidth="1"/>
    <col min="5121" max="5121" width="43" customWidth="1"/>
    <col min="5122" max="5122" width="97.7109375" customWidth="1"/>
    <col min="5123" max="5123" width="56.85546875" customWidth="1"/>
    <col min="5377" max="5377" width="43" customWidth="1"/>
    <col min="5378" max="5378" width="97.7109375" customWidth="1"/>
    <col min="5379" max="5379" width="56.85546875" customWidth="1"/>
    <col min="5633" max="5633" width="43" customWidth="1"/>
    <col min="5634" max="5634" width="97.7109375" customWidth="1"/>
    <col min="5635" max="5635" width="56.85546875" customWidth="1"/>
    <col min="5889" max="5889" width="43" customWidth="1"/>
    <col min="5890" max="5890" width="97.7109375" customWidth="1"/>
    <col min="5891" max="5891" width="56.85546875" customWidth="1"/>
    <col min="6145" max="6145" width="43" customWidth="1"/>
    <col min="6146" max="6146" width="97.7109375" customWidth="1"/>
    <col min="6147" max="6147" width="56.85546875" customWidth="1"/>
    <col min="6401" max="6401" width="43" customWidth="1"/>
    <col min="6402" max="6402" width="97.7109375" customWidth="1"/>
    <col min="6403" max="6403" width="56.85546875" customWidth="1"/>
    <col min="6657" max="6657" width="43" customWidth="1"/>
    <col min="6658" max="6658" width="97.7109375" customWidth="1"/>
    <col min="6659" max="6659" width="56.85546875" customWidth="1"/>
    <col min="6913" max="6913" width="43" customWidth="1"/>
    <col min="6914" max="6914" width="97.7109375" customWidth="1"/>
    <col min="6915" max="6915" width="56.85546875" customWidth="1"/>
    <col min="7169" max="7169" width="43" customWidth="1"/>
    <col min="7170" max="7170" width="97.7109375" customWidth="1"/>
    <col min="7171" max="7171" width="56.85546875" customWidth="1"/>
    <col min="7425" max="7425" width="43" customWidth="1"/>
    <col min="7426" max="7426" width="97.7109375" customWidth="1"/>
    <col min="7427" max="7427" width="56.85546875" customWidth="1"/>
    <col min="7681" max="7681" width="43" customWidth="1"/>
    <col min="7682" max="7682" width="97.7109375" customWidth="1"/>
    <col min="7683" max="7683" width="56.85546875" customWidth="1"/>
    <col min="7937" max="7937" width="43" customWidth="1"/>
    <col min="7938" max="7938" width="97.7109375" customWidth="1"/>
    <col min="7939" max="7939" width="56.85546875" customWidth="1"/>
    <col min="8193" max="8193" width="43" customWidth="1"/>
    <col min="8194" max="8194" width="97.7109375" customWidth="1"/>
    <col min="8195" max="8195" width="56.85546875" customWidth="1"/>
    <col min="8449" max="8449" width="43" customWidth="1"/>
    <col min="8450" max="8450" width="97.7109375" customWidth="1"/>
    <col min="8451" max="8451" width="56.85546875" customWidth="1"/>
    <col min="8705" max="8705" width="43" customWidth="1"/>
    <col min="8706" max="8706" width="97.7109375" customWidth="1"/>
    <col min="8707" max="8707" width="56.85546875" customWidth="1"/>
    <col min="8961" max="8961" width="43" customWidth="1"/>
    <col min="8962" max="8962" width="97.7109375" customWidth="1"/>
    <col min="8963" max="8963" width="56.85546875" customWidth="1"/>
    <col min="9217" max="9217" width="43" customWidth="1"/>
    <col min="9218" max="9218" width="97.7109375" customWidth="1"/>
    <col min="9219" max="9219" width="56.85546875" customWidth="1"/>
    <col min="9473" max="9473" width="43" customWidth="1"/>
    <col min="9474" max="9474" width="97.7109375" customWidth="1"/>
    <col min="9475" max="9475" width="56.85546875" customWidth="1"/>
    <col min="9729" max="9729" width="43" customWidth="1"/>
    <col min="9730" max="9730" width="97.7109375" customWidth="1"/>
    <col min="9731" max="9731" width="56.85546875" customWidth="1"/>
    <col min="9985" max="9985" width="43" customWidth="1"/>
    <col min="9986" max="9986" width="97.7109375" customWidth="1"/>
    <col min="9987" max="9987" width="56.85546875" customWidth="1"/>
    <col min="10241" max="10241" width="43" customWidth="1"/>
    <col min="10242" max="10242" width="97.7109375" customWidth="1"/>
    <col min="10243" max="10243" width="56.85546875" customWidth="1"/>
    <col min="10497" max="10497" width="43" customWidth="1"/>
    <col min="10498" max="10498" width="97.7109375" customWidth="1"/>
    <col min="10499" max="10499" width="56.85546875" customWidth="1"/>
    <col min="10753" max="10753" width="43" customWidth="1"/>
    <col min="10754" max="10754" width="97.7109375" customWidth="1"/>
    <col min="10755" max="10755" width="56.85546875" customWidth="1"/>
    <col min="11009" max="11009" width="43" customWidth="1"/>
    <col min="11010" max="11010" width="97.7109375" customWidth="1"/>
    <col min="11011" max="11011" width="56.85546875" customWidth="1"/>
    <col min="11265" max="11265" width="43" customWidth="1"/>
    <col min="11266" max="11266" width="97.7109375" customWidth="1"/>
    <col min="11267" max="11267" width="56.85546875" customWidth="1"/>
    <col min="11521" max="11521" width="43" customWidth="1"/>
    <col min="11522" max="11522" width="97.7109375" customWidth="1"/>
    <col min="11523" max="11523" width="56.85546875" customWidth="1"/>
    <col min="11777" max="11777" width="43" customWidth="1"/>
    <col min="11778" max="11778" width="97.7109375" customWidth="1"/>
    <col min="11779" max="11779" width="56.85546875" customWidth="1"/>
    <col min="12033" max="12033" width="43" customWidth="1"/>
    <col min="12034" max="12034" width="97.7109375" customWidth="1"/>
    <col min="12035" max="12035" width="56.85546875" customWidth="1"/>
    <col min="12289" max="12289" width="43" customWidth="1"/>
    <col min="12290" max="12290" width="97.7109375" customWidth="1"/>
    <col min="12291" max="12291" width="56.85546875" customWidth="1"/>
    <col min="12545" max="12545" width="43" customWidth="1"/>
    <col min="12546" max="12546" width="97.7109375" customWidth="1"/>
    <col min="12547" max="12547" width="56.85546875" customWidth="1"/>
    <col min="12801" max="12801" width="43" customWidth="1"/>
    <col min="12802" max="12802" width="97.7109375" customWidth="1"/>
    <col min="12803" max="12803" width="56.85546875" customWidth="1"/>
    <col min="13057" max="13057" width="43" customWidth="1"/>
    <col min="13058" max="13058" width="97.7109375" customWidth="1"/>
    <col min="13059" max="13059" width="56.85546875" customWidth="1"/>
    <col min="13313" max="13313" width="43" customWidth="1"/>
    <col min="13314" max="13314" width="97.7109375" customWidth="1"/>
    <col min="13315" max="13315" width="56.85546875" customWidth="1"/>
    <col min="13569" max="13569" width="43" customWidth="1"/>
    <col min="13570" max="13570" width="97.7109375" customWidth="1"/>
    <col min="13571" max="13571" width="56.85546875" customWidth="1"/>
    <col min="13825" max="13825" width="43" customWidth="1"/>
    <col min="13826" max="13826" width="97.7109375" customWidth="1"/>
    <col min="13827" max="13827" width="56.85546875" customWidth="1"/>
    <col min="14081" max="14081" width="43" customWidth="1"/>
    <col min="14082" max="14082" width="97.7109375" customWidth="1"/>
    <col min="14083" max="14083" width="56.85546875" customWidth="1"/>
    <col min="14337" max="14337" width="43" customWidth="1"/>
    <col min="14338" max="14338" width="97.7109375" customWidth="1"/>
    <col min="14339" max="14339" width="56.85546875" customWidth="1"/>
    <col min="14593" max="14593" width="43" customWidth="1"/>
    <col min="14594" max="14594" width="97.7109375" customWidth="1"/>
    <col min="14595" max="14595" width="56.85546875" customWidth="1"/>
    <col min="14849" max="14849" width="43" customWidth="1"/>
    <col min="14850" max="14850" width="97.7109375" customWidth="1"/>
    <col min="14851" max="14851" width="56.85546875" customWidth="1"/>
    <col min="15105" max="15105" width="43" customWidth="1"/>
    <col min="15106" max="15106" width="97.7109375" customWidth="1"/>
    <col min="15107" max="15107" width="56.85546875" customWidth="1"/>
    <col min="15361" max="15361" width="43" customWidth="1"/>
    <col min="15362" max="15362" width="97.7109375" customWidth="1"/>
    <col min="15363" max="15363" width="56.85546875" customWidth="1"/>
    <col min="15617" max="15617" width="43" customWidth="1"/>
    <col min="15618" max="15618" width="97.7109375" customWidth="1"/>
    <col min="15619" max="15619" width="56.85546875" customWidth="1"/>
    <col min="15873" max="15873" width="43" customWidth="1"/>
    <col min="15874" max="15874" width="97.7109375" customWidth="1"/>
    <col min="15875" max="15875" width="56.85546875" customWidth="1"/>
    <col min="16129" max="16129" width="43" customWidth="1"/>
    <col min="16130" max="16130" width="97.7109375" customWidth="1"/>
    <col min="16131" max="16131" width="56.85546875" customWidth="1"/>
  </cols>
  <sheetData>
    <row r="1" spans="1:13" x14ac:dyDescent="0.25">
      <c r="A1" s="22"/>
      <c r="B1" s="22"/>
    </row>
    <row r="2" spans="1:13" s="25" customFormat="1" ht="12.75" x14ac:dyDescent="0.2">
      <c r="A2" s="23" t="s">
        <v>46</v>
      </c>
      <c r="B2" s="24"/>
    </row>
    <row r="3" spans="1:13" s="25" customFormat="1" ht="12.75" x14ac:dyDescent="0.2">
      <c r="A3" s="23" t="s">
        <v>47</v>
      </c>
      <c r="B3" s="45" t="s">
        <v>68</v>
      </c>
    </row>
    <row r="4" spans="1:13" s="25" customFormat="1" ht="12.75" x14ac:dyDescent="0.2">
      <c r="A4" s="23" t="s">
        <v>48</v>
      </c>
      <c r="B4" s="26" t="s">
        <v>69</v>
      </c>
    </row>
    <row r="5" spans="1:13" s="25" customFormat="1" ht="12.75" x14ac:dyDescent="0.2">
      <c r="A5" s="27" t="s">
        <v>49</v>
      </c>
      <c r="B5" s="45" t="s">
        <v>68</v>
      </c>
    </row>
    <row r="6" spans="1:13" s="25" customFormat="1" ht="12.75" x14ac:dyDescent="0.2">
      <c r="A6" s="27" t="s">
        <v>50</v>
      </c>
      <c r="B6" s="24" t="s">
        <v>70</v>
      </c>
    </row>
    <row r="7" spans="1:13" s="25" customFormat="1" ht="12.75" x14ac:dyDescent="0.2">
      <c r="A7" s="23" t="s">
        <v>51</v>
      </c>
      <c r="B7" s="24" t="s">
        <v>71</v>
      </c>
    </row>
    <row r="8" spans="1:13" s="25" customFormat="1" ht="12.75" x14ac:dyDescent="0.2">
      <c r="A8" s="23" t="s">
        <v>52</v>
      </c>
      <c r="B8" s="28" t="s">
        <v>53</v>
      </c>
    </row>
    <row r="9" spans="1:13" s="25" customFormat="1" ht="12.75" x14ac:dyDescent="0.2">
      <c r="A9" s="23" t="s">
        <v>54</v>
      </c>
      <c r="B9" s="29" t="s">
        <v>55</v>
      </c>
    </row>
    <row r="10" spans="1:13" s="25" customFormat="1" ht="12.75" x14ac:dyDescent="0.2">
      <c r="A10" s="23" t="s">
        <v>56</v>
      </c>
      <c r="B10" s="29" t="s">
        <v>72</v>
      </c>
    </row>
    <row r="11" spans="1:13" s="25" customFormat="1" ht="38.25" x14ac:dyDescent="0.2">
      <c r="A11" s="23" t="s">
        <v>57</v>
      </c>
      <c r="B11" s="40" t="s">
        <v>73</v>
      </c>
      <c r="M11" s="30"/>
    </row>
    <row r="12" spans="1:13" x14ac:dyDescent="0.25">
      <c r="A12" s="23" t="s">
        <v>58</v>
      </c>
      <c r="B12" s="31">
        <v>46203</v>
      </c>
      <c r="M12" s="32"/>
    </row>
    <row r="13" spans="1:13" x14ac:dyDescent="0.25">
      <c r="A13" s="23" t="s">
        <v>59</v>
      </c>
      <c r="B13" s="31">
        <v>46568</v>
      </c>
      <c r="M13" s="33"/>
    </row>
    <row r="14" spans="1:13" x14ac:dyDescent="0.25">
      <c r="A14" s="23" t="s">
        <v>60</v>
      </c>
      <c r="B14" s="28" t="s">
        <v>61</v>
      </c>
      <c r="M14" s="32"/>
    </row>
    <row r="15" spans="1:13" x14ac:dyDescent="0.25">
      <c r="A15" s="23" t="s">
        <v>62</v>
      </c>
      <c r="B15" s="28" t="s">
        <v>63</v>
      </c>
      <c r="M15" s="33"/>
    </row>
    <row r="16" spans="1:13" x14ac:dyDescent="0.25">
      <c r="A16" s="23" t="s">
        <v>64</v>
      </c>
      <c r="B16" s="34" t="s">
        <v>65</v>
      </c>
      <c r="M16" s="32"/>
    </row>
    <row r="17" spans="1:13" x14ac:dyDescent="0.25">
      <c r="A17" s="23" t="s">
        <v>66</v>
      </c>
      <c r="B17" s="46" t="s">
        <v>67</v>
      </c>
      <c r="M17" s="33"/>
    </row>
    <row r="18" spans="1:13" x14ac:dyDescent="0.25">
      <c r="A18" s="35"/>
      <c r="B18" s="36"/>
    </row>
    <row r="19" spans="1:13" x14ac:dyDescent="0.25">
      <c r="M19" s="33"/>
    </row>
    <row r="20" spans="1:13" x14ac:dyDescent="0.25">
      <c r="M20" s="32"/>
    </row>
    <row r="21" spans="1:13" x14ac:dyDescent="0.25">
      <c r="M21" s="33"/>
    </row>
    <row r="22" spans="1:13" x14ac:dyDescent="0.25">
      <c r="M22" s="32"/>
    </row>
  </sheetData>
  <hyperlinks>
    <hyperlink ref="B17" r:id="rId1" xr:uid="{7E4BFD83-3959-4CD8-8D2C-32195BEB926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ABF52-03B3-48B3-A7C2-8AE03586AA98}">
  <dimension ref="B2:H20"/>
  <sheetViews>
    <sheetView workbookViewId="0">
      <selection activeCell="F31" sqref="F31"/>
    </sheetView>
  </sheetViews>
  <sheetFormatPr defaultRowHeight="15" x14ac:dyDescent="0.25"/>
  <cols>
    <col min="2" max="2" width="48.5703125" customWidth="1"/>
  </cols>
  <sheetData>
    <row r="2" spans="2:2" x14ac:dyDescent="0.25">
      <c r="B2" s="41"/>
    </row>
    <row r="5" spans="2:2" x14ac:dyDescent="0.25">
      <c r="B5" s="42" t="s">
        <v>74</v>
      </c>
    </row>
    <row r="6" spans="2:2" x14ac:dyDescent="0.25">
      <c r="B6" s="42" t="s">
        <v>75</v>
      </c>
    </row>
    <row r="7" spans="2:2" x14ac:dyDescent="0.25">
      <c r="B7" s="42" t="s">
        <v>76</v>
      </c>
    </row>
    <row r="8" spans="2:2" x14ac:dyDescent="0.25">
      <c r="B8" s="42" t="s">
        <v>77</v>
      </c>
    </row>
    <row r="9" spans="2:2" x14ac:dyDescent="0.25">
      <c r="B9" s="42" t="s">
        <v>78</v>
      </c>
    </row>
    <row r="10" spans="2:2" x14ac:dyDescent="0.25">
      <c r="B10" s="42"/>
    </row>
    <row r="11" spans="2:2" ht="51.75" x14ac:dyDescent="0.25">
      <c r="B11" s="43" t="s">
        <v>79</v>
      </c>
    </row>
    <row r="12" spans="2:2" x14ac:dyDescent="0.25">
      <c r="B12" s="42"/>
    </row>
    <row r="13" spans="2:2" x14ac:dyDescent="0.25">
      <c r="B13" s="42"/>
    </row>
    <row r="20" spans="2:8" x14ac:dyDescent="0.25">
      <c r="B20" s="44" t="s">
        <v>80</v>
      </c>
      <c r="C20" s="44"/>
      <c r="D20" s="44"/>
      <c r="E20" s="44"/>
      <c r="F20" s="44"/>
      <c r="G20" s="44"/>
      <c r="H20" s="44"/>
    </row>
  </sheetData>
  <mergeCells count="1">
    <mergeCell ref="B20:H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5.5703125" style="4" customWidth="1"/>
    <col min="2" max="2" width="19" style="4" customWidth="1"/>
    <col min="3" max="3" width="21.85546875" style="4" customWidth="1"/>
    <col min="4" max="4" width="18.85546875" style="4" customWidth="1"/>
    <col min="5" max="5" width="13" style="4" customWidth="1"/>
    <col min="6" max="6" width="22.7109375" style="4" customWidth="1"/>
    <col min="7" max="7" width="18.85546875" style="4" customWidth="1"/>
    <col min="8" max="8" width="14.140625" style="4" customWidth="1"/>
    <col min="9" max="9" width="21.5703125" style="4" customWidth="1"/>
    <col min="10" max="10" width="18.85546875" style="4" customWidth="1"/>
    <col min="11" max="11" width="13" style="4" customWidth="1"/>
    <col min="12" max="12" width="25.140625" style="4" customWidth="1"/>
    <col min="13" max="13" width="18.85546875" style="4" customWidth="1"/>
    <col min="14" max="16384" width="9.140625" style="4"/>
  </cols>
  <sheetData>
    <row r="2" spans="1:13" s="7" customFormat="1" ht="14.25" x14ac:dyDescent="0.2">
      <c r="A2" s="45" t="s">
        <v>68</v>
      </c>
    </row>
    <row r="3" spans="1:13" s="7" customFormat="1" ht="14.25" x14ac:dyDescent="0.2"/>
    <row r="4" spans="1:13" ht="15.75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customHeight="1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31.5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1" t="s">
        <v>87</v>
      </c>
      <c r="M6" s="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ht="15.75" x14ac:dyDescent="0.25">
      <c r="A8" s="51" t="s">
        <v>91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 ht="15.75" x14ac:dyDescent="0.25">
      <c r="A9" s="51" t="s">
        <v>92</v>
      </c>
      <c r="B9" s="3">
        <v>11376586</v>
      </c>
      <c r="C9" s="3">
        <v>9506690</v>
      </c>
      <c r="D9" s="3">
        <v>1869896</v>
      </c>
      <c r="E9" s="3">
        <v>36254066</v>
      </c>
      <c r="F9" s="3">
        <v>36171413</v>
      </c>
      <c r="G9" s="3">
        <v>82653</v>
      </c>
      <c r="H9" s="3">
        <v>1294414</v>
      </c>
      <c r="I9" s="3">
        <v>1294414</v>
      </c>
      <c r="J9" s="3">
        <v>0</v>
      </c>
      <c r="K9" s="3">
        <v>5409470</v>
      </c>
      <c r="L9" s="3">
        <v>5297896</v>
      </c>
      <c r="M9" s="3">
        <v>111574</v>
      </c>
    </row>
    <row r="10" spans="1:13" x14ac:dyDescent="0.25">
      <c r="A10" s="51" t="s">
        <v>93</v>
      </c>
      <c r="B10" s="5">
        <v>8191054.9000000004</v>
      </c>
      <c r="C10" s="5">
        <v>6291188.5</v>
      </c>
      <c r="D10" s="5">
        <v>1899866.4</v>
      </c>
      <c r="E10" s="5">
        <v>40569100.299999997</v>
      </c>
      <c r="F10" s="5">
        <v>40569100.299999997</v>
      </c>
      <c r="G10" s="5">
        <v>0</v>
      </c>
      <c r="H10" s="5">
        <v>1910873</v>
      </c>
      <c r="I10" s="5">
        <v>1910873</v>
      </c>
      <c r="J10" s="5">
        <v>0</v>
      </c>
      <c r="K10" s="5">
        <v>5269594</v>
      </c>
      <c r="L10" s="5">
        <v>4734223</v>
      </c>
      <c r="M10" s="5">
        <v>535371</v>
      </c>
    </row>
    <row r="11" spans="1:13" x14ac:dyDescent="0.25">
      <c r="A11" s="51" t="s">
        <v>94</v>
      </c>
      <c r="B11" s="5">
        <v>13138922</v>
      </c>
      <c r="C11" s="5">
        <v>8386765</v>
      </c>
      <c r="D11" s="5">
        <v>4752157</v>
      </c>
      <c r="E11" s="5">
        <v>77611323</v>
      </c>
      <c r="F11" s="5">
        <v>77611323</v>
      </c>
      <c r="G11" s="5">
        <v>0</v>
      </c>
      <c r="H11" s="5">
        <v>1171795</v>
      </c>
      <c r="I11" s="5">
        <v>1171795</v>
      </c>
      <c r="J11" s="5">
        <v>0</v>
      </c>
      <c r="K11" s="5">
        <v>6397709</v>
      </c>
      <c r="L11" s="5">
        <v>6397709</v>
      </c>
      <c r="M11" s="5">
        <v>0</v>
      </c>
    </row>
    <row r="12" spans="1:13" x14ac:dyDescent="0.25">
      <c r="A12" s="51" t="s">
        <v>95</v>
      </c>
      <c r="B12" s="5">
        <v>14712</v>
      </c>
      <c r="C12" s="5">
        <v>0</v>
      </c>
      <c r="D12" s="5">
        <v>14712</v>
      </c>
      <c r="E12" s="5">
        <v>33367626</v>
      </c>
      <c r="F12" s="5">
        <v>33367626</v>
      </c>
      <c r="G12" s="5">
        <v>0</v>
      </c>
      <c r="H12" s="5">
        <v>12696274</v>
      </c>
      <c r="I12" s="5">
        <v>12696274</v>
      </c>
      <c r="J12" s="5">
        <v>0</v>
      </c>
      <c r="K12" s="5">
        <v>2764399</v>
      </c>
      <c r="L12" s="5">
        <v>2764399</v>
      </c>
      <c r="M12" s="5">
        <v>0</v>
      </c>
    </row>
    <row r="13" spans="1:13" x14ac:dyDescent="0.25">
      <c r="A13" s="51" t="s">
        <v>96</v>
      </c>
      <c r="B13" s="5">
        <v>6189834</v>
      </c>
      <c r="C13" s="5">
        <v>6189834</v>
      </c>
      <c r="D13" s="5">
        <v>0</v>
      </c>
      <c r="E13" s="5">
        <v>35392011</v>
      </c>
      <c r="F13" s="5">
        <v>35392011</v>
      </c>
      <c r="G13" s="5">
        <v>0</v>
      </c>
      <c r="H13" s="5">
        <v>3544958</v>
      </c>
      <c r="I13" s="5">
        <v>3544958</v>
      </c>
      <c r="J13" s="5">
        <v>0</v>
      </c>
      <c r="K13" s="5">
        <v>4856953</v>
      </c>
      <c r="L13" s="5">
        <v>4856953</v>
      </c>
      <c r="M13" s="5">
        <v>0</v>
      </c>
    </row>
    <row r="14" spans="1:13" x14ac:dyDescent="0.25">
      <c r="A14" s="51" t="s">
        <v>97</v>
      </c>
      <c r="B14" s="5">
        <v>12463591.9</v>
      </c>
      <c r="C14" s="5">
        <v>12463591.9</v>
      </c>
      <c r="D14" s="5">
        <v>0</v>
      </c>
      <c r="E14" s="5">
        <v>54963321.799999997</v>
      </c>
      <c r="F14" s="5">
        <v>54963321.799999997</v>
      </c>
      <c r="G14" s="5">
        <v>0</v>
      </c>
      <c r="H14" s="5">
        <v>3016759.9</v>
      </c>
      <c r="I14" s="5">
        <v>3016759.9</v>
      </c>
      <c r="J14" s="5">
        <v>0</v>
      </c>
      <c r="K14" s="5">
        <v>6134046.9000000004</v>
      </c>
      <c r="L14" s="5">
        <v>6134046.9000000004</v>
      </c>
      <c r="M14" s="5">
        <v>0</v>
      </c>
    </row>
    <row r="15" spans="1:13" x14ac:dyDescent="0.25">
      <c r="A15" s="51" t="s">
        <v>98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x14ac:dyDescent="0.25">
      <c r="A16" s="51" t="s">
        <v>99</v>
      </c>
      <c r="B16" s="5">
        <v>10877498</v>
      </c>
      <c r="C16" s="5">
        <v>10419528</v>
      </c>
      <c r="D16" s="5">
        <v>457970</v>
      </c>
      <c r="E16" s="5">
        <v>49493741</v>
      </c>
      <c r="F16" s="5">
        <v>49493741</v>
      </c>
      <c r="G16" s="5">
        <v>0</v>
      </c>
      <c r="H16" s="5">
        <v>2987303</v>
      </c>
      <c r="I16" s="5">
        <v>2987303</v>
      </c>
      <c r="J16" s="5">
        <v>0</v>
      </c>
      <c r="K16" s="5">
        <v>9630305</v>
      </c>
      <c r="L16" s="5">
        <v>8114603</v>
      </c>
      <c r="M16" s="5">
        <v>1515702</v>
      </c>
    </row>
    <row r="17" spans="1:13" x14ac:dyDescent="0.25">
      <c r="A17" s="51" t="s">
        <v>100</v>
      </c>
      <c r="B17" s="5">
        <v>65890150.600000001</v>
      </c>
      <c r="C17" s="5">
        <v>64606821.399999999</v>
      </c>
      <c r="D17" s="5">
        <v>1283329.2</v>
      </c>
      <c r="E17" s="5">
        <v>39177047.600000001</v>
      </c>
      <c r="F17" s="5">
        <v>39177047.600000001</v>
      </c>
      <c r="G17" s="5">
        <v>0</v>
      </c>
      <c r="H17" s="5">
        <v>1663959</v>
      </c>
      <c r="I17" s="5">
        <v>1663959</v>
      </c>
      <c r="J17" s="5">
        <v>0</v>
      </c>
      <c r="K17" s="5">
        <v>6964776.0999999996</v>
      </c>
      <c r="L17" s="5">
        <v>6605901.9000000004</v>
      </c>
      <c r="M17" s="5">
        <v>358874.2</v>
      </c>
    </row>
    <row r="18" spans="1:13" x14ac:dyDescent="0.25">
      <c r="A18" s="51" t="s">
        <v>101</v>
      </c>
      <c r="B18" s="5">
        <v>14374924</v>
      </c>
      <c r="C18" s="5">
        <v>9107896.6999999993</v>
      </c>
      <c r="D18" s="5">
        <v>5267027.3</v>
      </c>
      <c r="E18" s="5">
        <v>69515499.900000006</v>
      </c>
      <c r="F18" s="5">
        <v>46250499.899999999</v>
      </c>
      <c r="G18" s="5">
        <v>23265000</v>
      </c>
      <c r="H18" s="5">
        <v>1605429.6</v>
      </c>
      <c r="I18" s="5">
        <v>1605429.6</v>
      </c>
      <c r="J18" s="5"/>
      <c r="K18" s="5">
        <v>5865547</v>
      </c>
      <c r="L18" s="5">
        <v>5096998</v>
      </c>
      <c r="M18" s="5">
        <v>768549</v>
      </c>
    </row>
    <row r="19" spans="1:13" x14ac:dyDescent="0.25">
      <c r="A19" s="51" t="s">
        <v>102</v>
      </c>
      <c r="B19" s="5">
        <v>9137767.8000000007</v>
      </c>
      <c r="C19" s="5">
        <v>7984339.7000000002</v>
      </c>
      <c r="D19" s="5">
        <v>1153428.1000000001</v>
      </c>
      <c r="E19" s="5">
        <v>24463480</v>
      </c>
      <c r="F19" s="5">
        <v>24463480</v>
      </c>
      <c r="G19" s="5">
        <v>0</v>
      </c>
      <c r="H19" s="5">
        <v>1313944</v>
      </c>
      <c r="I19" s="5">
        <v>1313944</v>
      </c>
      <c r="J19" s="5">
        <v>0</v>
      </c>
      <c r="K19" s="5">
        <v>4099372</v>
      </c>
      <c r="L19" s="5">
        <v>3799450.1</v>
      </c>
      <c r="M19" s="5">
        <v>299921.90000000002</v>
      </c>
    </row>
    <row r="20" spans="1:13" x14ac:dyDescent="0.25">
      <c r="A20" s="51" t="s">
        <v>103</v>
      </c>
      <c r="B20" s="5">
        <v>10048840</v>
      </c>
      <c r="C20" s="5">
        <v>9877954.0999999996</v>
      </c>
      <c r="D20" s="5">
        <v>170885.9</v>
      </c>
      <c r="E20" s="5">
        <v>32828714</v>
      </c>
      <c r="F20" s="5">
        <v>32828714</v>
      </c>
      <c r="G20" s="5">
        <v>0</v>
      </c>
      <c r="H20" s="5">
        <v>2040473.6000000001</v>
      </c>
      <c r="I20" s="5">
        <v>2040473.6000000001</v>
      </c>
      <c r="J20" s="5">
        <v>0</v>
      </c>
      <c r="K20" s="5">
        <v>5628174</v>
      </c>
      <c r="L20" s="5">
        <v>5210187</v>
      </c>
      <c r="M20" s="5">
        <v>417987</v>
      </c>
    </row>
    <row r="21" spans="1:13" x14ac:dyDescent="0.25">
      <c r="A21" s="51" t="s">
        <v>104</v>
      </c>
      <c r="B21" s="5">
        <v>3963311</v>
      </c>
      <c r="C21" s="5">
        <v>3963311</v>
      </c>
      <c r="D21" s="5">
        <v>0</v>
      </c>
      <c r="E21" s="5">
        <v>27581498</v>
      </c>
      <c r="F21" s="5">
        <v>27581498</v>
      </c>
      <c r="G21" s="5">
        <v>0</v>
      </c>
      <c r="H21" s="5">
        <v>962566</v>
      </c>
      <c r="I21" s="5">
        <v>962566</v>
      </c>
      <c r="J21" s="5">
        <v>0</v>
      </c>
      <c r="K21" s="5">
        <v>2881083</v>
      </c>
      <c r="L21" s="5">
        <v>2644300</v>
      </c>
      <c r="M21" s="5">
        <v>236783</v>
      </c>
    </row>
    <row r="22" spans="1:13" x14ac:dyDescent="0.25">
      <c r="A22" s="51" t="s">
        <v>105</v>
      </c>
      <c r="B22" s="5">
        <v>37157343</v>
      </c>
      <c r="C22" s="5">
        <v>19267457</v>
      </c>
      <c r="D22" s="5">
        <v>17889886</v>
      </c>
      <c r="E22" s="5">
        <v>142585305</v>
      </c>
      <c r="F22" s="5">
        <v>142585305</v>
      </c>
      <c r="G22" s="5">
        <v>0</v>
      </c>
      <c r="H22" s="5">
        <v>3362255</v>
      </c>
      <c r="I22" s="5">
        <v>3362255</v>
      </c>
      <c r="J22" s="5">
        <v>0</v>
      </c>
      <c r="K22" s="5">
        <v>13587011</v>
      </c>
      <c r="L22" s="5">
        <v>12363887</v>
      </c>
      <c r="M22" s="5">
        <v>1223124</v>
      </c>
    </row>
    <row r="23" spans="1:13" x14ac:dyDescent="0.25">
      <c r="A23" s="51" t="s">
        <v>106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</row>
    <row r="24" spans="1:13" x14ac:dyDescent="0.25">
      <c r="A24" s="51" t="s">
        <v>107</v>
      </c>
      <c r="B24" s="5">
        <v>11085421</v>
      </c>
      <c r="C24" s="5">
        <v>8520297</v>
      </c>
      <c r="D24" s="5">
        <v>2565124</v>
      </c>
      <c r="E24" s="5">
        <v>59266954</v>
      </c>
      <c r="F24" s="5">
        <v>59266954</v>
      </c>
      <c r="G24" s="5">
        <v>0</v>
      </c>
      <c r="H24" s="5">
        <v>2753788.3</v>
      </c>
      <c r="I24" s="5">
        <v>2753788.3</v>
      </c>
      <c r="J24" s="5">
        <v>0</v>
      </c>
      <c r="K24" s="5">
        <v>9160312</v>
      </c>
      <c r="L24" s="5">
        <v>5258365</v>
      </c>
      <c r="M24" s="5">
        <v>3901947</v>
      </c>
    </row>
    <row r="25" spans="1:13" x14ac:dyDescent="0.25">
      <c r="A25" s="51" t="s">
        <v>108</v>
      </c>
      <c r="B25" s="5">
        <v>0</v>
      </c>
      <c r="C25" s="5">
        <v>0</v>
      </c>
      <c r="D25" s="5">
        <v>0</v>
      </c>
      <c r="E25" s="5">
        <v>11999753</v>
      </c>
      <c r="F25" s="5">
        <v>11999753</v>
      </c>
      <c r="G25" s="5">
        <v>0</v>
      </c>
      <c r="H25" s="5">
        <v>1234751.8999999999</v>
      </c>
      <c r="I25" s="5">
        <v>1234751.8999999999</v>
      </c>
      <c r="J25" s="5">
        <v>0</v>
      </c>
      <c r="K25" s="5">
        <v>2370317.2000000002</v>
      </c>
      <c r="L25" s="5">
        <v>2370317.2000000002</v>
      </c>
      <c r="M25" s="5">
        <v>0</v>
      </c>
    </row>
    <row r="26" spans="1:13" x14ac:dyDescent="0.25">
      <c r="A26" s="51" t="s">
        <v>109</v>
      </c>
      <c r="B26" s="5">
        <v>0</v>
      </c>
      <c r="C26" s="5">
        <v>0</v>
      </c>
      <c r="D26" s="5">
        <v>0</v>
      </c>
      <c r="E26" s="5">
        <v>39907126</v>
      </c>
      <c r="F26" s="5">
        <v>39907126</v>
      </c>
      <c r="G26" s="5">
        <v>0</v>
      </c>
      <c r="H26" s="5">
        <v>2106615</v>
      </c>
      <c r="I26" s="5">
        <v>2106615</v>
      </c>
      <c r="J26" s="5">
        <v>0</v>
      </c>
      <c r="K26" s="5">
        <v>10624650</v>
      </c>
      <c r="L26" s="5">
        <v>10624650</v>
      </c>
      <c r="M26" s="5">
        <v>0</v>
      </c>
    </row>
    <row r="27" spans="1:13" x14ac:dyDescent="0.25">
      <c r="A27" s="51" t="s">
        <v>110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s="7" customFormat="1" ht="14.25" x14ac:dyDescent="0.2">
      <c r="A28" s="6" t="s">
        <v>90</v>
      </c>
      <c r="B28" s="11">
        <f>SUM(B8:B27)</f>
        <v>213909956.20000002</v>
      </c>
      <c r="C28" s="11">
        <f t="shared" ref="C28:M28" si="0">SUM(C8:C27)</f>
        <v>176585674.29999998</v>
      </c>
      <c r="D28" s="11">
        <f t="shared" si="0"/>
        <v>37324281.899999999</v>
      </c>
      <c r="E28" s="11">
        <f t="shared" si="0"/>
        <v>774976566.60000002</v>
      </c>
      <c r="F28" s="11">
        <f t="shared" si="0"/>
        <v>751628913.60000002</v>
      </c>
      <c r="G28" s="11">
        <f t="shared" si="0"/>
        <v>23347653</v>
      </c>
      <c r="H28" s="11">
        <f t="shared" si="0"/>
        <v>43666159.299999997</v>
      </c>
      <c r="I28" s="11">
        <f t="shared" si="0"/>
        <v>43666159.299999997</v>
      </c>
      <c r="J28" s="11">
        <f t="shared" si="0"/>
        <v>0</v>
      </c>
      <c r="K28" s="11">
        <f t="shared" si="0"/>
        <v>101643719.2</v>
      </c>
      <c r="L28" s="11">
        <f t="shared" si="0"/>
        <v>92273886.100000009</v>
      </c>
      <c r="M28" s="11">
        <f t="shared" si="0"/>
        <v>9369833.0999999996</v>
      </c>
    </row>
  </sheetData>
  <mergeCells count="13"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  <mergeCell ref="I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54923-C6DB-40FC-90EA-A9734FF0D120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2.42578125" customWidth="1"/>
    <col min="2" max="2" width="17" customWidth="1"/>
    <col min="3" max="3" width="22.85546875" customWidth="1"/>
    <col min="4" max="5" width="17" customWidth="1"/>
    <col min="6" max="6" width="22.140625" customWidth="1"/>
    <col min="7" max="8" width="17" customWidth="1"/>
    <col min="9" max="9" width="23.140625" customWidth="1"/>
    <col min="10" max="11" width="17" customWidth="1"/>
    <col min="12" max="12" width="21.85546875" customWidth="1"/>
    <col min="13" max="13" width="17" customWidth="1"/>
  </cols>
  <sheetData>
    <row r="2" spans="1:13" s="15" customFormat="1" x14ac:dyDescent="0.25">
      <c r="A2" s="15" t="s">
        <v>68</v>
      </c>
    </row>
    <row r="3" spans="1:13" s="15" customFormat="1" x14ac:dyDescent="0.25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ht="15.75" x14ac:dyDescent="0.25">
      <c r="A8" s="51" t="s">
        <v>91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x14ac:dyDescent="0.25">
      <c r="A9" s="51" t="s">
        <v>92</v>
      </c>
      <c r="B9" s="5" t="s">
        <v>0</v>
      </c>
      <c r="C9" s="5"/>
      <c r="D9" s="5"/>
      <c r="E9" s="5" t="s">
        <v>10</v>
      </c>
      <c r="F9" s="5"/>
      <c r="G9" s="5"/>
      <c r="H9" s="5" t="s">
        <v>23</v>
      </c>
      <c r="I9" s="5"/>
      <c r="J9" s="5"/>
      <c r="K9" s="5" t="s">
        <v>33</v>
      </c>
      <c r="L9" s="5"/>
      <c r="M9" s="5"/>
    </row>
    <row r="10" spans="1:13" x14ac:dyDescent="0.25">
      <c r="A10" s="51" t="s">
        <v>93</v>
      </c>
      <c r="B10" s="13">
        <v>6751824.7000000002</v>
      </c>
      <c r="C10" s="5"/>
      <c r="D10" s="5"/>
      <c r="E10" s="5" t="s">
        <v>11</v>
      </c>
      <c r="F10" s="5"/>
      <c r="G10" s="5"/>
      <c r="H10" s="13">
        <v>2049438.5</v>
      </c>
      <c r="I10" s="5"/>
      <c r="J10" s="5"/>
      <c r="K10" s="13">
        <v>4721090.5</v>
      </c>
      <c r="L10" s="5"/>
      <c r="M10" s="5"/>
    </row>
    <row r="11" spans="1:13" x14ac:dyDescent="0.25">
      <c r="A11" s="51" t="s">
        <v>94</v>
      </c>
      <c r="B11" s="5" t="s">
        <v>1</v>
      </c>
      <c r="C11" s="5"/>
      <c r="D11" s="5"/>
      <c r="E11" s="5" t="s">
        <v>12</v>
      </c>
      <c r="F11" s="5"/>
      <c r="G11" s="5"/>
      <c r="H11" s="5" t="s">
        <v>24</v>
      </c>
      <c r="I11" s="5"/>
      <c r="J11" s="5"/>
      <c r="K11" s="5" t="s">
        <v>34</v>
      </c>
      <c r="L11" s="5"/>
      <c r="M11" s="5"/>
    </row>
    <row r="12" spans="1:13" x14ac:dyDescent="0.25">
      <c r="A12" s="51" t="s">
        <v>95</v>
      </c>
      <c r="B12" s="5" t="s">
        <v>2</v>
      </c>
      <c r="C12" s="5"/>
      <c r="D12" s="5"/>
      <c r="E12" s="5" t="s">
        <v>13</v>
      </c>
      <c r="F12" s="5"/>
      <c r="G12" s="5"/>
      <c r="H12" s="5" t="s">
        <v>25</v>
      </c>
      <c r="I12" s="5"/>
      <c r="J12" s="5"/>
      <c r="K12" s="5" t="s">
        <v>35</v>
      </c>
      <c r="L12" s="5"/>
      <c r="M12" s="5"/>
    </row>
    <row r="13" spans="1:13" x14ac:dyDescent="0.25">
      <c r="A13" s="51" t="s">
        <v>96</v>
      </c>
      <c r="B13" s="5" t="s">
        <v>3</v>
      </c>
      <c r="C13" s="5"/>
      <c r="D13" s="5"/>
      <c r="E13" s="13">
        <v>36578004.399999999</v>
      </c>
      <c r="F13" s="5"/>
      <c r="G13" s="5"/>
      <c r="H13" s="5" t="s">
        <v>26</v>
      </c>
      <c r="I13" s="5"/>
      <c r="J13" s="5"/>
      <c r="K13" s="5" t="s">
        <v>36</v>
      </c>
      <c r="L13" s="5"/>
      <c r="M13" s="5"/>
    </row>
    <row r="14" spans="1:13" x14ac:dyDescent="0.25">
      <c r="A14" s="51" t="s">
        <v>97</v>
      </c>
      <c r="B14" s="13">
        <v>12034971.800000001</v>
      </c>
      <c r="C14" s="5"/>
      <c r="D14" s="5"/>
      <c r="E14" s="5" t="s">
        <v>14</v>
      </c>
      <c r="F14" s="5"/>
      <c r="G14" s="5"/>
      <c r="H14" s="13">
        <v>3318583.4</v>
      </c>
      <c r="I14" s="5"/>
      <c r="J14" s="5"/>
      <c r="K14" s="5" t="s">
        <v>37</v>
      </c>
      <c r="L14" s="5"/>
      <c r="M14" s="5"/>
    </row>
    <row r="15" spans="1:13" x14ac:dyDescent="0.25">
      <c r="A15" s="51" t="s">
        <v>98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x14ac:dyDescent="0.25">
      <c r="A16" s="51" t="s">
        <v>99</v>
      </c>
      <c r="B16" s="5" t="s">
        <v>4</v>
      </c>
      <c r="C16" s="5"/>
      <c r="D16" s="5"/>
      <c r="E16" s="5" t="s">
        <v>15</v>
      </c>
      <c r="F16" s="5"/>
      <c r="G16" s="5"/>
      <c r="H16" s="5" t="s">
        <v>27</v>
      </c>
      <c r="I16" s="5"/>
      <c r="J16" s="5"/>
      <c r="K16" s="5" t="s">
        <v>38</v>
      </c>
      <c r="L16" s="5"/>
      <c r="M16" s="5"/>
    </row>
    <row r="17" spans="1:13" x14ac:dyDescent="0.25">
      <c r="A17" s="51" t="s">
        <v>100</v>
      </c>
      <c r="B17" s="13">
        <v>5802890.5999999996</v>
      </c>
      <c r="C17" s="5"/>
      <c r="D17" s="5"/>
      <c r="E17" s="13">
        <v>34982809.200000003</v>
      </c>
      <c r="F17" s="5"/>
      <c r="G17" s="5"/>
      <c r="H17" s="13">
        <v>1711218.3</v>
      </c>
      <c r="I17" s="5"/>
      <c r="J17" s="5"/>
      <c r="K17" s="5" t="s">
        <v>39</v>
      </c>
      <c r="L17" s="5"/>
      <c r="M17" s="5"/>
    </row>
    <row r="18" spans="1:13" x14ac:dyDescent="0.25">
      <c r="A18" s="51" t="s">
        <v>101</v>
      </c>
      <c r="B18" s="5" t="s">
        <v>5</v>
      </c>
      <c r="C18" s="5"/>
      <c r="D18" s="5"/>
      <c r="E18" s="5" t="s">
        <v>16</v>
      </c>
      <c r="F18" s="5"/>
      <c r="G18" s="5"/>
      <c r="H18" s="13">
        <v>1605429.6</v>
      </c>
      <c r="I18" s="5"/>
      <c r="J18" s="5"/>
      <c r="K18" s="5" t="s">
        <v>40</v>
      </c>
      <c r="L18" s="5"/>
      <c r="M18" s="5"/>
    </row>
    <row r="19" spans="1:13" x14ac:dyDescent="0.25">
      <c r="A19" s="51" t="s">
        <v>102</v>
      </c>
      <c r="B19" s="5" t="s">
        <v>6</v>
      </c>
      <c r="C19" s="5"/>
      <c r="D19" s="5"/>
      <c r="E19" s="5" t="s">
        <v>17</v>
      </c>
      <c r="F19" s="5"/>
      <c r="G19" s="5"/>
      <c r="H19" s="5" t="s">
        <v>28</v>
      </c>
      <c r="I19" s="5"/>
      <c r="J19" s="5"/>
      <c r="K19" s="5" t="s">
        <v>41</v>
      </c>
      <c r="L19" s="5"/>
      <c r="M19" s="5"/>
    </row>
    <row r="20" spans="1:13" x14ac:dyDescent="0.25">
      <c r="A20" s="51" t="s">
        <v>103</v>
      </c>
      <c r="B20" s="5" t="s">
        <v>8</v>
      </c>
      <c r="C20" s="5"/>
      <c r="D20" s="5"/>
      <c r="E20" s="5" t="s">
        <v>19</v>
      </c>
      <c r="F20" s="5"/>
      <c r="G20" s="5"/>
      <c r="H20" s="5" t="s">
        <v>30</v>
      </c>
      <c r="I20" s="5"/>
      <c r="J20" s="5"/>
      <c r="K20" s="5" t="s">
        <v>43</v>
      </c>
      <c r="L20" s="5"/>
      <c r="M20" s="5"/>
    </row>
    <row r="21" spans="1:13" x14ac:dyDescent="0.25">
      <c r="A21" s="51" t="s">
        <v>104</v>
      </c>
      <c r="B21" s="13">
        <v>4202310.3</v>
      </c>
      <c r="C21" s="5"/>
      <c r="D21" s="5"/>
      <c r="E21" s="5" t="s">
        <v>20</v>
      </c>
      <c r="F21" s="5"/>
      <c r="G21" s="5"/>
      <c r="H21" s="5" t="s">
        <v>31</v>
      </c>
      <c r="I21" s="5"/>
      <c r="J21" s="5"/>
      <c r="K21" s="5" t="s">
        <v>44</v>
      </c>
      <c r="L21" s="5"/>
      <c r="M21" s="5"/>
    </row>
    <row r="22" spans="1:13" x14ac:dyDescent="0.25">
      <c r="A22" s="51" t="s">
        <v>105</v>
      </c>
      <c r="B22" s="5" t="s">
        <v>7</v>
      </c>
      <c r="C22" s="5"/>
      <c r="D22" s="5"/>
      <c r="E22" s="5" t="s">
        <v>18</v>
      </c>
      <c r="F22" s="5"/>
      <c r="G22" s="5"/>
      <c r="H22" s="5" t="s">
        <v>29</v>
      </c>
      <c r="I22" s="5"/>
      <c r="J22" s="5"/>
      <c r="K22" s="5" t="s">
        <v>42</v>
      </c>
      <c r="L22" s="5"/>
      <c r="M22" s="5"/>
    </row>
    <row r="23" spans="1:13" x14ac:dyDescent="0.25">
      <c r="A23" s="51" t="s">
        <v>106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</row>
    <row r="24" spans="1:13" x14ac:dyDescent="0.25">
      <c r="A24" s="51" t="s">
        <v>107</v>
      </c>
      <c r="B24" s="13">
        <v>9681305.5</v>
      </c>
      <c r="C24" s="5"/>
      <c r="D24" s="5"/>
      <c r="E24" s="5" t="s">
        <v>21</v>
      </c>
      <c r="F24" s="5"/>
      <c r="G24" s="5"/>
      <c r="H24" s="13">
        <v>2915982.8</v>
      </c>
      <c r="I24" s="5"/>
      <c r="J24" s="5"/>
      <c r="K24" s="13">
        <v>8428762.5</v>
      </c>
      <c r="L24" s="5"/>
      <c r="M24" s="5"/>
    </row>
    <row r="25" spans="1:13" x14ac:dyDescent="0.25">
      <c r="A25" s="51" t="s">
        <v>108</v>
      </c>
      <c r="B25" s="13">
        <v>10920711.800000001</v>
      </c>
      <c r="C25" s="5"/>
      <c r="D25" s="5"/>
      <c r="E25" s="13">
        <v>27972289.5</v>
      </c>
      <c r="F25" s="5"/>
      <c r="G25" s="5"/>
      <c r="H25" s="13">
        <v>2263628.2000000002</v>
      </c>
      <c r="I25" s="5"/>
      <c r="J25" s="5"/>
      <c r="K25" s="13">
        <v>5400026.5999999996</v>
      </c>
      <c r="L25" s="5"/>
      <c r="M25" s="5"/>
    </row>
    <row r="26" spans="1:13" x14ac:dyDescent="0.25">
      <c r="A26" s="51" t="s">
        <v>109</v>
      </c>
      <c r="B26" s="5" t="s">
        <v>9</v>
      </c>
      <c r="C26" s="5"/>
      <c r="D26" s="5"/>
      <c r="E26" s="5" t="s">
        <v>22</v>
      </c>
      <c r="F26" s="5"/>
      <c r="G26" s="5"/>
      <c r="H26" s="5" t="s">
        <v>32</v>
      </c>
      <c r="I26" s="5"/>
      <c r="J26" s="5"/>
      <c r="K26" s="5" t="s">
        <v>45</v>
      </c>
      <c r="L26" s="5"/>
      <c r="M26" s="5"/>
    </row>
    <row r="27" spans="1:13" x14ac:dyDescent="0.25">
      <c r="A27" s="51" t="s">
        <v>110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25">
      <c r="A28" s="6" t="s">
        <v>90</v>
      </c>
      <c r="B28" s="9">
        <f>SUM(B8:B27)</f>
        <v>49394014.700000003</v>
      </c>
      <c r="C28" s="9">
        <f t="shared" ref="C28:M28" si="0">SUM(C8:C27)</f>
        <v>0</v>
      </c>
      <c r="D28" s="9">
        <f t="shared" si="0"/>
        <v>0</v>
      </c>
      <c r="E28" s="9">
        <f t="shared" si="0"/>
        <v>99533103.099999994</v>
      </c>
      <c r="F28" s="9">
        <f t="shared" si="0"/>
        <v>0</v>
      </c>
      <c r="G28" s="9">
        <f t="shared" si="0"/>
        <v>0</v>
      </c>
      <c r="H28" s="9">
        <f t="shared" si="0"/>
        <v>13864280.800000001</v>
      </c>
      <c r="I28" s="9">
        <f t="shared" si="0"/>
        <v>0</v>
      </c>
      <c r="J28" s="9">
        <f t="shared" si="0"/>
        <v>0</v>
      </c>
      <c r="K28" s="9">
        <f t="shared" si="0"/>
        <v>18549879.600000001</v>
      </c>
      <c r="L28" s="9">
        <f t="shared" si="0"/>
        <v>0</v>
      </c>
      <c r="M28" s="9">
        <f t="shared" si="0"/>
        <v>0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68B3B-3B92-4523-B942-740E5A00065D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2.42578125" customWidth="1"/>
    <col min="2" max="2" width="17" customWidth="1"/>
    <col min="3" max="3" width="21.28515625" customWidth="1"/>
    <col min="4" max="5" width="17" customWidth="1"/>
    <col min="6" max="6" width="21.5703125" customWidth="1"/>
    <col min="7" max="8" width="17" customWidth="1"/>
    <col min="9" max="9" width="22.140625" customWidth="1"/>
    <col min="10" max="11" width="17" customWidth="1"/>
    <col min="12" max="12" width="22.85546875" customWidth="1"/>
    <col min="13" max="13" width="17" customWidth="1"/>
  </cols>
  <sheetData>
    <row r="2" spans="1:13" s="15" customFormat="1" x14ac:dyDescent="0.25">
      <c r="A2" s="15" t="s">
        <v>68</v>
      </c>
    </row>
    <row r="3" spans="1:13" s="15" customFormat="1" x14ac:dyDescent="0.25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ht="15.75" x14ac:dyDescent="0.25">
      <c r="A8" s="51" t="s">
        <v>91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x14ac:dyDescent="0.25">
      <c r="A9" s="51" t="s">
        <v>92</v>
      </c>
      <c r="B9" s="5">
        <v>11570357</v>
      </c>
      <c r="C9" s="5">
        <v>8987106</v>
      </c>
      <c r="D9" s="5">
        <v>2583251</v>
      </c>
      <c r="E9" s="5">
        <v>38872909</v>
      </c>
      <c r="F9" s="5">
        <v>38872909</v>
      </c>
      <c r="G9" s="5">
        <v>0</v>
      </c>
      <c r="H9" s="5">
        <v>2016614</v>
      </c>
      <c r="I9" s="5">
        <v>2016614</v>
      </c>
      <c r="J9" s="5">
        <v>0</v>
      </c>
      <c r="K9" s="5">
        <v>5471138</v>
      </c>
      <c r="L9" s="5">
        <v>5192434</v>
      </c>
      <c r="M9" s="5">
        <v>278704</v>
      </c>
    </row>
    <row r="10" spans="1:13" x14ac:dyDescent="0.25">
      <c r="A10" s="51" t="s">
        <v>93</v>
      </c>
      <c r="B10" s="5">
        <v>9146288.0999999996</v>
      </c>
      <c r="C10" s="5">
        <v>6282513.7000000002</v>
      </c>
      <c r="D10" s="5">
        <v>2863774.4</v>
      </c>
      <c r="E10" s="5">
        <v>43967824</v>
      </c>
      <c r="F10" s="5">
        <v>43829911</v>
      </c>
      <c r="G10" s="5">
        <v>137913</v>
      </c>
      <c r="H10" s="5">
        <v>2099400.7000000002</v>
      </c>
      <c r="I10" s="5">
        <v>2099400.7000000002</v>
      </c>
      <c r="J10" s="5">
        <v>0</v>
      </c>
      <c r="K10" s="5">
        <v>5815760</v>
      </c>
      <c r="L10" s="5">
        <v>4954436</v>
      </c>
      <c r="M10" s="5">
        <v>861324</v>
      </c>
    </row>
    <row r="11" spans="1:13" x14ac:dyDescent="0.25">
      <c r="A11" s="51" t="s">
        <v>94</v>
      </c>
      <c r="B11" s="5">
        <v>19819203</v>
      </c>
      <c r="C11" s="5">
        <v>9119698</v>
      </c>
      <c r="D11" s="5">
        <v>10699505</v>
      </c>
      <c r="E11" s="5">
        <v>98186915</v>
      </c>
      <c r="F11" s="5">
        <v>98186915</v>
      </c>
      <c r="G11" s="5">
        <v>0</v>
      </c>
      <c r="H11" s="5">
        <v>1429167</v>
      </c>
      <c r="I11" s="5">
        <v>1429167</v>
      </c>
      <c r="J11" s="5">
        <v>0</v>
      </c>
      <c r="K11" s="5">
        <v>8828986</v>
      </c>
      <c r="L11" s="5">
        <v>8741859</v>
      </c>
      <c r="M11" s="5">
        <v>87127</v>
      </c>
    </row>
    <row r="12" spans="1:13" x14ac:dyDescent="0.25">
      <c r="A12" s="51" t="s">
        <v>95</v>
      </c>
      <c r="B12" s="5">
        <v>8353565</v>
      </c>
      <c r="C12" s="5">
        <v>8353565</v>
      </c>
      <c r="D12" s="5">
        <v>0</v>
      </c>
      <c r="E12" s="5">
        <v>32780062</v>
      </c>
      <c r="F12" s="5">
        <v>32780062</v>
      </c>
      <c r="G12" s="5">
        <v>0</v>
      </c>
      <c r="H12" s="5">
        <v>1845546</v>
      </c>
      <c r="I12" s="5">
        <v>1845546</v>
      </c>
      <c r="J12" s="5">
        <v>0</v>
      </c>
      <c r="K12" s="5">
        <v>3840313</v>
      </c>
      <c r="L12" s="5">
        <v>3840313</v>
      </c>
      <c r="M12" s="5">
        <v>0</v>
      </c>
    </row>
    <row r="13" spans="1:13" x14ac:dyDescent="0.25">
      <c r="A13" s="51" t="s">
        <v>96</v>
      </c>
      <c r="B13" s="5">
        <v>6692390</v>
      </c>
      <c r="C13" s="5">
        <v>6002147</v>
      </c>
      <c r="D13" s="5">
        <v>690243</v>
      </c>
      <c r="E13" s="5">
        <v>38698037</v>
      </c>
      <c r="F13" s="5">
        <v>38698037</v>
      </c>
      <c r="G13" s="5">
        <v>0</v>
      </c>
      <c r="H13" s="5">
        <v>2471962</v>
      </c>
      <c r="I13" s="5">
        <v>2471962</v>
      </c>
      <c r="J13" s="5">
        <v>0</v>
      </c>
      <c r="K13" s="5">
        <v>5021891</v>
      </c>
      <c r="L13" s="5">
        <v>5021891</v>
      </c>
      <c r="M13" s="5">
        <v>0</v>
      </c>
    </row>
    <row r="14" spans="1:13" x14ac:dyDescent="0.25">
      <c r="A14" s="51" t="s">
        <v>97</v>
      </c>
      <c r="B14" s="5">
        <v>15536587.6</v>
      </c>
      <c r="C14" s="5">
        <v>12070259</v>
      </c>
      <c r="D14" s="5">
        <v>3466328.6</v>
      </c>
      <c r="E14" s="5">
        <v>63442251.399999999</v>
      </c>
      <c r="F14" s="5">
        <v>63442251.399999999</v>
      </c>
      <c r="G14" s="5">
        <v>0</v>
      </c>
      <c r="H14" s="5">
        <v>3517703</v>
      </c>
      <c r="I14" s="5">
        <v>3517703</v>
      </c>
      <c r="J14" s="5">
        <v>0</v>
      </c>
      <c r="K14" s="5">
        <v>7012701</v>
      </c>
      <c r="L14" s="5">
        <v>6503608</v>
      </c>
      <c r="M14" s="5">
        <v>509093</v>
      </c>
    </row>
    <row r="15" spans="1:13" x14ac:dyDescent="0.25">
      <c r="A15" s="51" t="s">
        <v>98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x14ac:dyDescent="0.25">
      <c r="A16" s="51" t="s">
        <v>99</v>
      </c>
      <c r="B16" s="5">
        <v>11825008</v>
      </c>
      <c r="C16" s="5">
        <v>10012239.699999999</v>
      </c>
      <c r="D16" s="5">
        <v>1812768.3</v>
      </c>
      <c r="E16" s="5">
        <v>51319591.799999997</v>
      </c>
      <c r="F16" s="5">
        <v>51319591.799999997</v>
      </c>
      <c r="G16" s="5">
        <v>0</v>
      </c>
      <c r="H16" s="5">
        <v>3253119.6</v>
      </c>
      <c r="I16" s="5">
        <v>3253119.6</v>
      </c>
      <c r="J16" s="5">
        <v>0</v>
      </c>
      <c r="K16" s="5">
        <v>10341158</v>
      </c>
      <c r="L16" s="5">
        <v>8338699.2999999998</v>
      </c>
      <c r="M16" s="5">
        <v>2002458.7</v>
      </c>
    </row>
    <row r="17" spans="1:13" x14ac:dyDescent="0.25">
      <c r="A17" s="51" t="s">
        <v>100</v>
      </c>
      <c r="B17" s="5">
        <v>8026815.0999999996</v>
      </c>
      <c r="C17" s="5">
        <v>6181969</v>
      </c>
      <c r="D17" s="5">
        <v>1844846.1</v>
      </c>
      <c r="E17" s="5">
        <v>37905315.899999999</v>
      </c>
      <c r="F17" s="5">
        <v>37905315.899999999</v>
      </c>
      <c r="G17" s="5">
        <v>0</v>
      </c>
      <c r="H17" s="5">
        <v>1857945</v>
      </c>
      <c r="I17" s="5">
        <v>1857945</v>
      </c>
      <c r="J17" s="5">
        <v>0</v>
      </c>
      <c r="K17" s="5">
        <v>6227888.0999999996</v>
      </c>
      <c r="L17" s="5">
        <v>5827249.0999999996</v>
      </c>
      <c r="M17" s="5">
        <v>400639</v>
      </c>
    </row>
    <row r="18" spans="1:13" x14ac:dyDescent="0.25">
      <c r="A18" s="51" t="s">
        <v>101</v>
      </c>
      <c r="B18" s="5">
        <v>16154900</v>
      </c>
      <c r="C18" s="5">
        <v>7646000</v>
      </c>
      <c r="D18" s="5">
        <v>8508900</v>
      </c>
      <c r="E18" s="5">
        <v>93926893</v>
      </c>
      <c r="F18" s="5">
        <v>93900000</v>
      </c>
      <c r="G18" s="5">
        <v>26893</v>
      </c>
      <c r="H18" s="5">
        <v>1768300</v>
      </c>
      <c r="I18" s="5">
        <v>1768300</v>
      </c>
      <c r="J18" s="5">
        <v>0</v>
      </c>
      <c r="K18" s="5">
        <v>5865147</v>
      </c>
      <c r="L18" s="5">
        <v>5096999</v>
      </c>
      <c r="M18" s="5">
        <v>768148</v>
      </c>
    </row>
    <row r="19" spans="1:13" x14ac:dyDescent="0.25">
      <c r="A19" s="51" t="s">
        <v>102</v>
      </c>
      <c r="B19" s="5">
        <v>10885805.1</v>
      </c>
      <c r="C19" s="5">
        <v>8802552.9000000004</v>
      </c>
      <c r="D19" s="5">
        <v>2083252.2</v>
      </c>
      <c r="E19" s="5">
        <v>26134451.300000001</v>
      </c>
      <c r="F19" s="5">
        <v>23464831.399999999</v>
      </c>
      <c r="G19" s="5">
        <v>2669619.9</v>
      </c>
      <c r="H19" s="5">
        <v>1049400.1000000001</v>
      </c>
      <c r="I19" s="5">
        <v>1049400.1000000001</v>
      </c>
      <c r="J19" s="5">
        <v>0</v>
      </c>
      <c r="K19" s="5">
        <v>10207135.1</v>
      </c>
      <c r="L19" s="5">
        <v>7878967.7000000002</v>
      </c>
      <c r="M19" s="5">
        <v>2328167.4</v>
      </c>
    </row>
    <row r="20" spans="1:13" x14ac:dyDescent="0.25">
      <c r="A20" s="51" t="s">
        <v>103</v>
      </c>
      <c r="B20" s="5">
        <v>10358674.9</v>
      </c>
      <c r="C20" s="5">
        <v>10139479.9</v>
      </c>
      <c r="D20" s="5">
        <v>219195</v>
      </c>
      <c r="E20" s="5">
        <v>37730630.700000003</v>
      </c>
      <c r="F20" s="5">
        <v>37730630.700000003</v>
      </c>
      <c r="G20" s="5">
        <v>0</v>
      </c>
      <c r="H20" s="5">
        <v>2417338.1</v>
      </c>
      <c r="I20" s="5">
        <v>2417338.1</v>
      </c>
      <c r="J20" s="5">
        <v>0</v>
      </c>
      <c r="K20" s="5">
        <v>6296783.7999999998</v>
      </c>
      <c r="L20" s="5">
        <v>5455514.7999999998</v>
      </c>
      <c r="M20" s="5">
        <v>841269</v>
      </c>
    </row>
    <row r="21" spans="1:13" x14ac:dyDescent="0.25">
      <c r="A21" s="51" t="s">
        <v>104</v>
      </c>
      <c r="B21" s="5">
        <v>4846597</v>
      </c>
      <c r="C21" s="5">
        <v>4270711</v>
      </c>
      <c r="D21" s="5">
        <v>575886</v>
      </c>
      <c r="E21" s="5">
        <v>36360730</v>
      </c>
      <c r="F21" s="5">
        <v>36360730</v>
      </c>
      <c r="G21" s="5">
        <v>0</v>
      </c>
      <c r="H21" s="5">
        <v>1025336</v>
      </c>
      <c r="I21" s="5">
        <v>1025336</v>
      </c>
      <c r="J21" s="5">
        <v>0</v>
      </c>
      <c r="K21" s="5">
        <v>4212644</v>
      </c>
      <c r="L21" s="5">
        <v>3853771</v>
      </c>
      <c r="M21" s="5">
        <v>358873</v>
      </c>
    </row>
    <row r="22" spans="1:13" x14ac:dyDescent="0.25">
      <c r="A22" s="51" t="s">
        <v>105</v>
      </c>
      <c r="B22" s="5">
        <v>35370093</v>
      </c>
      <c r="C22" s="5">
        <v>13385515</v>
      </c>
      <c r="D22" s="5">
        <v>21984578</v>
      </c>
      <c r="E22" s="5">
        <v>94859294</v>
      </c>
      <c r="F22" s="5">
        <v>94859294</v>
      </c>
      <c r="G22" s="5">
        <v>0</v>
      </c>
      <c r="H22" s="5">
        <v>7634970</v>
      </c>
      <c r="I22" s="5">
        <v>7634970</v>
      </c>
      <c r="J22" s="5">
        <v>0</v>
      </c>
      <c r="K22" s="5">
        <v>14047080</v>
      </c>
      <c r="L22" s="5">
        <v>11765923</v>
      </c>
      <c r="M22" s="5">
        <v>2281157</v>
      </c>
    </row>
    <row r="23" spans="1:13" x14ac:dyDescent="0.25">
      <c r="A23" s="51" t="s">
        <v>106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</row>
    <row r="24" spans="1:13" x14ac:dyDescent="0.25">
      <c r="A24" s="51" t="s">
        <v>107</v>
      </c>
      <c r="B24" s="5">
        <v>11279353.4</v>
      </c>
      <c r="C24" s="5">
        <v>8896701.6999999993</v>
      </c>
      <c r="D24" s="5">
        <v>2382651.7000000002</v>
      </c>
      <c r="E24" s="5">
        <v>66924802.200000003</v>
      </c>
      <c r="F24" s="5">
        <v>66924802.200000003</v>
      </c>
      <c r="G24" s="5">
        <v>0</v>
      </c>
      <c r="H24" s="5">
        <v>2977611.6</v>
      </c>
      <c r="I24" s="5">
        <v>2977611.6</v>
      </c>
      <c r="J24" s="5">
        <v>0</v>
      </c>
      <c r="K24" s="5">
        <v>11637450.9</v>
      </c>
      <c r="L24" s="5">
        <v>9954168.9000000004</v>
      </c>
      <c r="M24" s="5">
        <v>1683282</v>
      </c>
    </row>
    <row r="25" spans="1:13" x14ac:dyDescent="0.25">
      <c r="A25" s="51" t="s">
        <v>108</v>
      </c>
      <c r="B25" s="5">
        <v>13670845.6</v>
      </c>
      <c r="C25" s="5">
        <v>13670845.6</v>
      </c>
      <c r="D25" s="5">
        <v>0</v>
      </c>
      <c r="E25" s="5">
        <v>33375905</v>
      </c>
      <c r="F25" s="5">
        <v>33375905</v>
      </c>
      <c r="G25" s="5">
        <v>0</v>
      </c>
      <c r="H25" s="5">
        <v>2518974</v>
      </c>
      <c r="I25" s="5">
        <v>2518974</v>
      </c>
      <c r="J25" s="5">
        <v>0</v>
      </c>
      <c r="K25" s="5">
        <v>6371256</v>
      </c>
      <c r="L25" s="5">
        <v>6371256</v>
      </c>
      <c r="M25" s="5">
        <v>0</v>
      </c>
    </row>
    <row r="26" spans="1:13" x14ac:dyDescent="0.25">
      <c r="A26" s="51" t="s">
        <v>109</v>
      </c>
      <c r="B26" s="5">
        <v>18547200</v>
      </c>
      <c r="C26" s="5">
        <v>13892712</v>
      </c>
      <c r="D26" s="5">
        <v>4654488</v>
      </c>
      <c r="E26" s="5">
        <v>46903815</v>
      </c>
      <c r="F26" s="5">
        <v>46903815</v>
      </c>
      <c r="G26" s="5">
        <v>0</v>
      </c>
      <c r="H26" s="5">
        <v>1635573</v>
      </c>
      <c r="I26" s="5">
        <v>1635573</v>
      </c>
      <c r="J26" s="5">
        <v>0</v>
      </c>
      <c r="K26" s="5">
        <v>14975111</v>
      </c>
      <c r="L26" s="5">
        <v>14975111</v>
      </c>
      <c r="M26" s="5">
        <v>0</v>
      </c>
    </row>
    <row r="27" spans="1:13" x14ac:dyDescent="0.25">
      <c r="A27" s="51" t="s">
        <v>110</v>
      </c>
      <c r="B27" s="5">
        <v>14544874.300000001</v>
      </c>
      <c r="C27" s="5">
        <v>685877.7</v>
      </c>
      <c r="D27" s="5">
        <v>13858996.6</v>
      </c>
      <c r="E27" s="5">
        <v>33140004.100000001</v>
      </c>
      <c r="F27" s="5">
        <v>33097444.100000001</v>
      </c>
      <c r="G27" s="5">
        <v>42560</v>
      </c>
      <c r="H27" s="5">
        <v>1089754</v>
      </c>
      <c r="I27" s="5">
        <v>1089754</v>
      </c>
      <c r="J27" s="5">
        <v>0</v>
      </c>
      <c r="K27" s="5">
        <v>1825884</v>
      </c>
      <c r="L27" s="5">
        <v>1825884</v>
      </c>
      <c r="M27" s="5">
        <v>0</v>
      </c>
    </row>
    <row r="28" spans="1:13" x14ac:dyDescent="0.25">
      <c r="A28" s="6" t="s">
        <v>90</v>
      </c>
      <c r="B28" s="9">
        <f>SUM(B8:B27)</f>
        <v>226628557.10000002</v>
      </c>
      <c r="C28" s="9">
        <f t="shared" ref="C28:M28" si="0">SUM(C8:C27)</f>
        <v>148399893.19999999</v>
      </c>
      <c r="D28" s="9">
        <f t="shared" si="0"/>
        <v>78228663.900000006</v>
      </c>
      <c r="E28" s="9">
        <f t="shared" si="0"/>
        <v>874529431.4000001</v>
      </c>
      <c r="F28" s="9">
        <f t="shared" si="0"/>
        <v>871652445.5</v>
      </c>
      <c r="G28" s="9">
        <f t="shared" si="0"/>
        <v>2876985.9</v>
      </c>
      <c r="H28" s="9">
        <f t="shared" si="0"/>
        <v>40608714.100000001</v>
      </c>
      <c r="I28" s="9">
        <f t="shared" si="0"/>
        <v>40608714.100000001</v>
      </c>
      <c r="J28" s="9">
        <f t="shared" si="0"/>
        <v>0</v>
      </c>
      <c r="K28" s="9">
        <f t="shared" si="0"/>
        <v>127998326.90000001</v>
      </c>
      <c r="L28" s="9">
        <f t="shared" si="0"/>
        <v>115598084.80000001</v>
      </c>
      <c r="M28" s="9">
        <f t="shared" si="0"/>
        <v>12400242.1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798E-4047-4367-A543-3B61DEB3F5D9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2.42578125" customWidth="1"/>
    <col min="2" max="2" width="17" customWidth="1"/>
    <col min="3" max="3" width="21.42578125" customWidth="1"/>
    <col min="4" max="5" width="17" customWidth="1"/>
    <col min="6" max="6" width="21.140625" customWidth="1"/>
    <col min="7" max="8" width="17" customWidth="1"/>
    <col min="9" max="9" width="21.5703125" customWidth="1"/>
    <col min="10" max="11" width="17" customWidth="1"/>
    <col min="12" max="12" width="22" customWidth="1"/>
    <col min="13" max="13" width="17" customWidth="1"/>
  </cols>
  <sheetData>
    <row r="2" spans="1:13" s="15" customFormat="1" x14ac:dyDescent="0.25">
      <c r="A2" s="15" t="s">
        <v>68</v>
      </c>
    </row>
    <row r="3" spans="1:13" s="15" customFormat="1" x14ac:dyDescent="0.25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ht="15.75" x14ac:dyDescent="0.25">
      <c r="A8" s="51" t="s">
        <v>91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x14ac:dyDescent="0.25">
      <c r="A9" s="51" t="s">
        <v>92</v>
      </c>
      <c r="B9" s="5">
        <v>9667703</v>
      </c>
      <c r="C9" s="5">
        <v>7774093</v>
      </c>
      <c r="D9" s="5">
        <v>1893610</v>
      </c>
      <c r="E9" s="5">
        <v>37568185</v>
      </c>
      <c r="F9" s="5">
        <v>37568185</v>
      </c>
      <c r="G9" s="5"/>
      <c r="H9" s="5">
        <v>3033598</v>
      </c>
      <c r="I9" s="5">
        <v>3033598</v>
      </c>
      <c r="J9" s="5"/>
      <c r="K9" s="5">
        <v>6383570</v>
      </c>
      <c r="L9" s="5">
        <v>5211730</v>
      </c>
      <c r="M9" s="5">
        <v>1171840</v>
      </c>
    </row>
    <row r="10" spans="1:13" x14ac:dyDescent="0.25">
      <c r="A10" s="51" t="s">
        <v>93</v>
      </c>
      <c r="B10" s="5">
        <v>11711792</v>
      </c>
      <c r="C10" s="5">
        <v>7127813</v>
      </c>
      <c r="D10" s="5">
        <v>4583979</v>
      </c>
      <c r="E10" s="5">
        <v>27587328</v>
      </c>
      <c r="F10" s="5">
        <v>27461069</v>
      </c>
      <c r="G10" s="5">
        <v>126259</v>
      </c>
      <c r="H10" s="5">
        <v>2586597</v>
      </c>
      <c r="I10" s="5">
        <v>2586597</v>
      </c>
      <c r="J10" s="5"/>
      <c r="K10" s="5">
        <v>7144486</v>
      </c>
      <c r="L10" s="5">
        <v>5988856</v>
      </c>
      <c r="M10" s="5">
        <v>1155630</v>
      </c>
    </row>
    <row r="11" spans="1:13" x14ac:dyDescent="0.25">
      <c r="A11" s="51" t="s">
        <v>94</v>
      </c>
      <c r="B11" s="5">
        <v>25313908</v>
      </c>
      <c r="C11" s="5">
        <v>10583699</v>
      </c>
      <c r="D11" s="5">
        <v>14730209</v>
      </c>
      <c r="E11" s="5">
        <v>129165220</v>
      </c>
      <c r="F11" s="5">
        <v>128822694</v>
      </c>
      <c r="G11" s="5">
        <v>342526</v>
      </c>
      <c r="H11" s="5">
        <v>1739597</v>
      </c>
      <c r="I11" s="5">
        <v>1739597</v>
      </c>
      <c r="J11" s="5"/>
      <c r="K11" s="5">
        <v>9069959</v>
      </c>
      <c r="L11" s="5">
        <v>8911907</v>
      </c>
      <c r="M11" s="5">
        <v>158052</v>
      </c>
    </row>
    <row r="12" spans="1:13" x14ac:dyDescent="0.25">
      <c r="A12" s="51" t="s">
        <v>95</v>
      </c>
      <c r="B12" s="5">
        <v>9103269</v>
      </c>
      <c r="C12" s="5">
        <v>9103269</v>
      </c>
      <c r="D12" s="5"/>
      <c r="E12" s="5">
        <v>33164105</v>
      </c>
      <c r="F12" s="5">
        <v>33164105</v>
      </c>
      <c r="G12" s="5"/>
      <c r="H12" s="5">
        <v>1719659</v>
      </c>
      <c r="I12" s="5">
        <v>1719659</v>
      </c>
      <c r="J12" s="5"/>
      <c r="K12" s="5">
        <v>2920627</v>
      </c>
      <c r="L12" s="5">
        <v>2920627</v>
      </c>
      <c r="M12" s="5">
        <v>0</v>
      </c>
    </row>
    <row r="13" spans="1:13" x14ac:dyDescent="0.25">
      <c r="A13" s="51" t="s">
        <v>96</v>
      </c>
      <c r="B13" s="5">
        <v>8354939</v>
      </c>
      <c r="C13" s="5">
        <v>7664696</v>
      </c>
      <c r="D13" s="5">
        <v>690243</v>
      </c>
      <c r="E13" s="5">
        <v>15773655</v>
      </c>
      <c r="F13" s="5">
        <v>15773655</v>
      </c>
      <c r="G13" s="5"/>
      <c r="H13" s="5">
        <v>3148291</v>
      </c>
      <c r="I13" s="5">
        <v>3148291</v>
      </c>
      <c r="J13" s="5"/>
      <c r="K13" s="5">
        <v>5021891</v>
      </c>
      <c r="L13" s="5">
        <v>5021891</v>
      </c>
      <c r="M13" s="5">
        <v>0</v>
      </c>
    </row>
    <row r="14" spans="1:13" x14ac:dyDescent="0.25">
      <c r="A14" s="51" t="s">
        <v>97</v>
      </c>
      <c r="B14" s="5">
        <v>20335797</v>
      </c>
      <c r="C14" s="5">
        <v>14967875</v>
      </c>
      <c r="D14" s="5">
        <v>5367922</v>
      </c>
      <c r="E14" s="5">
        <v>26328024</v>
      </c>
      <c r="F14" s="5">
        <v>26179753</v>
      </c>
      <c r="G14" s="5">
        <v>148271</v>
      </c>
      <c r="H14" s="5">
        <v>4244792</v>
      </c>
      <c r="I14" s="5">
        <v>4244792</v>
      </c>
      <c r="J14" s="5"/>
      <c r="K14" s="5">
        <v>7812960</v>
      </c>
      <c r="L14" s="5">
        <v>7065210</v>
      </c>
      <c r="M14" s="5">
        <v>747750</v>
      </c>
    </row>
    <row r="15" spans="1:13" x14ac:dyDescent="0.25">
      <c r="A15" s="51" t="s">
        <v>98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x14ac:dyDescent="0.25">
      <c r="A16" s="51" t="s">
        <v>99</v>
      </c>
      <c r="B16" s="5">
        <v>16443229</v>
      </c>
      <c r="C16" s="5">
        <v>12213600</v>
      </c>
      <c r="D16" s="5">
        <v>4229629</v>
      </c>
      <c r="E16" s="5">
        <v>68914015</v>
      </c>
      <c r="F16" s="5">
        <v>68914015</v>
      </c>
      <c r="G16" s="5"/>
      <c r="H16" s="5">
        <v>4511137</v>
      </c>
      <c r="I16" s="5">
        <v>4511137</v>
      </c>
      <c r="J16" s="5"/>
      <c r="K16" s="5">
        <v>11594075</v>
      </c>
      <c r="L16" s="5">
        <v>9217339</v>
      </c>
      <c r="M16" s="5">
        <v>2376736</v>
      </c>
    </row>
    <row r="17" spans="1:13" x14ac:dyDescent="0.25">
      <c r="A17" s="51" t="s">
        <v>100</v>
      </c>
      <c r="B17" s="5">
        <v>8891174</v>
      </c>
      <c r="C17" s="5">
        <v>6898673</v>
      </c>
      <c r="D17" s="5">
        <v>1992501</v>
      </c>
      <c r="E17" s="5">
        <v>48787783</v>
      </c>
      <c r="F17" s="5">
        <v>48787783</v>
      </c>
      <c r="G17" s="5"/>
      <c r="H17" s="5">
        <v>2158856</v>
      </c>
      <c r="I17" s="5">
        <v>2158856</v>
      </c>
      <c r="J17" s="5"/>
      <c r="K17" s="5">
        <v>9237115.9000000004</v>
      </c>
      <c r="L17" s="5">
        <v>8596488.6999999993</v>
      </c>
      <c r="M17" s="5">
        <v>640627.19999999995</v>
      </c>
    </row>
    <row r="18" spans="1:13" x14ac:dyDescent="0.25">
      <c r="A18" s="51" t="s">
        <v>101</v>
      </c>
      <c r="B18" s="5">
        <v>21324468</v>
      </c>
      <c r="C18" s="5">
        <v>10092720</v>
      </c>
      <c r="D18" s="5">
        <v>11231748</v>
      </c>
      <c r="E18" s="5">
        <v>98630449</v>
      </c>
      <c r="F18" s="5">
        <v>98595000</v>
      </c>
      <c r="G18" s="5">
        <v>35499</v>
      </c>
      <c r="H18" s="5">
        <v>2334156</v>
      </c>
      <c r="I18" s="5">
        <v>2334156</v>
      </c>
      <c r="J18" s="5">
        <v>0</v>
      </c>
      <c r="K18" s="5">
        <v>7741992</v>
      </c>
      <c r="L18" s="5">
        <v>6728037</v>
      </c>
      <c r="M18" s="5">
        <v>1013955</v>
      </c>
    </row>
    <row r="19" spans="1:13" x14ac:dyDescent="0.25">
      <c r="A19" s="51" t="s">
        <v>102</v>
      </c>
      <c r="B19" s="5">
        <v>10885805</v>
      </c>
      <c r="C19" s="5">
        <v>8802553</v>
      </c>
      <c r="D19" s="5">
        <v>2083252</v>
      </c>
      <c r="E19" s="5">
        <v>26134451</v>
      </c>
      <c r="F19" s="5">
        <v>23464831</v>
      </c>
      <c r="G19" s="5">
        <v>2669620</v>
      </c>
      <c r="H19" s="5">
        <v>1049400</v>
      </c>
      <c r="I19" s="5">
        <v>1049400</v>
      </c>
      <c r="J19" s="5"/>
      <c r="K19" s="5">
        <v>10207135</v>
      </c>
      <c r="L19" s="5">
        <v>7878968</v>
      </c>
      <c r="M19" s="5">
        <v>2328167</v>
      </c>
    </row>
    <row r="20" spans="1:13" x14ac:dyDescent="0.25">
      <c r="A20" s="51" t="s">
        <v>103</v>
      </c>
      <c r="B20" s="5">
        <v>12802075</v>
      </c>
      <c r="C20" s="5">
        <v>12575938</v>
      </c>
      <c r="D20" s="5">
        <v>226137</v>
      </c>
      <c r="E20" s="5">
        <v>25429420</v>
      </c>
      <c r="F20" s="5">
        <v>25429420</v>
      </c>
      <c r="G20" s="5"/>
      <c r="H20" s="5">
        <v>2742079</v>
      </c>
      <c r="I20" s="5">
        <v>2742079</v>
      </c>
      <c r="J20" s="5"/>
      <c r="K20" s="5">
        <v>8390181</v>
      </c>
      <c r="L20" s="5">
        <v>6960097</v>
      </c>
      <c r="M20" s="5">
        <v>1430084</v>
      </c>
    </row>
    <row r="21" spans="1:13" x14ac:dyDescent="0.25">
      <c r="A21" s="51" t="s">
        <v>104</v>
      </c>
      <c r="B21" s="5">
        <v>5949329</v>
      </c>
      <c r="C21" s="5">
        <v>5223274</v>
      </c>
      <c r="D21" s="5">
        <v>726055</v>
      </c>
      <c r="E21" s="5">
        <v>49048000</v>
      </c>
      <c r="F21" s="5">
        <v>49018378</v>
      </c>
      <c r="G21" s="5">
        <v>29622</v>
      </c>
      <c r="H21" s="5">
        <v>1486885</v>
      </c>
      <c r="I21" s="5">
        <v>1486885</v>
      </c>
      <c r="J21" s="5"/>
      <c r="K21" s="5">
        <v>4795888</v>
      </c>
      <c r="L21" s="5">
        <v>4351591</v>
      </c>
      <c r="M21" s="5">
        <v>444297</v>
      </c>
    </row>
    <row r="22" spans="1:13" x14ac:dyDescent="0.25">
      <c r="A22" s="51" t="s">
        <v>105</v>
      </c>
      <c r="B22" s="5">
        <v>35370093</v>
      </c>
      <c r="C22" s="5">
        <v>13385515</v>
      </c>
      <c r="D22" s="5">
        <v>21984578</v>
      </c>
      <c r="E22" s="5">
        <v>94859294</v>
      </c>
      <c r="F22" s="5">
        <v>94859294</v>
      </c>
      <c r="G22" s="5"/>
      <c r="H22" s="5">
        <v>7634970</v>
      </c>
      <c r="I22" s="5">
        <v>7634970</v>
      </c>
      <c r="J22" s="5"/>
      <c r="K22" s="5">
        <v>14047080</v>
      </c>
      <c r="L22" s="5">
        <v>11765923</v>
      </c>
      <c r="M22" s="5">
        <v>2281157</v>
      </c>
    </row>
    <row r="23" spans="1:13" x14ac:dyDescent="0.25">
      <c r="A23" s="51" t="s">
        <v>106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</row>
    <row r="24" spans="1:13" x14ac:dyDescent="0.25">
      <c r="A24" s="51" t="s">
        <v>107</v>
      </c>
      <c r="B24" s="5">
        <v>11279354</v>
      </c>
      <c r="C24" s="5">
        <v>8896702</v>
      </c>
      <c r="D24" s="5">
        <v>2382652</v>
      </c>
      <c r="E24" s="5">
        <v>30884387</v>
      </c>
      <c r="F24" s="5">
        <v>30884387</v>
      </c>
      <c r="G24" s="5"/>
      <c r="H24" s="5">
        <v>2977611</v>
      </c>
      <c r="I24" s="5">
        <v>2977611</v>
      </c>
      <c r="J24" s="5"/>
      <c r="K24" s="5">
        <v>11637451</v>
      </c>
      <c r="L24" s="5">
        <v>9954169</v>
      </c>
      <c r="M24" s="5">
        <v>1683282</v>
      </c>
    </row>
    <row r="25" spans="1:13" x14ac:dyDescent="0.25">
      <c r="A25" s="51" t="s">
        <v>108</v>
      </c>
      <c r="B25" s="5">
        <v>12669149</v>
      </c>
      <c r="C25" s="5">
        <v>12669149</v>
      </c>
      <c r="D25" s="5"/>
      <c r="E25" s="5">
        <v>46338737</v>
      </c>
      <c r="F25" s="5">
        <v>46338737</v>
      </c>
      <c r="G25" s="5"/>
      <c r="H25" s="5">
        <v>2749791</v>
      </c>
      <c r="I25" s="5">
        <v>2749791</v>
      </c>
      <c r="J25" s="5"/>
      <c r="K25" s="5">
        <v>5163555</v>
      </c>
      <c r="L25" s="5">
        <v>5163555</v>
      </c>
      <c r="M25" s="5">
        <v>0</v>
      </c>
    </row>
    <row r="26" spans="1:13" x14ac:dyDescent="0.25">
      <c r="A26" s="51" t="s">
        <v>109</v>
      </c>
      <c r="B26" s="5">
        <v>21770345</v>
      </c>
      <c r="C26" s="5">
        <v>16339881</v>
      </c>
      <c r="D26" s="5">
        <v>5430464</v>
      </c>
      <c r="E26" s="5">
        <v>64570014</v>
      </c>
      <c r="F26" s="5">
        <v>64570014</v>
      </c>
      <c r="G26" s="5"/>
      <c r="H26" s="5">
        <v>2212883</v>
      </c>
      <c r="I26" s="5">
        <v>2212883</v>
      </c>
      <c r="J26" s="5"/>
      <c r="K26" s="5">
        <v>18147016</v>
      </c>
      <c r="L26" s="5">
        <v>11648008</v>
      </c>
      <c r="M26" s="5">
        <v>6499008</v>
      </c>
    </row>
    <row r="27" spans="1:13" x14ac:dyDescent="0.25">
      <c r="A27" s="51" t="s">
        <v>110</v>
      </c>
      <c r="B27" s="5">
        <v>15646638</v>
      </c>
      <c r="C27" s="5">
        <v>6142593</v>
      </c>
      <c r="D27" s="5">
        <v>9504045</v>
      </c>
      <c r="E27" s="5">
        <v>44659539</v>
      </c>
      <c r="F27" s="5">
        <v>44659539</v>
      </c>
      <c r="G27" s="5"/>
      <c r="H27" s="5">
        <v>1382532</v>
      </c>
      <c r="I27" s="5">
        <v>1382532</v>
      </c>
      <c r="J27" s="5"/>
      <c r="K27" s="5">
        <v>1825884</v>
      </c>
      <c r="L27" s="5">
        <v>1825884</v>
      </c>
      <c r="M27" s="5">
        <v>0</v>
      </c>
    </row>
    <row r="28" spans="1:13" x14ac:dyDescent="0.25">
      <c r="A28" s="6" t="s">
        <v>90</v>
      </c>
      <c r="B28" s="9">
        <f>SUM(B8:B27)</f>
        <v>257519067</v>
      </c>
      <c r="C28" s="9">
        <f t="shared" ref="C28:M28" si="0">SUM(C8:C27)</f>
        <v>170462043</v>
      </c>
      <c r="D28" s="9">
        <f t="shared" si="0"/>
        <v>87057024</v>
      </c>
      <c r="E28" s="9">
        <f t="shared" si="0"/>
        <v>867842606</v>
      </c>
      <c r="F28" s="9">
        <f t="shared" si="0"/>
        <v>864490859</v>
      </c>
      <c r="G28" s="9">
        <f t="shared" si="0"/>
        <v>3351797</v>
      </c>
      <c r="H28" s="9">
        <f t="shared" si="0"/>
        <v>47712834</v>
      </c>
      <c r="I28" s="9">
        <f t="shared" si="0"/>
        <v>47712834</v>
      </c>
      <c r="J28" s="9">
        <f t="shared" si="0"/>
        <v>0</v>
      </c>
      <c r="K28" s="9">
        <f t="shared" si="0"/>
        <v>141140865.90000001</v>
      </c>
      <c r="L28" s="9">
        <f t="shared" si="0"/>
        <v>119210280.7</v>
      </c>
      <c r="M28" s="9">
        <f t="shared" si="0"/>
        <v>21930585.199999999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A4F0-A090-46B4-8E0A-35FB1B247202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2.42578125" customWidth="1"/>
    <col min="2" max="2" width="17" customWidth="1"/>
    <col min="3" max="3" width="21.85546875" customWidth="1"/>
    <col min="4" max="5" width="17" customWidth="1"/>
    <col min="6" max="6" width="23.42578125" customWidth="1"/>
    <col min="7" max="8" width="17" customWidth="1"/>
    <col min="9" max="9" width="21.7109375" customWidth="1"/>
    <col min="10" max="11" width="17" customWidth="1"/>
    <col min="12" max="12" width="21.85546875" customWidth="1"/>
    <col min="13" max="13" width="17" customWidth="1"/>
  </cols>
  <sheetData>
    <row r="2" spans="1:13" s="15" customFormat="1" x14ac:dyDescent="0.25">
      <c r="A2" s="15" t="s">
        <v>68</v>
      </c>
    </row>
    <row r="3" spans="1:13" s="15" customFormat="1" x14ac:dyDescent="0.25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ht="15.75" x14ac:dyDescent="0.25">
      <c r="A8" s="51" t="s">
        <v>91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5">
      <c r="A9" s="51" t="s">
        <v>92</v>
      </c>
      <c r="B9" s="13">
        <v>9751350</v>
      </c>
      <c r="C9" s="13">
        <v>7855723</v>
      </c>
      <c r="D9" s="13">
        <v>1895627</v>
      </c>
      <c r="E9" s="13">
        <v>37669952</v>
      </c>
      <c r="F9" s="13">
        <v>37669952</v>
      </c>
      <c r="G9" s="13">
        <v>0</v>
      </c>
      <c r="H9" s="13">
        <v>3035463</v>
      </c>
      <c r="I9" s="13">
        <v>3035463</v>
      </c>
      <c r="J9" s="13">
        <v>0</v>
      </c>
      <c r="K9" s="13">
        <v>6410049</v>
      </c>
      <c r="L9" s="13">
        <v>5229909</v>
      </c>
      <c r="M9" s="13">
        <v>1180140</v>
      </c>
    </row>
    <row r="10" spans="1:13" x14ac:dyDescent="0.25">
      <c r="A10" s="51" t="s">
        <v>93</v>
      </c>
      <c r="B10" s="13">
        <v>15084805</v>
      </c>
      <c r="C10" s="13">
        <v>10420631</v>
      </c>
      <c r="D10" s="13">
        <v>4664174</v>
      </c>
      <c r="E10" s="13">
        <v>74903934</v>
      </c>
      <c r="F10" s="13">
        <v>74777675</v>
      </c>
      <c r="G10" s="13">
        <v>126259</v>
      </c>
      <c r="H10" s="13">
        <v>3176820</v>
      </c>
      <c r="I10" s="13">
        <v>3176820</v>
      </c>
      <c r="J10" s="13">
        <v>0</v>
      </c>
      <c r="K10" s="13">
        <v>7144486</v>
      </c>
      <c r="L10" s="13">
        <v>5988856</v>
      </c>
      <c r="M10" s="13">
        <v>1155630</v>
      </c>
    </row>
    <row r="11" spans="1:13" x14ac:dyDescent="0.25">
      <c r="A11" s="51" t="s">
        <v>94</v>
      </c>
      <c r="B11" s="13">
        <v>33693568</v>
      </c>
      <c r="C11" s="13">
        <v>16454568</v>
      </c>
      <c r="D11" s="13">
        <v>17239000</v>
      </c>
      <c r="E11" s="13">
        <v>182688230.59999999</v>
      </c>
      <c r="F11" s="13">
        <v>182494197.59999999</v>
      </c>
      <c r="G11" s="13">
        <v>194033</v>
      </c>
      <c r="H11" s="13"/>
      <c r="I11" s="13">
        <v>2358637.4</v>
      </c>
      <c r="J11" s="13">
        <v>0</v>
      </c>
      <c r="K11" s="13">
        <v>14162906.6</v>
      </c>
      <c r="L11" s="13">
        <v>13663530.6</v>
      </c>
      <c r="M11" s="13">
        <v>499376</v>
      </c>
    </row>
    <row r="12" spans="1:13" x14ac:dyDescent="0.25">
      <c r="A12" s="51" t="s">
        <v>95</v>
      </c>
      <c r="B12" s="13">
        <v>13852748</v>
      </c>
      <c r="C12" s="13">
        <v>13852748</v>
      </c>
      <c r="D12" s="13">
        <v>0</v>
      </c>
      <c r="E12" s="13">
        <v>53888921</v>
      </c>
      <c r="F12" s="13">
        <v>53888921</v>
      </c>
      <c r="G12" s="13">
        <v>0</v>
      </c>
      <c r="H12" s="13">
        <v>5008830</v>
      </c>
      <c r="I12" s="13">
        <v>5008830</v>
      </c>
      <c r="J12" s="13">
        <v>0</v>
      </c>
      <c r="K12" s="13">
        <v>6594286</v>
      </c>
      <c r="L12" s="13">
        <v>6594286</v>
      </c>
      <c r="M12" s="13">
        <v>0</v>
      </c>
    </row>
    <row r="13" spans="1:13" x14ac:dyDescent="0.25">
      <c r="A13" s="51" t="s">
        <v>96</v>
      </c>
      <c r="B13" s="13">
        <v>9926794</v>
      </c>
      <c r="C13" s="13">
        <v>9236551</v>
      </c>
      <c r="D13" s="13">
        <v>690243</v>
      </c>
      <c r="E13" s="13">
        <v>63835523</v>
      </c>
      <c r="F13" s="13">
        <v>63835523</v>
      </c>
      <c r="G13" s="13">
        <v>0</v>
      </c>
      <c r="H13" s="13">
        <v>3439807</v>
      </c>
      <c r="I13" s="13">
        <v>3439807</v>
      </c>
      <c r="J13" s="13">
        <v>0</v>
      </c>
      <c r="K13" s="13">
        <v>11118930</v>
      </c>
      <c r="L13" s="13">
        <v>11118930</v>
      </c>
      <c r="M13" s="13">
        <v>0</v>
      </c>
    </row>
    <row r="14" spans="1:13" x14ac:dyDescent="0.25">
      <c r="A14" s="51" t="s">
        <v>97</v>
      </c>
      <c r="B14" s="13">
        <v>24188968</v>
      </c>
      <c r="C14" s="13">
        <v>17295143</v>
      </c>
      <c r="D14" s="13">
        <v>6893825</v>
      </c>
      <c r="E14" s="13">
        <v>114984580</v>
      </c>
      <c r="F14" s="13">
        <v>114984580</v>
      </c>
      <c r="G14" s="13">
        <v>0</v>
      </c>
      <c r="H14" s="13">
        <v>5673215</v>
      </c>
      <c r="I14" s="13">
        <v>5673215</v>
      </c>
      <c r="J14" s="13">
        <v>0</v>
      </c>
      <c r="K14" s="13">
        <v>7613465</v>
      </c>
      <c r="L14" s="13">
        <v>6833394</v>
      </c>
      <c r="M14" s="13">
        <v>780071</v>
      </c>
    </row>
    <row r="15" spans="1:13" x14ac:dyDescent="0.25">
      <c r="A15" s="51" t="s">
        <v>98</v>
      </c>
      <c r="B15" s="13"/>
      <c r="C15" s="13"/>
      <c r="D15" s="13"/>
      <c r="E15" s="13"/>
      <c r="F15" s="13"/>
      <c r="G15" s="5"/>
      <c r="H15" s="5"/>
      <c r="I15" s="5"/>
      <c r="J15" s="5"/>
      <c r="K15" s="5"/>
      <c r="L15" s="5"/>
      <c r="M15" s="5"/>
    </row>
    <row r="16" spans="1:13" x14ac:dyDescent="0.25">
      <c r="A16" s="51" t="s">
        <v>99</v>
      </c>
      <c r="B16" s="13">
        <v>26421672</v>
      </c>
      <c r="C16" s="13">
        <v>22875907</v>
      </c>
      <c r="D16" s="13">
        <v>3545765</v>
      </c>
      <c r="E16" s="13">
        <v>124116438</v>
      </c>
      <c r="F16" s="13">
        <v>124116438</v>
      </c>
      <c r="G16" s="13">
        <v>0</v>
      </c>
      <c r="H16" s="13">
        <v>5987708</v>
      </c>
      <c r="I16" s="13">
        <v>5987708</v>
      </c>
      <c r="J16" s="13">
        <v>0</v>
      </c>
      <c r="K16" s="13">
        <v>19572200</v>
      </c>
      <c r="L16" s="13">
        <v>16490903</v>
      </c>
      <c r="M16" s="13">
        <v>3081297</v>
      </c>
    </row>
    <row r="17" spans="1:13" x14ac:dyDescent="0.25">
      <c r="A17" s="51" t="s">
        <v>100</v>
      </c>
      <c r="B17" s="13">
        <v>11149523</v>
      </c>
      <c r="C17" s="13">
        <v>8649253</v>
      </c>
      <c r="D17" s="13">
        <v>2500270</v>
      </c>
      <c r="E17" s="13">
        <v>68525427</v>
      </c>
      <c r="F17" s="13">
        <v>68525427</v>
      </c>
      <c r="G17" s="13">
        <v>0</v>
      </c>
      <c r="H17" s="13">
        <v>2793447</v>
      </c>
      <c r="I17" s="13">
        <v>2793447</v>
      </c>
      <c r="J17" s="13">
        <v>0</v>
      </c>
      <c r="K17" s="13">
        <v>10725246</v>
      </c>
      <c r="L17" s="13">
        <v>9944655</v>
      </c>
      <c r="M17" s="13">
        <v>780591</v>
      </c>
    </row>
    <row r="18" spans="1:13" x14ac:dyDescent="0.25">
      <c r="A18" s="51" t="s">
        <v>101</v>
      </c>
      <c r="B18" s="13">
        <v>21502355</v>
      </c>
      <c r="C18" s="13">
        <v>10178507</v>
      </c>
      <c r="D18" s="13">
        <v>11323848</v>
      </c>
      <c r="E18" s="13">
        <v>44471418</v>
      </c>
      <c r="F18" s="13">
        <v>99418</v>
      </c>
      <c r="G18" s="13">
        <v>44372000</v>
      </c>
      <c r="H18" s="13">
        <v>2353996</v>
      </c>
      <c r="I18" s="13">
        <v>2353996</v>
      </c>
      <c r="J18" s="13">
        <v>0</v>
      </c>
      <c r="K18" s="13">
        <v>5882680</v>
      </c>
      <c r="L18" s="13">
        <v>4306142</v>
      </c>
      <c r="M18" s="13">
        <v>1576538</v>
      </c>
    </row>
    <row r="19" spans="1:13" x14ac:dyDescent="0.25">
      <c r="A19" s="51" t="s">
        <v>102</v>
      </c>
      <c r="B19" s="13">
        <v>15015977</v>
      </c>
      <c r="C19" s="13">
        <v>10613381</v>
      </c>
      <c r="D19" s="13">
        <v>4402596</v>
      </c>
      <c r="E19" s="13">
        <v>61209039</v>
      </c>
      <c r="F19" s="13">
        <v>61209039</v>
      </c>
      <c r="G19" s="13">
        <v>0</v>
      </c>
      <c r="H19" s="13">
        <v>5703605</v>
      </c>
      <c r="I19" s="13">
        <v>5703605</v>
      </c>
      <c r="J19" s="13">
        <v>0</v>
      </c>
      <c r="K19" s="13">
        <v>9546735</v>
      </c>
      <c r="L19" s="13">
        <v>7609225</v>
      </c>
      <c r="M19" s="13">
        <v>1937510</v>
      </c>
    </row>
    <row r="20" spans="1:13" x14ac:dyDescent="0.25">
      <c r="A20" s="51" t="s">
        <v>103</v>
      </c>
      <c r="B20" s="13">
        <v>15564985</v>
      </c>
      <c r="C20" s="13">
        <v>15379020</v>
      </c>
      <c r="D20" s="13">
        <v>185965</v>
      </c>
      <c r="E20" s="13">
        <v>66379844</v>
      </c>
      <c r="F20" s="13">
        <v>66379844</v>
      </c>
      <c r="G20" s="13">
        <v>0</v>
      </c>
      <c r="H20" s="13">
        <v>3222854</v>
      </c>
      <c r="I20" s="13">
        <v>3222854</v>
      </c>
      <c r="J20" s="13">
        <v>0</v>
      </c>
      <c r="K20" s="13">
        <v>10574461</v>
      </c>
      <c r="L20" s="13">
        <v>8459569</v>
      </c>
      <c r="M20" s="13">
        <v>2114892</v>
      </c>
    </row>
    <row r="21" spans="1:13" x14ac:dyDescent="0.25">
      <c r="A21" s="51" t="s">
        <v>104</v>
      </c>
      <c r="B21" s="13">
        <v>7030012</v>
      </c>
      <c r="C21" s="13">
        <v>6154169</v>
      </c>
      <c r="D21" s="13">
        <v>875843</v>
      </c>
      <c r="E21" s="13">
        <v>65727608</v>
      </c>
      <c r="F21" s="13">
        <v>65727608</v>
      </c>
      <c r="G21" s="13">
        <v>0</v>
      </c>
      <c r="H21" s="13">
        <v>1822030</v>
      </c>
      <c r="I21" s="13">
        <v>1822030</v>
      </c>
      <c r="J21" s="13">
        <v>0</v>
      </c>
      <c r="K21" s="13">
        <v>6826651</v>
      </c>
      <c r="L21" s="13">
        <v>6148213</v>
      </c>
      <c r="M21" s="13">
        <v>678438</v>
      </c>
    </row>
    <row r="22" spans="1:13" x14ac:dyDescent="0.25">
      <c r="A22" s="51" t="s">
        <v>105</v>
      </c>
      <c r="B22" s="13">
        <v>42562867</v>
      </c>
      <c r="C22" s="13">
        <v>26823201</v>
      </c>
      <c r="D22" s="13">
        <v>15739666</v>
      </c>
      <c r="E22" s="13">
        <v>233217937</v>
      </c>
      <c r="F22" s="13">
        <v>233217937</v>
      </c>
      <c r="G22" s="13">
        <v>0</v>
      </c>
      <c r="H22" s="13">
        <v>3143778</v>
      </c>
      <c r="I22" s="13">
        <v>3143778</v>
      </c>
      <c r="J22" s="13">
        <v>0</v>
      </c>
      <c r="K22" s="13">
        <v>22059945</v>
      </c>
      <c r="L22" s="13">
        <v>16076869</v>
      </c>
      <c r="M22" s="13">
        <v>5983076</v>
      </c>
    </row>
    <row r="23" spans="1:13" x14ac:dyDescent="0.25">
      <c r="A23" s="51" t="s">
        <v>106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51" t="s">
        <v>107</v>
      </c>
      <c r="B24" s="13">
        <v>11528766</v>
      </c>
      <c r="C24" s="13">
        <v>9074635</v>
      </c>
      <c r="D24" s="13">
        <v>2454131</v>
      </c>
      <c r="E24" s="13">
        <v>69601794</v>
      </c>
      <c r="F24" s="13">
        <v>69601794</v>
      </c>
      <c r="G24" s="13">
        <v>0</v>
      </c>
      <c r="H24" s="13">
        <v>3096717</v>
      </c>
      <c r="I24" s="13">
        <v>3096717</v>
      </c>
      <c r="J24" s="13">
        <v>0</v>
      </c>
      <c r="K24" s="13">
        <v>11918498</v>
      </c>
      <c r="L24" s="13">
        <v>10167885</v>
      </c>
      <c r="M24" s="13">
        <v>1750613</v>
      </c>
    </row>
    <row r="25" spans="1:13" x14ac:dyDescent="0.25">
      <c r="A25" s="51" t="s">
        <v>108</v>
      </c>
      <c r="B25" s="13">
        <v>21601827</v>
      </c>
      <c r="C25" s="13">
        <v>21601827</v>
      </c>
      <c r="D25" s="13">
        <v>0</v>
      </c>
      <c r="E25" s="13">
        <v>70669647</v>
      </c>
      <c r="F25" s="13">
        <v>70669647</v>
      </c>
      <c r="G25" s="13">
        <v>0</v>
      </c>
      <c r="H25" s="13">
        <v>13242953</v>
      </c>
      <c r="I25" s="13">
        <v>13242953</v>
      </c>
      <c r="J25" s="13">
        <v>0</v>
      </c>
      <c r="K25" s="13">
        <v>10717525</v>
      </c>
      <c r="L25" s="13">
        <v>10717525</v>
      </c>
      <c r="M25" s="13">
        <v>0</v>
      </c>
    </row>
    <row r="26" spans="1:13" x14ac:dyDescent="0.25">
      <c r="A26" s="51" t="s">
        <v>109</v>
      </c>
      <c r="B26" s="13">
        <v>22723772</v>
      </c>
      <c r="C26" s="13">
        <v>16444454</v>
      </c>
      <c r="D26" s="13">
        <v>6279318</v>
      </c>
      <c r="E26" s="13">
        <v>85394964</v>
      </c>
      <c r="F26" s="13">
        <v>85394964</v>
      </c>
      <c r="G26" s="13">
        <v>0</v>
      </c>
      <c r="H26" s="13">
        <v>2408940</v>
      </c>
      <c r="I26" s="13">
        <v>2408940</v>
      </c>
      <c r="J26" s="13">
        <v>0</v>
      </c>
      <c r="K26" s="13">
        <v>20934630</v>
      </c>
      <c r="L26" s="13">
        <v>13875397</v>
      </c>
      <c r="M26" s="13">
        <v>7059233</v>
      </c>
    </row>
    <row r="27" spans="1:13" x14ac:dyDescent="0.25">
      <c r="A27" s="51" t="s">
        <v>110</v>
      </c>
      <c r="B27" s="13">
        <v>22238972</v>
      </c>
      <c r="C27" s="13">
        <v>856388</v>
      </c>
      <c r="D27" s="13">
        <v>21382584</v>
      </c>
      <c r="E27" s="13">
        <v>83936816</v>
      </c>
      <c r="F27" s="13">
        <v>83936816</v>
      </c>
      <c r="G27" s="13">
        <v>0</v>
      </c>
      <c r="H27" s="13">
        <v>1468286</v>
      </c>
      <c r="I27" s="13">
        <v>1468286</v>
      </c>
      <c r="J27" s="13">
        <v>0</v>
      </c>
      <c r="K27" s="13">
        <v>6851980</v>
      </c>
      <c r="L27" s="13">
        <v>6851980</v>
      </c>
      <c r="M27" s="13">
        <v>0</v>
      </c>
    </row>
    <row r="28" spans="1:13" x14ac:dyDescent="0.25">
      <c r="A28" s="6" t="s">
        <v>90</v>
      </c>
      <c r="B28" s="9">
        <f>SUM(B8:B27)</f>
        <v>323838961</v>
      </c>
      <c r="C28" s="9">
        <f t="shared" ref="C28:M28" si="0">SUM(C8:C27)</f>
        <v>223766106</v>
      </c>
      <c r="D28" s="9">
        <f t="shared" si="0"/>
        <v>100072855</v>
      </c>
      <c r="E28" s="9">
        <f t="shared" si="0"/>
        <v>1501222072.5999999</v>
      </c>
      <c r="F28" s="9">
        <f t="shared" si="0"/>
        <v>1456529780.5999999</v>
      </c>
      <c r="G28" s="9">
        <f t="shared" si="0"/>
        <v>44692292</v>
      </c>
      <c r="H28" s="9">
        <f t="shared" si="0"/>
        <v>65578449</v>
      </c>
      <c r="I28" s="9">
        <f t="shared" si="0"/>
        <v>67937086.400000006</v>
      </c>
      <c r="J28" s="9">
        <f t="shared" si="0"/>
        <v>0</v>
      </c>
      <c r="K28" s="9">
        <f t="shared" si="0"/>
        <v>188654673.59999999</v>
      </c>
      <c r="L28" s="9">
        <f t="shared" si="0"/>
        <v>160077268.59999999</v>
      </c>
      <c r="M28" s="9">
        <f t="shared" si="0"/>
        <v>28577405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5E01-D636-4993-A459-483B23BD68FB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2.42578125" customWidth="1"/>
    <col min="2" max="2" width="17" customWidth="1"/>
    <col min="3" max="3" width="23.42578125" customWidth="1"/>
    <col min="4" max="5" width="17" customWidth="1"/>
    <col min="6" max="6" width="21.42578125" customWidth="1"/>
    <col min="7" max="8" width="17" customWidth="1"/>
    <col min="9" max="9" width="22.42578125" customWidth="1"/>
    <col min="10" max="11" width="17" customWidth="1"/>
    <col min="12" max="12" width="21.5703125" customWidth="1"/>
    <col min="13" max="13" width="17" customWidth="1"/>
  </cols>
  <sheetData>
    <row r="2" spans="1:13" s="15" customFormat="1" x14ac:dyDescent="0.25">
      <c r="A2" s="15" t="s">
        <v>68</v>
      </c>
    </row>
    <row r="3" spans="1:13" s="15" customFormat="1" x14ac:dyDescent="0.25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ht="15.75" x14ac:dyDescent="0.25">
      <c r="A8" s="51" t="s">
        <v>91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x14ac:dyDescent="0.25">
      <c r="A9" s="51" t="s">
        <v>92</v>
      </c>
      <c r="B9" s="20">
        <v>4659483</v>
      </c>
      <c r="C9" s="20">
        <v>3938239</v>
      </c>
      <c r="D9" s="20">
        <v>721244</v>
      </c>
      <c r="E9" s="20">
        <v>37502664</v>
      </c>
      <c r="F9" s="20">
        <v>37502664</v>
      </c>
      <c r="G9" s="20">
        <v>0</v>
      </c>
      <c r="H9" s="20">
        <v>1162214</v>
      </c>
      <c r="I9" s="20">
        <v>1162214</v>
      </c>
      <c r="J9" s="20">
        <v>0</v>
      </c>
      <c r="K9" s="20">
        <v>8341843</v>
      </c>
      <c r="L9" s="20">
        <v>7061703</v>
      </c>
      <c r="M9" s="20">
        <v>1280140</v>
      </c>
    </row>
    <row r="10" spans="1:13" x14ac:dyDescent="0.25">
      <c r="A10" s="51" t="s">
        <v>93</v>
      </c>
      <c r="B10" s="20">
        <v>20319228</v>
      </c>
      <c r="C10" s="20">
        <v>12700274</v>
      </c>
      <c r="D10" s="20">
        <v>7618954</v>
      </c>
      <c r="E10" s="20">
        <v>96325518</v>
      </c>
      <c r="F10" s="20">
        <v>96325518</v>
      </c>
      <c r="G10" s="20">
        <v>0</v>
      </c>
      <c r="H10" s="20">
        <v>3960867</v>
      </c>
      <c r="I10" s="20">
        <v>3960867</v>
      </c>
      <c r="J10" s="20">
        <v>0</v>
      </c>
      <c r="K10" s="20">
        <v>10059058</v>
      </c>
      <c r="L10" s="20">
        <v>8297232</v>
      </c>
      <c r="M10" s="20">
        <v>1761826</v>
      </c>
    </row>
    <row r="11" spans="1:13" x14ac:dyDescent="0.25">
      <c r="A11" s="51" t="s">
        <v>94</v>
      </c>
      <c r="B11" s="20">
        <v>23735275</v>
      </c>
      <c r="C11" s="20">
        <v>15178161</v>
      </c>
      <c r="D11" s="20">
        <v>8557114</v>
      </c>
      <c r="E11" s="20">
        <v>221475253</v>
      </c>
      <c r="F11" s="20">
        <v>221475253</v>
      </c>
      <c r="G11" s="20">
        <v>0</v>
      </c>
      <c r="H11" s="20">
        <v>2764382</v>
      </c>
      <c r="I11" s="20">
        <v>2764382</v>
      </c>
      <c r="J11" s="20">
        <v>0</v>
      </c>
      <c r="K11" s="20">
        <v>14318473</v>
      </c>
      <c r="L11" s="20">
        <v>14318473</v>
      </c>
      <c r="M11" s="20">
        <v>0</v>
      </c>
    </row>
    <row r="12" spans="1:13" x14ac:dyDescent="0.25">
      <c r="A12" s="51" t="s">
        <v>95</v>
      </c>
      <c r="B12" s="20">
        <v>15318972</v>
      </c>
      <c r="C12" s="20">
        <v>13688237</v>
      </c>
      <c r="D12" s="20">
        <v>1630735</v>
      </c>
      <c r="E12" s="20">
        <v>68089017</v>
      </c>
      <c r="F12" s="20">
        <v>50866682</v>
      </c>
      <c r="G12" s="20">
        <v>17222335</v>
      </c>
      <c r="H12" s="20">
        <v>3780348</v>
      </c>
      <c r="I12" s="20">
        <v>3780348</v>
      </c>
      <c r="J12" s="20">
        <v>0</v>
      </c>
      <c r="K12" s="20">
        <v>7804077</v>
      </c>
      <c r="L12" s="20">
        <v>6967448</v>
      </c>
      <c r="M12" s="20">
        <v>836629</v>
      </c>
    </row>
    <row r="13" spans="1:13" x14ac:dyDescent="0.25">
      <c r="A13" s="51" t="s">
        <v>96</v>
      </c>
      <c r="B13" s="20">
        <v>19559653</v>
      </c>
      <c r="C13" s="20">
        <v>15496649</v>
      </c>
      <c r="D13" s="20">
        <v>4063004</v>
      </c>
      <c r="E13" s="20">
        <v>85342057</v>
      </c>
      <c r="F13" s="20">
        <v>85342057</v>
      </c>
      <c r="G13" s="20">
        <v>0</v>
      </c>
      <c r="H13" s="20">
        <v>6345715</v>
      </c>
      <c r="I13" s="20">
        <v>6345715</v>
      </c>
      <c r="J13" s="20">
        <v>0</v>
      </c>
      <c r="K13" s="20">
        <v>7457708</v>
      </c>
      <c r="L13" s="20">
        <v>7457708</v>
      </c>
      <c r="M13" s="20">
        <v>0</v>
      </c>
    </row>
    <row r="14" spans="1:13" x14ac:dyDescent="0.25">
      <c r="A14" s="51" t="s">
        <v>97</v>
      </c>
      <c r="B14" s="20">
        <v>29221230.399999999</v>
      </c>
      <c r="C14" s="20">
        <v>19534969.399999999</v>
      </c>
      <c r="D14" s="20">
        <v>9686261</v>
      </c>
      <c r="E14" s="20">
        <v>89902568</v>
      </c>
      <c r="F14" s="20">
        <v>89902568</v>
      </c>
      <c r="G14" s="20">
        <v>0</v>
      </c>
      <c r="H14" s="20">
        <v>4798738</v>
      </c>
      <c r="I14" s="20">
        <v>4798738</v>
      </c>
      <c r="J14" s="20">
        <v>0</v>
      </c>
      <c r="K14" s="20">
        <v>7437248</v>
      </c>
      <c r="L14" s="20">
        <v>6553861</v>
      </c>
      <c r="M14" s="20">
        <v>883387</v>
      </c>
    </row>
    <row r="15" spans="1:13" x14ac:dyDescent="0.25">
      <c r="A15" s="51" t="s">
        <v>98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x14ac:dyDescent="0.25">
      <c r="A16" s="51" t="s">
        <v>99</v>
      </c>
      <c r="B16" s="20">
        <v>29548615</v>
      </c>
      <c r="C16" s="20">
        <v>23918410</v>
      </c>
      <c r="D16" s="20">
        <v>5630205</v>
      </c>
      <c r="E16" s="20">
        <v>138401041</v>
      </c>
      <c r="F16" s="20">
        <v>138401041</v>
      </c>
      <c r="G16" s="20">
        <v>0</v>
      </c>
      <c r="H16" s="20">
        <v>8341733</v>
      </c>
      <c r="I16" s="20">
        <v>8341733</v>
      </c>
      <c r="J16" s="20">
        <v>0</v>
      </c>
      <c r="K16" s="20">
        <v>24607825</v>
      </c>
      <c r="L16" s="20">
        <v>21110939</v>
      </c>
      <c r="M16" s="20">
        <v>3496886</v>
      </c>
    </row>
    <row r="17" spans="1:13" x14ac:dyDescent="0.25">
      <c r="A17" s="51" t="s">
        <v>100</v>
      </c>
      <c r="B17" s="20">
        <v>13017047</v>
      </c>
      <c r="C17" s="20">
        <v>9609484</v>
      </c>
      <c r="D17" s="20">
        <v>3407563</v>
      </c>
      <c r="E17" s="20">
        <v>89656784</v>
      </c>
      <c r="F17" s="20">
        <v>89656784</v>
      </c>
      <c r="G17" s="20">
        <v>0</v>
      </c>
      <c r="H17" s="20">
        <v>3963226</v>
      </c>
      <c r="I17" s="20">
        <v>3963226</v>
      </c>
      <c r="J17" s="20">
        <v>0</v>
      </c>
      <c r="K17" s="20">
        <v>11610042</v>
      </c>
      <c r="L17" s="20">
        <v>10794995</v>
      </c>
      <c r="M17" s="20">
        <v>815047</v>
      </c>
    </row>
    <row r="18" spans="1:13" x14ac:dyDescent="0.25">
      <c r="A18" s="51" t="s">
        <v>101</v>
      </c>
      <c r="B18" s="20">
        <v>41453351</v>
      </c>
      <c r="C18" s="20">
        <v>26285206</v>
      </c>
      <c r="D18" s="20">
        <v>15168145</v>
      </c>
      <c r="E18" s="20">
        <v>174504062</v>
      </c>
      <c r="F18" s="20">
        <v>117229985</v>
      </c>
      <c r="G18" s="20">
        <v>57274077</v>
      </c>
      <c r="H18" s="20">
        <v>2832682</v>
      </c>
      <c r="I18" s="20">
        <v>2832682</v>
      </c>
      <c r="J18" s="20">
        <v>0</v>
      </c>
      <c r="K18" s="20">
        <v>15364630</v>
      </c>
      <c r="L18" s="20">
        <v>5292979</v>
      </c>
      <c r="M18" s="20">
        <v>10071651</v>
      </c>
    </row>
    <row r="19" spans="1:13" x14ac:dyDescent="0.25">
      <c r="A19" s="51" t="s">
        <v>102</v>
      </c>
      <c r="B19" s="20">
        <v>19643087</v>
      </c>
      <c r="C19" s="20">
        <v>13118983</v>
      </c>
      <c r="D19" s="20">
        <v>6524104</v>
      </c>
      <c r="E19" s="20">
        <v>74426775</v>
      </c>
      <c r="F19" s="20">
        <v>74426775</v>
      </c>
      <c r="G19" s="20">
        <v>0</v>
      </c>
      <c r="H19" s="20">
        <v>2125515</v>
      </c>
      <c r="I19" s="20">
        <v>2125515</v>
      </c>
      <c r="J19" s="20">
        <v>0</v>
      </c>
      <c r="K19" s="20">
        <v>9428371</v>
      </c>
      <c r="L19" s="20">
        <v>6902773</v>
      </c>
      <c r="M19" s="20">
        <v>2525598</v>
      </c>
    </row>
    <row r="20" spans="1:13" x14ac:dyDescent="0.25">
      <c r="A20" s="51" t="s">
        <v>103</v>
      </c>
      <c r="B20" s="20">
        <v>15688875</v>
      </c>
      <c r="C20" s="20">
        <v>15104294</v>
      </c>
      <c r="D20" s="20">
        <v>584581</v>
      </c>
      <c r="E20" s="20">
        <v>72432872</v>
      </c>
      <c r="F20" s="20">
        <v>72432872</v>
      </c>
      <c r="G20" s="20">
        <v>0</v>
      </c>
      <c r="H20" s="20">
        <v>3805437</v>
      </c>
      <c r="I20" s="20">
        <v>3805437</v>
      </c>
      <c r="J20" s="20">
        <v>0</v>
      </c>
      <c r="K20" s="20">
        <v>11827935</v>
      </c>
      <c r="L20" s="20">
        <v>9503974</v>
      </c>
      <c r="M20" s="20">
        <v>2323961</v>
      </c>
    </row>
    <row r="21" spans="1:13" x14ac:dyDescent="0.25">
      <c r="A21" s="51" t="s">
        <v>104</v>
      </c>
      <c r="B21" s="20">
        <v>8173309</v>
      </c>
      <c r="C21" s="20">
        <v>7120361</v>
      </c>
      <c r="D21" s="20">
        <v>1052948</v>
      </c>
      <c r="E21" s="20">
        <v>76597103</v>
      </c>
      <c r="F21" s="20">
        <v>76597103</v>
      </c>
      <c r="G21" s="20">
        <v>0</v>
      </c>
      <c r="H21" s="20">
        <v>2073999</v>
      </c>
      <c r="I21" s="20">
        <v>2073999</v>
      </c>
      <c r="J21" s="20">
        <v>0</v>
      </c>
      <c r="K21" s="20">
        <v>8460462</v>
      </c>
      <c r="L21" s="20">
        <v>7665550</v>
      </c>
      <c r="M21" s="20">
        <v>794912</v>
      </c>
    </row>
    <row r="22" spans="1:13" x14ac:dyDescent="0.25">
      <c r="A22" s="51" t="s">
        <v>105</v>
      </c>
      <c r="B22" s="20">
        <v>54588075</v>
      </c>
      <c r="C22" s="20">
        <v>18162664</v>
      </c>
      <c r="D22" s="20">
        <v>36425411</v>
      </c>
      <c r="E22" s="20">
        <v>267170466</v>
      </c>
      <c r="F22" s="20">
        <v>267170466</v>
      </c>
      <c r="G22" s="20">
        <v>0</v>
      </c>
      <c r="H22" s="20">
        <v>4360525</v>
      </c>
      <c r="I22" s="20">
        <v>4360525</v>
      </c>
      <c r="J22" s="20">
        <v>0</v>
      </c>
      <c r="K22" s="20">
        <v>19491136</v>
      </c>
      <c r="L22" s="20">
        <v>13473526</v>
      </c>
      <c r="M22" s="20">
        <v>6017610</v>
      </c>
    </row>
    <row r="23" spans="1:13" x14ac:dyDescent="0.25">
      <c r="A23" s="51" t="s">
        <v>106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x14ac:dyDescent="0.25">
      <c r="A24" s="51" t="s">
        <v>107</v>
      </c>
      <c r="B24" s="20">
        <v>24054186</v>
      </c>
      <c r="C24" s="20">
        <v>15341780</v>
      </c>
      <c r="D24" s="20">
        <v>8712406</v>
      </c>
      <c r="E24" s="20">
        <v>140453024</v>
      </c>
      <c r="F24" s="20">
        <v>140453024</v>
      </c>
      <c r="G24" s="20">
        <v>0</v>
      </c>
      <c r="H24" s="20">
        <v>5385708</v>
      </c>
      <c r="I24" s="20">
        <v>5385708</v>
      </c>
      <c r="J24" s="20">
        <v>0</v>
      </c>
      <c r="K24" s="20">
        <v>17961953</v>
      </c>
      <c r="L24" s="20">
        <v>13596047</v>
      </c>
      <c r="M24" s="20">
        <v>4365906</v>
      </c>
    </row>
    <row r="25" spans="1:13" x14ac:dyDescent="0.25">
      <c r="A25" s="51" t="s">
        <v>108</v>
      </c>
      <c r="B25" s="20">
        <v>27754661</v>
      </c>
      <c r="C25" s="20">
        <v>27754661</v>
      </c>
      <c r="D25" s="20">
        <v>0</v>
      </c>
      <c r="E25" s="20">
        <v>23731667</v>
      </c>
      <c r="F25" s="20">
        <v>23731667</v>
      </c>
      <c r="G25" s="20">
        <v>0</v>
      </c>
      <c r="H25" s="20">
        <v>5652961</v>
      </c>
      <c r="I25" s="20">
        <v>5652961</v>
      </c>
      <c r="J25" s="20">
        <v>0</v>
      </c>
      <c r="K25" s="20">
        <v>9971657</v>
      </c>
      <c r="L25" s="20">
        <v>9971657</v>
      </c>
      <c r="M25" s="20">
        <v>0</v>
      </c>
    </row>
    <row r="26" spans="1:13" x14ac:dyDescent="0.25">
      <c r="A26" s="51" t="s">
        <v>109</v>
      </c>
      <c r="B26" s="20">
        <v>26437049</v>
      </c>
      <c r="C26" s="20">
        <v>17510517</v>
      </c>
      <c r="D26" s="20">
        <v>8926532</v>
      </c>
      <c r="E26" s="20">
        <v>92487647</v>
      </c>
      <c r="F26" s="20">
        <v>92487647</v>
      </c>
      <c r="G26" s="20">
        <v>0</v>
      </c>
      <c r="H26" s="20">
        <v>5366846</v>
      </c>
      <c r="I26" s="20">
        <v>5366846</v>
      </c>
      <c r="J26" s="20">
        <v>0</v>
      </c>
      <c r="K26" s="20">
        <v>23962927</v>
      </c>
      <c r="L26" s="20">
        <v>17247577</v>
      </c>
      <c r="M26" s="20">
        <v>6715350</v>
      </c>
    </row>
    <row r="27" spans="1:13" x14ac:dyDescent="0.25">
      <c r="A27" s="51" t="s">
        <v>110</v>
      </c>
      <c r="B27" s="20">
        <v>28399169</v>
      </c>
      <c r="C27" s="20">
        <v>18935753</v>
      </c>
      <c r="D27" s="20">
        <v>9463416</v>
      </c>
      <c r="E27" s="20">
        <v>91583723</v>
      </c>
      <c r="F27" s="20">
        <v>91583723</v>
      </c>
      <c r="G27" s="20">
        <v>0</v>
      </c>
      <c r="H27" s="20">
        <v>2156391</v>
      </c>
      <c r="I27" s="20">
        <v>2156391</v>
      </c>
      <c r="J27" s="20">
        <v>0</v>
      </c>
      <c r="K27" s="20">
        <v>9217070</v>
      </c>
      <c r="L27" s="20">
        <v>9217070</v>
      </c>
      <c r="M27" s="20">
        <v>0</v>
      </c>
    </row>
    <row r="28" spans="1:13" x14ac:dyDescent="0.25">
      <c r="A28" s="6" t="s">
        <v>90</v>
      </c>
      <c r="B28" s="17">
        <f>SUM(B8:B27)</f>
        <v>401571265.39999998</v>
      </c>
      <c r="C28" s="17">
        <f t="shared" ref="C28:M28" si="0">SUM(C8:C27)</f>
        <v>273398642.39999998</v>
      </c>
      <c r="D28" s="17">
        <f t="shared" si="0"/>
        <v>128172623</v>
      </c>
      <c r="E28" s="17">
        <f t="shared" si="0"/>
        <v>1840082241</v>
      </c>
      <c r="F28" s="17">
        <f t="shared" si="0"/>
        <v>1765585829</v>
      </c>
      <c r="G28" s="17">
        <f t="shared" si="0"/>
        <v>74496412</v>
      </c>
      <c r="H28" s="17">
        <f t="shared" si="0"/>
        <v>68877287</v>
      </c>
      <c r="I28" s="17">
        <f t="shared" si="0"/>
        <v>68877287</v>
      </c>
      <c r="J28" s="17">
        <f t="shared" si="0"/>
        <v>0</v>
      </c>
      <c r="K28" s="17">
        <f t="shared" si="0"/>
        <v>217322415</v>
      </c>
      <c r="L28" s="17">
        <f t="shared" si="0"/>
        <v>175433512</v>
      </c>
      <c r="M28" s="17">
        <f t="shared" si="0"/>
        <v>41888903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AD80-FF1D-476D-AF13-3E88C238F10C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2.42578125" customWidth="1"/>
    <col min="2" max="2" width="17" customWidth="1"/>
    <col min="3" max="3" width="23.28515625" customWidth="1"/>
    <col min="4" max="5" width="17" customWidth="1"/>
    <col min="6" max="6" width="22.85546875" customWidth="1"/>
    <col min="7" max="8" width="17" customWidth="1"/>
    <col min="9" max="9" width="22.42578125" customWidth="1"/>
    <col min="10" max="11" width="17" customWidth="1"/>
    <col min="12" max="12" width="21.5703125" customWidth="1"/>
    <col min="13" max="13" width="17" customWidth="1"/>
  </cols>
  <sheetData>
    <row r="2" spans="1:13" s="15" customFormat="1" x14ac:dyDescent="0.25">
      <c r="A2" s="15" t="s">
        <v>68</v>
      </c>
    </row>
    <row r="3" spans="1:13" s="15" customFormat="1" x14ac:dyDescent="0.25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x14ac:dyDescent="0.25">
      <c r="A8" s="51" t="s">
        <v>91</v>
      </c>
      <c r="B8" s="13">
        <v>10206950</v>
      </c>
      <c r="C8" s="13">
        <v>5119434</v>
      </c>
      <c r="D8" s="13">
        <v>5087516</v>
      </c>
      <c r="E8" s="13">
        <v>76652049</v>
      </c>
      <c r="F8" s="13">
        <v>76652049</v>
      </c>
      <c r="G8" s="13">
        <v>0</v>
      </c>
      <c r="H8" s="13">
        <v>2589038</v>
      </c>
      <c r="I8" s="13">
        <v>2589038</v>
      </c>
      <c r="J8" s="13">
        <v>0</v>
      </c>
      <c r="K8" s="13">
        <v>10513924</v>
      </c>
      <c r="L8" s="13">
        <v>8265106</v>
      </c>
      <c r="M8" s="13">
        <v>2248818</v>
      </c>
    </row>
    <row r="9" spans="1:13" x14ac:dyDescent="0.25">
      <c r="A9" s="51" t="s">
        <v>92</v>
      </c>
      <c r="B9" s="13">
        <v>21519950.100000001</v>
      </c>
      <c r="C9" s="13">
        <v>20798706.399999999</v>
      </c>
      <c r="D9" s="13">
        <v>721243.7</v>
      </c>
      <c r="E9" s="13">
        <v>97796688.400000006</v>
      </c>
      <c r="F9" s="13">
        <v>97796688.400000006</v>
      </c>
      <c r="G9" s="13">
        <v>0</v>
      </c>
      <c r="H9" s="13">
        <v>3511190.4</v>
      </c>
      <c r="I9" s="13">
        <v>3511190.4</v>
      </c>
      <c r="J9" s="13">
        <v>0</v>
      </c>
      <c r="K9" s="13">
        <v>12611809</v>
      </c>
      <c r="L9" s="13">
        <v>9648292.1999999993</v>
      </c>
      <c r="M9" s="13">
        <v>2963516.8</v>
      </c>
    </row>
    <row r="10" spans="1:13" x14ac:dyDescent="0.25">
      <c r="A10" s="51" t="s">
        <v>93</v>
      </c>
      <c r="B10" s="13">
        <v>23217596.5</v>
      </c>
      <c r="C10" s="13">
        <v>15781220.300000001</v>
      </c>
      <c r="D10" s="13">
        <v>7436376.2000000002</v>
      </c>
      <c r="E10" s="13">
        <v>115642373</v>
      </c>
      <c r="F10" s="13">
        <v>115642373</v>
      </c>
      <c r="G10" s="13">
        <v>0</v>
      </c>
      <c r="H10" s="13">
        <v>5846897</v>
      </c>
      <c r="I10" s="13">
        <v>5846897</v>
      </c>
      <c r="J10" s="13">
        <v>0</v>
      </c>
      <c r="K10" s="13">
        <v>12210641</v>
      </c>
      <c r="L10" s="13">
        <v>10317206</v>
      </c>
      <c r="M10" s="13">
        <v>1893435</v>
      </c>
    </row>
    <row r="11" spans="1:13" x14ac:dyDescent="0.25">
      <c r="A11" s="51" t="s">
        <v>94</v>
      </c>
      <c r="B11" s="13">
        <v>39591604</v>
      </c>
      <c r="C11" s="13">
        <v>8831164</v>
      </c>
      <c r="D11" s="13">
        <v>30760440</v>
      </c>
      <c r="E11" s="13">
        <v>202636518</v>
      </c>
      <c r="F11" s="13">
        <v>202636518</v>
      </c>
      <c r="G11" s="13">
        <v>0</v>
      </c>
      <c r="H11" s="13">
        <v>3620191</v>
      </c>
      <c r="I11" s="13">
        <v>3620191</v>
      </c>
      <c r="J11" s="13">
        <v>0</v>
      </c>
      <c r="K11" s="13">
        <v>10649402</v>
      </c>
      <c r="L11" s="13">
        <v>10649402</v>
      </c>
      <c r="M11" s="13">
        <v>0</v>
      </c>
    </row>
    <row r="12" spans="1:13" x14ac:dyDescent="0.25">
      <c r="A12" s="51" t="s">
        <v>95</v>
      </c>
      <c r="B12" s="13">
        <v>13416415</v>
      </c>
      <c r="C12" s="13">
        <v>13416415</v>
      </c>
      <c r="D12" s="13">
        <v>0</v>
      </c>
      <c r="E12" s="13">
        <v>52114094</v>
      </c>
      <c r="F12" s="13">
        <v>52114094</v>
      </c>
      <c r="G12" s="13">
        <v>0</v>
      </c>
      <c r="H12" s="13">
        <v>3070641</v>
      </c>
      <c r="I12" s="13">
        <v>3070641</v>
      </c>
      <c r="J12" s="13">
        <v>0</v>
      </c>
      <c r="K12" s="13">
        <v>4961961</v>
      </c>
      <c r="L12" s="13">
        <v>4961961</v>
      </c>
      <c r="M12" s="13">
        <v>0</v>
      </c>
    </row>
    <row r="13" spans="1:13" x14ac:dyDescent="0.25">
      <c r="A13" s="51" t="s">
        <v>96</v>
      </c>
      <c r="B13" s="13">
        <v>19648559</v>
      </c>
      <c r="C13" s="13">
        <v>15504149</v>
      </c>
      <c r="D13" s="13">
        <v>4144410</v>
      </c>
      <c r="E13" s="13">
        <v>94964145</v>
      </c>
      <c r="F13" s="13">
        <v>94964145</v>
      </c>
      <c r="G13" s="13">
        <v>0</v>
      </c>
      <c r="H13" s="13">
        <v>6086172</v>
      </c>
      <c r="I13" s="13">
        <v>6086172</v>
      </c>
      <c r="J13" s="13">
        <v>0</v>
      </c>
      <c r="K13" s="13">
        <v>9940812</v>
      </c>
      <c r="L13" s="13">
        <v>9940812</v>
      </c>
      <c r="M13" s="13">
        <v>0</v>
      </c>
    </row>
    <row r="14" spans="1:13" x14ac:dyDescent="0.25">
      <c r="A14" s="51" t="s">
        <v>97</v>
      </c>
      <c r="B14" s="13">
        <v>34820495</v>
      </c>
      <c r="C14" s="13">
        <v>23171742</v>
      </c>
      <c r="D14" s="13">
        <v>11648753</v>
      </c>
      <c r="E14" s="13">
        <v>168931004.30000001</v>
      </c>
      <c r="F14" s="13">
        <v>168931004.30000001</v>
      </c>
      <c r="G14" s="13">
        <v>0</v>
      </c>
      <c r="H14" s="13">
        <v>8354637</v>
      </c>
      <c r="I14" s="13">
        <v>8354637</v>
      </c>
      <c r="J14" s="13">
        <v>0</v>
      </c>
      <c r="K14" s="13">
        <v>10067119</v>
      </c>
      <c r="L14" s="13">
        <v>8857447</v>
      </c>
      <c r="M14" s="13">
        <v>1209672</v>
      </c>
    </row>
    <row r="15" spans="1:13" x14ac:dyDescent="0.25">
      <c r="A15" s="51" t="s">
        <v>98</v>
      </c>
      <c r="B15" s="13">
        <v>15401539</v>
      </c>
      <c r="C15" s="13">
        <v>10546414</v>
      </c>
      <c r="D15" s="13">
        <v>4855125</v>
      </c>
      <c r="E15" s="13">
        <v>101506599</v>
      </c>
      <c r="F15" s="13">
        <v>101506599</v>
      </c>
      <c r="G15" s="13">
        <v>0</v>
      </c>
      <c r="H15" s="13">
        <v>1935936</v>
      </c>
      <c r="I15" s="13">
        <v>1935936</v>
      </c>
      <c r="J15" s="13">
        <v>0</v>
      </c>
      <c r="K15" s="13">
        <v>6975250</v>
      </c>
      <c r="L15" s="13">
        <v>6949114</v>
      </c>
      <c r="M15" s="13">
        <v>26136</v>
      </c>
    </row>
    <row r="16" spans="1:13" x14ac:dyDescent="0.25">
      <c r="A16" s="51" t="s">
        <v>99</v>
      </c>
      <c r="B16" s="13">
        <v>28349193</v>
      </c>
      <c r="C16" s="13">
        <v>23254929</v>
      </c>
      <c r="D16" s="13">
        <v>5094264</v>
      </c>
      <c r="E16" s="13">
        <v>121262069</v>
      </c>
      <c r="F16" s="13">
        <v>121262069</v>
      </c>
      <c r="G16" s="13">
        <v>0</v>
      </c>
      <c r="H16" s="13">
        <v>7203839</v>
      </c>
      <c r="I16" s="13">
        <v>7203839</v>
      </c>
      <c r="J16" s="13">
        <v>0</v>
      </c>
      <c r="K16" s="13">
        <v>17863112</v>
      </c>
      <c r="L16" s="13">
        <v>14871292</v>
      </c>
      <c r="M16" s="13">
        <v>2991820</v>
      </c>
    </row>
    <row r="17" spans="1:13" x14ac:dyDescent="0.25">
      <c r="A17" s="51" t="s">
        <v>100</v>
      </c>
      <c r="B17" s="13">
        <v>16292426.699999999</v>
      </c>
      <c r="C17" s="13">
        <v>12463267</v>
      </c>
      <c r="D17" s="13">
        <v>3829159.7</v>
      </c>
      <c r="E17" s="13">
        <v>106095645.7</v>
      </c>
      <c r="F17" s="13">
        <v>106095645.7</v>
      </c>
      <c r="G17" s="13">
        <v>0</v>
      </c>
      <c r="H17" s="13">
        <v>4479082.5</v>
      </c>
      <c r="I17" s="13">
        <v>4479082.5</v>
      </c>
      <c r="J17" s="13">
        <v>0</v>
      </c>
      <c r="K17" s="13">
        <v>13697750.5</v>
      </c>
      <c r="L17" s="13">
        <v>12742225.5</v>
      </c>
      <c r="M17" s="13">
        <v>955525</v>
      </c>
    </row>
    <row r="18" spans="1:13" x14ac:dyDescent="0.25">
      <c r="A18" s="51" t="s">
        <v>101</v>
      </c>
      <c r="B18" s="13">
        <v>56088000</v>
      </c>
      <c r="C18" s="13">
        <v>33032400</v>
      </c>
      <c r="D18" s="13">
        <v>23055600</v>
      </c>
      <c r="E18" s="13">
        <v>16911480</v>
      </c>
      <c r="F18" s="13">
        <v>10439500</v>
      </c>
      <c r="G18" s="13">
        <v>6471980</v>
      </c>
      <c r="H18" s="13">
        <v>3540852</v>
      </c>
      <c r="I18" s="13">
        <v>3540852</v>
      </c>
      <c r="J18" s="13">
        <v>0</v>
      </c>
      <c r="K18" s="13">
        <v>7635948</v>
      </c>
      <c r="L18" s="13">
        <v>5888374</v>
      </c>
      <c r="M18" s="13">
        <v>1747574</v>
      </c>
    </row>
    <row r="19" spans="1:13" x14ac:dyDescent="0.25">
      <c r="A19" s="51" t="s">
        <v>102</v>
      </c>
      <c r="B19" s="13">
        <v>23299404</v>
      </c>
      <c r="C19" s="13">
        <v>14984061</v>
      </c>
      <c r="D19" s="13">
        <v>8315343</v>
      </c>
      <c r="E19" s="13">
        <v>88230068</v>
      </c>
      <c r="F19" s="13">
        <v>88230068</v>
      </c>
      <c r="G19" s="13">
        <v>0</v>
      </c>
      <c r="H19" s="13">
        <v>2738414</v>
      </c>
      <c r="I19" s="13">
        <v>2738414</v>
      </c>
      <c r="J19" s="13">
        <v>0</v>
      </c>
      <c r="K19" s="13">
        <v>10747923.6</v>
      </c>
      <c r="L19" s="13">
        <v>8548826.5999999996</v>
      </c>
      <c r="M19" s="13">
        <v>2199097</v>
      </c>
    </row>
    <row r="20" spans="1:13" x14ac:dyDescent="0.25">
      <c r="A20" s="51" t="s">
        <v>103</v>
      </c>
      <c r="B20" s="13">
        <v>22714803</v>
      </c>
      <c r="C20" s="13">
        <v>22141009</v>
      </c>
      <c r="D20" s="13">
        <v>573794</v>
      </c>
      <c r="E20" s="13">
        <v>100304273.8</v>
      </c>
      <c r="F20" s="13">
        <v>100304273.8</v>
      </c>
      <c r="G20" s="13">
        <v>0</v>
      </c>
      <c r="H20" s="13">
        <v>6157362</v>
      </c>
      <c r="I20" s="13">
        <v>6157362</v>
      </c>
      <c r="J20" s="13">
        <v>0</v>
      </c>
      <c r="K20" s="13">
        <v>13463173</v>
      </c>
      <c r="L20" s="13">
        <v>11139212</v>
      </c>
      <c r="M20" s="13">
        <v>2323961</v>
      </c>
    </row>
    <row r="21" spans="1:13" x14ac:dyDescent="0.25">
      <c r="A21" s="51" t="s">
        <v>104</v>
      </c>
      <c r="B21" s="13">
        <v>12412383.699999999</v>
      </c>
      <c r="C21" s="13">
        <v>11713018.699999999</v>
      </c>
      <c r="D21" s="13">
        <v>699365</v>
      </c>
      <c r="E21" s="13">
        <v>87200002</v>
      </c>
      <c r="F21" s="13">
        <v>87200002</v>
      </c>
      <c r="G21" s="13">
        <v>0</v>
      </c>
      <c r="H21" s="13">
        <v>2507446</v>
      </c>
      <c r="I21" s="13">
        <v>2507446</v>
      </c>
      <c r="J21" s="13">
        <v>0</v>
      </c>
      <c r="K21" s="13">
        <v>7853024</v>
      </c>
      <c r="L21" s="13">
        <v>6954080</v>
      </c>
      <c r="M21" s="13">
        <v>898944</v>
      </c>
    </row>
    <row r="22" spans="1:13" x14ac:dyDescent="0.25">
      <c r="A22" s="51" t="s">
        <v>105</v>
      </c>
      <c r="B22" s="13">
        <v>77388452</v>
      </c>
      <c r="C22" s="13">
        <v>14512410</v>
      </c>
      <c r="D22" s="13">
        <v>62876042</v>
      </c>
      <c r="E22" s="13">
        <v>332321377</v>
      </c>
      <c r="F22" s="13">
        <v>332321377</v>
      </c>
      <c r="G22" s="13">
        <v>0</v>
      </c>
      <c r="H22" s="13">
        <v>5437190</v>
      </c>
      <c r="I22" s="13">
        <v>5437190</v>
      </c>
      <c r="J22" s="13">
        <v>0</v>
      </c>
      <c r="K22" s="13">
        <v>20476505</v>
      </c>
      <c r="L22" s="13">
        <v>15383754</v>
      </c>
      <c r="M22" s="13">
        <v>5092751</v>
      </c>
    </row>
    <row r="23" spans="1:13" x14ac:dyDescent="0.25">
      <c r="A23" s="51" t="s">
        <v>106</v>
      </c>
      <c r="B23" s="13">
        <v>6937752</v>
      </c>
      <c r="C23" s="13">
        <v>6567172</v>
      </c>
      <c r="D23" s="13">
        <v>370580</v>
      </c>
      <c r="E23" s="13">
        <v>31705096</v>
      </c>
      <c r="F23" s="13">
        <v>31705096</v>
      </c>
      <c r="G23" s="13">
        <v>0</v>
      </c>
      <c r="H23" s="13">
        <v>1648390</v>
      </c>
      <c r="I23" s="13">
        <v>1648390</v>
      </c>
      <c r="J23" s="13">
        <v>0</v>
      </c>
      <c r="K23" s="13">
        <v>4725603</v>
      </c>
      <c r="L23" s="13">
        <v>3743295</v>
      </c>
      <c r="M23" s="13">
        <v>982308</v>
      </c>
    </row>
    <row r="24" spans="1:13" x14ac:dyDescent="0.25">
      <c r="A24" s="51" t="s">
        <v>107</v>
      </c>
      <c r="B24" s="13">
        <v>16381351</v>
      </c>
      <c r="C24" s="13">
        <v>10841946</v>
      </c>
      <c r="D24" s="13">
        <v>5539405</v>
      </c>
      <c r="E24" s="13">
        <v>85961133.400000006</v>
      </c>
      <c r="F24" s="13">
        <v>85961133.400000006</v>
      </c>
      <c r="G24" s="13">
        <v>0</v>
      </c>
      <c r="H24" s="13">
        <v>4498703.0999999996</v>
      </c>
      <c r="I24" s="13">
        <v>4498703.0999999996</v>
      </c>
      <c r="J24" s="13">
        <v>0</v>
      </c>
      <c r="K24" s="13">
        <v>10252123.4</v>
      </c>
      <c r="L24" s="13">
        <v>7388417.6999999993</v>
      </c>
      <c r="M24" s="13">
        <v>2863705.7</v>
      </c>
    </row>
    <row r="25" spans="1:13" x14ac:dyDescent="0.25">
      <c r="A25" s="51" t="s">
        <v>108</v>
      </c>
      <c r="B25" s="13">
        <v>34296187</v>
      </c>
      <c r="C25" s="13">
        <v>34296187</v>
      </c>
      <c r="D25" s="13">
        <v>0</v>
      </c>
      <c r="E25" s="13">
        <v>108539241</v>
      </c>
      <c r="F25" s="13">
        <v>108539241</v>
      </c>
      <c r="G25" s="13">
        <v>0</v>
      </c>
      <c r="H25" s="13">
        <v>5840566</v>
      </c>
      <c r="I25" s="13">
        <v>5840566</v>
      </c>
      <c r="J25" s="13">
        <v>0</v>
      </c>
      <c r="K25" s="13">
        <v>15048242</v>
      </c>
      <c r="L25" s="13">
        <v>15048242</v>
      </c>
      <c r="M25" s="13">
        <v>0</v>
      </c>
    </row>
    <row r="26" spans="1:13" x14ac:dyDescent="0.25">
      <c r="A26" s="51" t="s">
        <v>109</v>
      </c>
      <c r="B26" s="13">
        <v>40191377</v>
      </c>
      <c r="C26" s="13">
        <v>23935302</v>
      </c>
      <c r="D26" s="13">
        <v>16256075</v>
      </c>
      <c r="E26" s="13">
        <v>184943503</v>
      </c>
      <c r="F26" s="13">
        <v>184943503</v>
      </c>
      <c r="G26" s="13">
        <v>0</v>
      </c>
      <c r="H26" s="13">
        <v>6192347</v>
      </c>
      <c r="I26" s="13">
        <v>6192347</v>
      </c>
      <c r="J26" s="13">
        <v>0</v>
      </c>
      <c r="K26" s="13">
        <v>23128247</v>
      </c>
      <c r="L26" s="13">
        <v>15869842</v>
      </c>
      <c r="M26" s="13">
        <v>7258405</v>
      </c>
    </row>
    <row r="27" spans="1:13" x14ac:dyDescent="0.25">
      <c r="A27" s="51" t="s">
        <v>110</v>
      </c>
      <c r="B27" s="13">
        <v>34891432</v>
      </c>
      <c r="C27" s="13">
        <v>11947952</v>
      </c>
      <c r="D27" s="13">
        <v>22943480</v>
      </c>
      <c r="E27" s="13">
        <v>116604830</v>
      </c>
      <c r="F27" s="13">
        <v>116604830</v>
      </c>
      <c r="G27" s="13">
        <v>0</v>
      </c>
      <c r="H27" s="13">
        <v>2771348</v>
      </c>
      <c r="I27" s="13">
        <v>2771348</v>
      </c>
      <c r="J27" s="13">
        <v>0</v>
      </c>
      <c r="K27" s="13">
        <v>11842893</v>
      </c>
      <c r="L27" s="13">
        <v>11842893</v>
      </c>
      <c r="M27" s="13">
        <v>0</v>
      </c>
    </row>
    <row r="28" spans="1:13" x14ac:dyDescent="0.25">
      <c r="A28" s="6" t="s">
        <v>90</v>
      </c>
      <c r="B28" s="9">
        <f>SUM(B8:B27)</f>
        <v>547065870</v>
      </c>
      <c r="C28" s="9">
        <f t="shared" ref="C28:M28" si="0">SUM(C8:C27)</f>
        <v>332858898.39999998</v>
      </c>
      <c r="D28" s="9">
        <f t="shared" si="0"/>
        <v>214206971.60000002</v>
      </c>
      <c r="E28" s="9">
        <f t="shared" si="0"/>
        <v>2290322189.6000004</v>
      </c>
      <c r="F28" s="9">
        <f t="shared" si="0"/>
        <v>2283850209.6000004</v>
      </c>
      <c r="G28" s="9">
        <f t="shared" si="0"/>
        <v>6471980</v>
      </c>
      <c r="H28" s="9">
        <f t="shared" si="0"/>
        <v>88030242</v>
      </c>
      <c r="I28" s="9">
        <f t="shared" si="0"/>
        <v>88030242</v>
      </c>
      <c r="J28" s="9">
        <f t="shared" si="0"/>
        <v>0</v>
      </c>
      <c r="K28" s="9">
        <f t="shared" si="0"/>
        <v>234665462.5</v>
      </c>
      <c r="L28" s="9">
        <f t="shared" si="0"/>
        <v>199009794</v>
      </c>
      <c r="M28" s="9">
        <f t="shared" si="0"/>
        <v>35655668.5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1E2D-2B56-4197-B45A-28BAC9FE913C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2.42578125" customWidth="1"/>
    <col min="2" max="2" width="17" customWidth="1"/>
    <col min="3" max="3" width="21.7109375" customWidth="1"/>
    <col min="4" max="5" width="17" customWidth="1"/>
    <col min="6" max="6" width="24.28515625" customWidth="1"/>
    <col min="7" max="8" width="17" customWidth="1"/>
    <col min="9" max="9" width="22" customWidth="1"/>
    <col min="10" max="11" width="17" customWidth="1"/>
    <col min="12" max="12" width="22.85546875" customWidth="1"/>
    <col min="13" max="13" width="17" customWidth="1"/>
  </cols>
  <sheetData>
    <row r="2" spans="1:13" s="15" customFormat="1" x14ac:dyDescent="0.25">
      <c r="A2" s="15" t="s">
        <v>68</v>
      </c>
    </row>
    <row r="3" spans="1:13" s="15" customFormat="1" x14ac:dyDescent="0.25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x14ac:dyDescent="0.25">
      <c r="A8" s="51" t="s">
        <v>91</v>
      </c>
      <c r="B8" s="13">
        <v>12415114</v>
      </c>
      <c r="C8" s="13">
        <v>6282676</v>
      </c>
      <c r="D8" s="13">
        <v>6132438</v>
      </c>
      <c r="E8" s="13">
        <v>94197201.799999997</v>
      </c>
      <c r="F8" s="13">
        <v>94197201.799999997</v>
      </c>
      <c r="G8" s="13">
        <v>0</v>
      </c>
      <c r="H8" s="13">
        <v>3246798</v>
      </c>
      <c r="I8" s="13">
        <v>3246798</v>
      </c>
      <c r="J8" s="13">
        <v>0</v>
      </c>
      <c r="K8" s="13">
        <v>13881284.5</v>
      </c>
      <c r="L8" s="13">
        <v>11254651.5</v>
      </c>
      <c r="M8" s="13">
        <v>2626633</v>
      </c>
    </row>
    <row r="9" spans="1:13" x14ac:dyDescent="0.25">
      <c r="A9" s="51" t="s">
        <v>92</v>
      </c>
      <c r="B9" s="13">
        <v>27447746</v>
      </c>
      <c r="C9" s="13">
        <v>26314836</v>
      </c>
      <c r="D9" s="13">
        <v>1132910</v>
      </c>
      <c r="E9" s="13">
        <v>140489941</v>
      </c>
      <c r="F9" s="13">
        <v>140489941</v>
      </c>
      <c r="G9" s="13">
        <v>0</v>
      </c>
      <c r="H9" s="13">
        <v>4355633</v>
      </c>
      <c r="I9" s="13">
        <v>4355633</v>
      </c>
      <c r="J9" s="13">
        <v>0</v>
      </c>
      <c r="K9" s="13">
        <v>19262341</v>
      </c>
      <c r="L9" s="13">
        <v>15446881</v>
      </c>
      <c r="M9" s="13">
        <v>3815460</v>
      </c>
    </row>
    <row r="10" spans="1:13" x14ac:dyDescent="0.25">
      <c r="A10" s="51" t="s">
        <v>93</v>
      </c>
      <c r="B10" s="13">
        <v>29870401</v>
      </c>
      <c r="C10" s="13">
        <v>19895484</v>
      </c>
      <c r="D10" s="13">
        <v>9974917</v>
      </c>
      <c r="E10" s="13">
        <v>133635028</v>
      </c>
      <c r="F10" s="13">
        <v>133635028</v>
      </c>
      <c r="G10" s="13">
        <v>0</v>
      </c>
      <c r="H10" s="13">
        <v>5632847</v>
      </c>
      <c r="I10" s="13">
        <v>5632847</v>
      </c>
      <c r="J10" s="13">
        <v>0</v>
      </c>
      <c r="K10" s="13">
        <v>16654181</v>
      </c>
      <c r="L10" s="13">
        <v>14655323</v>
      </c>
      <c r="M10" s="13">
        <v>1998858</v>
      </c>
    </row>
    <row r="11" spans="1:13" x14ac:dyDescent="0.25">
      <c r="A11" s="51" t="s">
        <v>94</v>
      </c>
      <c r="B11" s="13">
        <v>55140589.719999999</v>
      </c>
      <c r="C11" s="13">
        <v>10697010.59</v>
      </c>
      <c r="D11" s="13">
        <v>44443579.130000003</v>
      </c>
      <c r="E11" s="13">
        <v>199498289</v>
      </c>
      <c r="F11" s="13">
        <v>199498289</v>
      </c>
      <c r="G11" s="13">
        <v>0</v>
      </c>
      <c r="H11" s="13">
        <v>3062381</v>
      </c>
      <c r="I11" s="13">
        <v>3062381</v>
      </c>
      <c r="J11" s="13">
        <v>0</v>
      </c>
      <c r="K11" s="13">
        <v>9753487.8000000007</v>
      </c>
      <c r="L11" s="13">
        <v>9753487.8000000007</v>
      </c>
      <c r="M11" s="13">
        <v>0</v>
      </c>
    </row>
    <row r="12" spans="1:13" x14ac:dyDescent="0.25">
      <c r="A12" s="51" t="s">
        <v>95</v>
      </c>
      <c r="B12" s="13">
        <v>24926250</v>
      </c>
      <c r="C12" s="13">
        <v>21609582</v>
      </c>
      <c r="D12" s="13">
        <v>3316668</v>
      </c>
      <c r="E12" s="13">
        <v>109167905</v>
      </c>
      <c r="F12" s="13">
        <v>109167905</v>
      </c>
      <c r="G12" s="13">
        <v>0</v>
      </c>
      <c r="H12" s="13">
        <v>6021948</v>
      </c>
      <c r="I12" s="13">
        <v>6021948</v>
      </c>
      <c r="J12" s="13">
        <v>0</v>
      </c>
      <c r="K12" s="13">
        <v>8616814</v>
      </c>
      <c r="L12" s="13">
        <v>7943949</v>
      </c>
      <c r="M12" s="13">
        <v>672865</v>
      </c>
    </row>
    <row r="13" spans="1:13" x14ac:dyDescent="0.25">
      <c r="A13" s="51" t="s">
        <v>96</v>
      </c>
      <c r="B13" s="13">
        <v>24714654</v>
      </c>
      <c r="C13" s="13">
        <v>18888952</v>
      </c>
      <c r="D13" s="13">
        <v>5825702</v>
      </c>
      <c r="E13" s="13">
        <v>115729401</v>
      </c>
      <c r="F13" s="13">
        <v>115729401</v>
      </c>
      <c r="G13" s="13">
        <v>0</v>
      </c>
      <c r="H13" s="13">
        <v>7208163</v>
      </c>
      <c r="I13" s="13">
        <v>7208163</v>
      </c>
      <c r="J13" s="13">
        <v>0</v>
      </c>
      <c r="K13" s="13">
        <v>10756883</v>
      </c>
      <c r="L13" s="13">
        <v>10756883</v>
      </c>
      <c r="M13" s="13">
        <v>0</v>
      </c>
    </row>
    <row r="14" spans="1:13" x14ac:dyDescent="0.25">
      <c r="A14" s="51" t="s">
        <v>97</v>
      </c>
      <c r="B14" s="13">
        <v>39717366</v>
      </c>
      <c r="C14" s="13">
        <v>23603407</v>
      </c>
      <c r="D14" s="13">
        <v>16113959</v>
      </c>
      <c r="E14" s="13">
        <v>192850446</v>
      </c>
      <c r="F14" s="13">
        <v>192850446</v>
      </c>
      <c r="G14" s="13">
        <v>0</v>
      </c>
      <c r="H14" s="13">
        <v>10144304</v>
      </c>
      <c r="I14" s="13">
        <v>10144304</v>
      </c>
      <c r="J14" s="13">
        <v>0</v>
      </c>
      <c r="K14" s="13">
        <v>13451623</v>
      </c>
      <c r="L14" s="13">
        <v>11202209</v>
      </c>
      <c r="M14" s="13">
        <v>2249414</v>
      </c>
    </row>
    <row r="15" spans="1:13" x14ac:dyDescent="0.25">
      <c r="A15" s="51" t="s">
        <v>98</v>
      </c>
      <c r="B15" s="13">
        <v>5565984</v>
      </c>
      <c r="C15" s="13">
        <v>5029573</v>
      </c>
      <c r="D15" s="13">
        <v>536411</v>
      </c>
      <c r="E15" s="13">
        <v>104481287</v>
      </c>
      <c r="F15" s="13">
        <v>104481287</v>
      </c>
      <c r="G15" s="13">
        <v>0</v>
      </c>
      <c r="H15" s="13">
        <v>2176995</v>
      </c>
      <c r="I15" s="13">
        <v>2176995</v>
      </c>
      <c r="J15" s="13">
        <v>0</v>
      </c>
      <c r="K15" s="13">
        <v>10239335</v>
      </c>
      <c r="L15" s="13">
        <v>9970928</v>
      </c>
      <c r="M15" s="13">
        <v>268407</v>
      </c>
    </row>
    <row r="16" spans="1:13" x14ac:dyDescent="0.25">
      <c r="A16" s="51" t="s">
        <v>99</v>
      </c>
      <c r="B16" s="13">
        <v>34959903</v>
      </c>
      <c r="C16" s="13">
        <v>26523424</v>
      </c>
      <c r="D16" s="13">
        <v>8436479</v>
      </c>
      <c r="E16" s="13">
        <v>153134103</v>
      </c>
      <c r="F16" s="13">
        <v>153134103</v>
      </c>
      <c r="G16" s="13">
        <v>0</v>
      </c>
      <c r="H16" s="13">
        <v>10615328</v>
      </c>
      <c r="I16" s="13">
        <v>10615328</v>
      </c>
      <c r="J16" s="13">
        <v>0</v>
      </c>
      <c r="K16" s="13">
        <v>22165951</v>
      </c>
      <c r="L16" s="13">
        <v>18329803</v>
      </c>
      <c r="M16" s="13">
        <v>3836148</v>
      </c>
    </row>
    <row r="17" spans="1:13" x14ac:dyDescent="0.25">
      <c r="A17" s="51" t="s">
        <v>100</v>
      </c>
      <c r="B17" s="13">
        <v>20631374.600000001</v>
      </c>
      <c r="C17" s="13">
        <v>16255192.1</v>
      </c>
      <c r="D17" s="13">
        <v>4376182.5</v>
      </c>
      <c r="E17" s="13">
        <v>98761490.200000003</v>
      </c>
      <c r="F17" s="13">
        <v>98761490.200000003</v>
      </c>
      <c r="G17" s="13">
        <v>0</v>
      </c>
      <c r="H17" s="13">
        <v>5521045.9000000004</v>
      </c>
      <c r="I17" s="13">
        <v>5521045.9000000004</v>
      </c>
      <c r="J17" s="13">
        <v>0</v>
      </c>
      <c r="K17" s="13">
        <v>16112876.699999999</v>
      </c>
      <c r="L17" s="13">
        <v>14539083.800000001</v>
      </c>
      <c r="M17" s="13">
        <v>1573792.9</v>
      </c>
    </row>
    <row r="18" spans="1:13" x14ac:dyDescent="0.25">
      <c r="A18" s="51" t="s">
        <v>101</v>
      </c>
      <c r="B18" s="13">
        <v>45178400</v>
      </c>
      <c r="C18" s="13">
        <v>23616900</v>
      </c>
      <c r="D18" s="13">
        <v>21561500</v>
      </c>
      <c r="E18" s="13">
        <v>163858300</v>
      </c>
      <c r="F18" s="13">
        <v>163858300</v>
      </c>
      <c r="G18" s="13">
        <v>0</v>
      </c>
      <c r="H18" s="13">
        <v>3997400</v>
      </c>
      <c r="I18" s="13">
        <v>3997400</v>
      </c>
      <c r="J18" s="13">
        <v>0</v>
      </c>
      <c r="K18" s="13">
        <v>14004972</v>
      </c>
      <c r="L18" s="13">
        <v>4250100</v>
      </c>
      <c r="M18" s="13">
        <v>9754872</v>
      </c>
    </row>
    <row r="19" spans="1:13" x14ac:dyDescent="0.25">
      <c r="A19" s="51" t="s">
        <v>102</v>
      </c>
      <c r="B19" s="13">
        <v>31239172</v>
      </c>
      <c r="C19" s="13">
        <v>20719832</v>
      </c>
      <c r="D19" s="13">
        <v>10519340</v>
      </c>
      <c r="E19" s="13">
        <v>113339706</v>
      </c>
      <c r="F19" s="13">
        <v>113339706</v>
      </c>
      <c r="G19" s="13">
        <v>0</v>
      </c>
      <c r="H19" s="13">
        <v>3477577</v>
      </c>
      <c r="I19" s="13">
        <v>3477577</v>
      </c>
      <c r="J19" s="13">
        <v>0</v>
      </c>
      <c r="K19" s="13">
        <v>12064674</v>
      </c>
      <c r="L19" s="13">
        <v>8707175.2379999999</v>
      </c>
      <c r="M19" s="13">
        <v>3357498.7620000001</v>
      </c>
    </row>
    <row r="20" spans="1:13" x14ac:dyDescent="0.25">
      <c r="A20" s="51" t="s">
        <v>103</v>
      </c>
      <c r="B20" s="13">
        <v>28768052.5</v>
      </c>
      <c r="C20" s="13">
        <v>27015444.5</v>
      </c>
      <c r="D20" s="13">
        <v>1752608</v>
      </c>
      <c r="E20" s="13">
        <v>113592981</v>
      </c>
      <c r="F20" s="13">
        <v>113592981</v>
      </c>
      <c r="G20" s="13">
        <v>0</v>
      </c>
      <c r="H20" s="13">
        <v>4693777</v>
      </c>
      <c r="I20" s="13">
        <v>4380361</v>
      </c>
      <c r="J20" s="13">
        <v>313416</v>
      </c>
      <c r="K20" s="13">
        <v>15806717</v>
      </c>
      <c r="L20" s="13">
        <v>13231258</v>
      </c>
      <c r="M20" s="13">
        <v>2575459</v>
      </c>
    </row>
    <row r="21" spans="1:13" x14ac:dyDescent="0.25">
      <c r="A21" s="51" t="s">
        <v>104</v>
      </c>
      <c r="B21" s="13">
        <v>15774406</v>
      </c>
      <c r="C21" s="13">
        <v>14250955</v>
      </c>
      <c r="D21" s="13">
        <v>1523451</v>
      </c>
      <c r="E21" s="13">
        <v>101190487</v>
      </c>
      <c r="F21" s="13">
        <v>101190487</v>
      </c>
      <c r="G21" s="13">
        <v>0</v>
      </c>
      <c r="H21" s="13">
        <v>3151567</v>
      </c>
      <c r="I21" s="13">
        <v>3151567</v>
      </c>
      <c r="J21" s="13">
        <v>0</v>
      </c>
      <c r="K21" s="13">
        <v>9487814</v>
      </c>
      <c r="L21" s="13">
        <v>8410339</v>
      </c>
      <c r="M21" s="13">
        <v>1077475</v>
      </c>
    </row>
    <row r="22" spans="1:13" x14ac:dyDescent="0.25">
      <c r="A22" s="51" t="s">
        <v>105</v>
      </c>
      <c r="B22" s="13">
        <v>30955380.800000001</v>
      </c>
      <c r="C22" s="13">
        <v>5804964</v>
      </c>
      <c r="D22" s="13">
        <v>25150416.800000001</v>
      </c>
      <c r="E22" s="13">
        <v>57052369</v>
      </c>
      <c r="F22" s="13">
        <v>57052369</v>
      </c>
      <c r="G22" s="13">
        <v>0</v>
      </c>
      <c r="H22" s="13">
        <v>2174876</v>
      </c>
      <c r="I22" s="13">
        <v>2174876</v>
      </c>
      <c r="J22" s="13">
        <v>0</v>
      </c>
      <c r="K22" s="13">
        <v>11937862</v>
      </c>
      <c r="L22" s="13">
        <v>8769524</v>
      </c>
      <c r="M22" s="13">
        <v>3168338</v>
      </c>
    </row>
    <row r="23" spans="1:13" x14ac:dyDescent="0.25">
      <c r="A23" s="51" t="s">
        <v>106</v>
      </c>
      <c r="B23" s="13">
        <v>7542976</v>
      </c>
      <c r="C23" s="13">
        <v>7170443</v>
      </c>
      <c r="D23" s="13">
        <v>372533</v>
      </c>
      <c r="E23" s="13">
        <v>31550812</v>
      </c>
      <c r="F23" s="13">
        <v>31550812</v>
      </c>
      <c r="G23" s="13">
        <v>0</v>
      </c>
      <c r="H23" s="13">
        <v>1648390</v>
      </c>
      <c r="I23" s="13">
        <v>1648390</v>
      </c>
      <c r="J23" s="13">
        <v>0</v>
      </c>
      <c r="K23" s="13">
        <v>4302571</v>
      </c>
      <c r="L23" s="13">
        <v>3351295</v>
      </c>
      <c r="M23" s="13">
        <v>951276</v>
      </c>
    </row>
    <row r="24" spans="1:13" x14ac:dyDescent="0.25">
      <c r="A24" s="51" t="s">
        <v>107</v>
      </c>
      <c r="B24" s="13">
        <v>19993706</v>
      </c>
      <c r="C24" s="13">
        <v>13020669</v>
      </c>
      <c r="D24" s="13">
        <v>6973037</v>
      </c>
      <c r="E24" s="13">
        <v>104773229</v>
      </c>
      <c r="F24" s="13">
        <v>104773229</v>
      </c>
      <c r="G24" s="13">
        <v>0</v>
      </c>
      <c r="H24" s="13">
        <v>5019380</v>
      </c>
      <c r="I24" s="13">
        <v>5019380</v>
      </c>
      <c r="J24" s="13">
        <v>0</v>
      </c>
      <c r="K24" s="13">
        <v>14009311.9</v>
      </c>
      <c r="L24" s="13">
        <v>12184848.5</v>
      </c>
      <c r="M24" s="13">
        <v>1824463.4</v>
      </c>
    </row>
    <row r="25" spans="1:13" x14ac:dyDescent="0.25">
      <c r="A25" s="51" t="s">
        <v>108</v>
      </c>
      <c r="B25" s="13">
        <v>44442315</v>
      </c>
      <c r="C25" s="13">
        <v>44442315</v>
      </c>
      <c r="D25" s="13">
        <v>0</v>
      </c>
      <c r="E25" s="13">
        <v>120111883</v>
      </c>
      <c r="F25" s="13">
        <v>120111883</v>
      </c>
      <c r="G25" s="13">
        <v>0</v>
      </c>
      <c r="H25" s="13">
        <v>6341655</v>
      </c>
      <c r="I25" s="13">
        <v>6341655</v>
      </c>
      <c r="J25" s="13">
        <v>0</v>
      </c>
      <c r="K25" s="13">
        <v>19667952</v>
      </c>
      <c r="L25" s="13">
        <v>19667952</v>
      </c>
      <c r="M25" s="13">
        <v>0</v>
      </c>
    </row>
    <row r="26" spans="1:13" x14ac:dyDescent="0.25">
      <c r="A26" s="51" t="s">
        <v>109</v>
      </c>
      <c r="B26" s="13">
        <v>12362596</v>
      </c>
      <c r="C26" s="13">
        <v>12362596</v>
      </c>
      <c r="D26" s="13">
        <v>0</v>
      </c>
      <c r="E26" s="13">
        <v>195773733</v>
      </c>
      <c r="F26" s="13">
        <v>195773733</v>
      </c>
      <c r="G26" s="13">
        <v>0</v>
      </c>
      <c r="H26" s="13">
        <v>10484951</v>
      </c>
      <c r="I26" s="13">
        <v>10484951</v>
      </c>
      <c r="J26" s="13">
        <v>0</v>
      </c>
      <c r="K26" s="13">
        <v>23128247</v>
      </c>
      <c r="L26" s="13">
        <v>15869842</v>
      </c>
      <c r="M26" s="13">
        <v>7258405</v>
      </c>
    </row>
    <row r="27" spans="1:13" x14ac:dyDescent="0.25">
      <c r="A27" s="51" t="s">
        <v>110</v>
      </c>
      <c r="B27" s="13">
        <v>41878693</v>
      </c>
      <c r="C27" s="13">
        <v>14450496</v>
      </c>
      <c r="D27" s="13">
        <v>27428197</v>
      </c>
      <c r="E27" s="13">
        <v>128891281</v>
      </c>
      <c r="F27" s="13">
        <v>128891281</v>
      </c>
      <c r="G27" s="13">
        <v>0</v>
      </c>
      <c r="H27" s="13">
        <v>3915240</v>
      </c>
      <c r="I27" s="13">
        <v>3398676</v>
      </c>
      <c r="J27" s="13">
        <v>516564</v>
      </c>
      <c r="K27" s="13">
        <v>18456156</v>
      </c>
      <c r="L27" s="13">
        <v>13453680</v>
      </c>
      <c r="M27" s="13">
        <v>5002476</v>
      </c>
    </row>
    <row r="28" spans="1:13" x14ac:dyDescent="0.25">
      <c r="A28" s="6" t="s">
        <v>90</v>
      </c>
      <c r="B28" s="9">
        <f>SUM(B8:B27)</f>
        <v>553525079.62</v>
      </c>
      <c r="C28" s="9">
        <f t="shared" ref="C28:M28" si="0">SUM(C8:C27)</f>
        <v>357954751.19</v>
      </c>
      <c r="D28" s="9">
        <f t="shared" si="0"/>
        <v>195570328.43000001</v>
      </c>
      <c r="E28" s="9">
        <f t="shared" si="0"/>
        <v>2472079873</v>
      </c>
      <c r="F28" s="9">
        <f t="shared" si="0"/>
        <v>2472079873</v>
      </c>
      <c r="G28" s="9">
        <f t="shared" si="0"/>
        <v>0</v>
      </c>
      <c r="H28" s="9">
        <f t="shared" si="0"/>
        <v>102890255.90000001</v>
      </c>
      <c r="I28" s="9">
        <f t="shared" si="0"/>
        <v>102060275.90000001</v>
      </c>
      <c r="J28" s="9">
        <f t="shared" si="0"/>
        <v>829980</v>
      </c>
      <c r="K28" s="9">
        <f t="shared" si="0"/>
        <v>283761053.89999998</v>
      </c>
      <c r="L28" s="9">
        <f t="shared" si="0"/>
        <v>231749212.838</v>
      </c>
      <c r="M28" s="9">
        <f t="shared" si="0"/>
        <v>52011841.061999999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59A19-C9A8-4287-998F-E4D5272FCF8F}">
  <dimension ref="A2:M28"/>
  <sheetViews>
    <sheetView zoomScale="85" zoomScaleNormal="85" workbookViewId="0">
      <selection activeCell="A2" sqref="A2"/>
    </sheetView>
  </sheetViews>
  <sheetFormatPr defaultRowHeight="15" x14ac:dyDescent="0.25"/>
  <cols>
    <col min="1" max="1" width="32.42578125" customWidth="1"/>
    <col min="2" max="2" width="17" customWidth="1"/>
    <col min="3" max="3" width="22.28515625" customWidth="1"/>
    <col min="4" max="5" width="17" customWidth="1"/>
    <col min="6" max="6" width="22" customWidth="1"/>
    <col min="7" max="8" width="17" customWidth="1"/>
    <col min="9" max="9" width="22" customWidth="1"/>
    <col min="10" max="11" width="17" customWidth="1"/>
    <col min="12" max="12" width="21.85546875" customWidth="1"/>
    <col min="13" max="13" width="17" customWidth="1"/>
  </cols>
  <sheetData>
    <row r="2" spans="1:13" s="15" customFormat="1" x14ac:dyDescent="0.25">
      <c r="A2" s="15" t="s">
        <v>68</v>
      </c>
    </row>
    <row r="3" spans="1:13" s="15" customFormat="1" x14ac:dyDescent="0.25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x14ac:dyDescent="0.25">
      <c r="A8" s="51" t="s">
        <v>91</v>
      </c>
      <c r="B8" s="13">
        <v>16286651</v>
      </c>
      <c r="C8" s="13">
        <v>7940558</v>
      </c>
      <c r="D8" s="13">
        <v>8346093</v>
      </c>
      <c r="E8" s="13">
        <v>101657130</v>
      </c>
      <c r="F8" s="13">
        <v>101657130</v>
      </c>
      <c r="G8" s="13">
        <v>0</v>
      </c>
      <c r="H8" s="13">
        <v>3697469</v>
      </c>
      <c r="I8" s="13">
        <v>3697469</v>
      </c>
      <c r="J8" s="13">
        <v>0</v>
      </c>
      <c r="K8" s="13">
        <v>18644336.800000001</v>
      </c>
      <c r="L8" s="13">
        <v>15812639.800000001</v>
      </c>
      <c r="M8" s="13">
        <v>2831697</v>
      </c>
    </row>
    <row r="9" spans="1:13" x14ac:dyDescent="0.25">
      <c r="A9" s="51" t="s">
        <v>92</v>
      </c>
      <c r="B9" s="13">
        <v>51262022</v>
      </c>
      <c r="C9" s="13">
        <v>18960637</v>
      </c>
      <c r="D9" s="13">
        <v>32301385</v>
      </c>
      <c r="E9" s="13">
        <v>139180502</v>
      </c>
      <c r="F9" s="13">
        <v>139180502</v>
      </c>
      <c r="G9" s="13">
        <v>0</v>
      </c>
      <c r="H9" s="13">
        <v>4806307</v>
      </c>
      <c r="I9" s="13">
        <v>3773179</v>
      </c>
      <c r="J9" s="13">
        <v>1033128</v>
      </c>
      <c r="K9" s="13">
        <v>21398395</v>
      </c>
      <c r="L9" s="13">
        <v>14403196</v>
      </c>
      <c r="M9" s="13">
        <v>6995199</v>
      </c>
    </row>
    <row r="10" spans="1:13" x14ac:dyDescent="0.25">
      <c r="A10" s="51" t="s">
        <v>93</v>
      </c>
      <c r="B10" s="13">
        <v>35787611</v>
      </c>
      <c r="C10" s="13">
        <v>22977292</v>
      </c>
      <c r="D10" s="13">
        <v>12810319</v>
      </c>
      <c r="E10" s="13">
        <v>149318974.90000001</v>
      </c>
      <c r="F10" s="13">
        <v>149318974.90000001</v>
      </c>
      <c r="G10" s="13">
        <v>0</v>
      </c>
      <c r="H10" s="13">
        <v>6371375</v>
      </c>
      <c r="I10" s="13">
        <v>6371375</v>
      </c>
      <c r="J10" s="13">
        <v>0</v>
      </c>
      <c r="K10" s="13">
        <v>17105975</v>
      </c>
      <c r="L10" s="13">
        <v>14025960.5</v>
      </c>
      <c r="M10" s="13">
        <v>3080014.5</v>
      </c>
    </row>
    <row r="11" spans="1:13" x14ac:dyDescent="0.25">
      <c r="A11" s="51" t="s">
        <v>94</v>
      </c>
      <c r="B11" s="13">
        <v>67485886.730000004</v>
      </c>
      <c r="C11" s="13">
        <v>859953.4</v>
      </c>
      <c r="D11" s="13">
        <v>66625933.329999998</v>
      </c>
      <c r="E11" s="13">
        <v>246676034.5</v>
      </c>
      <c r="F11" s="13">
        <v>246676034.5</v>
      </c>
      <c r="G11" s="13">
        <v>0</v>
      </c>
      <c r="H11" s="13">
        <v>4682756.0199999996</v>
      </c>
      <c r="I11" s="13">
        <v>4682756.0199999996</v>
      </c>
      <c r="J11" s="13">
        <v>0</v>
      </c>
      <c r="K11" s="13">
        <v>12041912.01</v>
      </c>
      <c r="L11" s="13">
        <v>12041912.01</v>
      </c>
      <c r="M11" s="13">
        <v>0</v>
      </c>
    </row>
    <row r="12" spans="1:13" x14ac:dyDescent="0.25">
      <c r="A12" s="51" t="s">
        <v>95</v>
      </c>
      <c r="B12" s="13">
        <v>31247768</v>
      </c>
      <c r="C12" s="13">
        <v>25870251</v>
      </c>
      <c r="D12" s="13">
        <v>5377517</v>
      </c>
      <c r="E12" s="13">
        <v>107682882</v>
      </c>
      <c r="F12" s="13">
        <v>107682882</v>
      </c>
      <c r="G12" s="13">
        <v>0</v>
      </c>
      <c r="H12" s="13">
        <v>6079697</v>
      </c>
      <c r="I12" s="13">
        <v>6079697</v>
      </c>
      <c r="J12" s="13">
        <v>0</v>
      </c>
      <c r="K12" s="13">
        <v>10529801</v>
      </c>
      <c r="L12" s="13">
        <v>9657005</v>
      </c>
      <c r="M12" s="13">
        <v>872796</v>
      </c>
    </row>
    <row r="13" spans="1:13" x14ac:dyDescent="0.25">
      <c r="A13" s="51" t="s">
        <v>96</v>
      </c>
      <c r="B13" s="13">
        <v>31004528</v>
      </c>
      <c r="C13" s="13">
        <v>23543322</v>
      </c>
      <c r="D13" s="13">
        <v>7461206</v>
      </c>
      <c r="E13" s="13">
        <v>119535068</v>
      </c>
      <c r="F13" s="13">
        <v>119535068</v>
      </c>
      <c r="G13" s="13">
        <v>0</v>
      </c>
      <c r="H13" s="13">
        <v>7491877</v>
      </c>
      <c r="I13" s="13">
        <v>7491877</v>
      </c>
      <c r="J13" s="13">
        <v>0</v>
      </c>
      <c r="K13" s="13">
        <v>13146497</v>
      </c>
      <c r="L13" s="13">
        <v>13146497</v>
      </c>
      <c r="M13" s="13">
        <v>0</v>
      </c>
    </row>
    <row r="14" spans="1:13" x14ac:dyDescent="0.25">
      <c r="A14" s="51" t="s">
        <v>97</v>
      </c>
      <c r="B14" s="13">
        <v>53342972.100000001</v>
      </c>
      <c r="C14" s="13">
        <v>33776740</v>
      </c>
      <c r="D14" s="13">
        <v>19566232.100000001</v>
      </c>
      <c r="E14" s="13">
        <v>207412025.19999999</v>
      </c>
      <c r="F14" s="13">
        <v>207412025.19999999</v>
      </c>
      <c r="G14" s="13">
        <v>0</v>
      </c>
      <c r="H14" s="13">
        <v>10955293.9</v>
      </c>
      <c r="I14" s="13">
        <v>10955293.9</v>
      </c>
      <c r="J14" s="13">
        <v>0</v>
      </c>
      <c r="K14" s="13">
        <v>16846758.600000001</v>
      </c>
      <c r="L14" s="13">
        <v>11850006.6</v>
      </c>
      <c r="M14" s="13">
        <v>4996752</v>
      </c>
    </row>
    <row r="15" spans="1:13" x14ac:dyDescent="0.25">
      <c r="A15" s="51" t="s">
        <v>98</v>
      </c>
      <c r="B15" s="13">
        <v>2634822</v>
      </c>
      <c r="C15" s="13">
        <v>2105172</v>
      </c>
      <c r="D15" s="13">
        <v>529650</v>
      </c>
      <c r="E15" s="13">
        <v>96393804</v>
      </c>
      <c r="F15" s="13">
        <v>96393804</v>
      </c>
      <c r="G15" s="13">
        <v>0</v>
      </c>
      <c r="H15" s="13">
        <v>2686283</v>
      </c>
      <c r="I15" s="13">
        <v>2686283</v>
      </c>
      <c r="J15" s="13">
        <v>0</v>
      </c>
      <c r="K15" s="13">
        <v>13496768</v>
      </c>
      <c r="L15" s="13">
        <v>13225268</v>
      </c>
      <c r="M15" s="13">
        <v>271500</v>
      </c>
    </row>
    <row r="16" spans="1:13" x14ac:dyDescent="0.25">
      <c r="A16" s="51" t="s">
        <v>99</v>
      </c>
      <c r="B16" s="13">
        <v>34977073</v>
      </c>
      <c r="C16" s="13">
        <v>26957998</v>
      </c>
      <c r="D16" s="13">
        <v>8019075</v>
      </c>
      <c r="E16" s="13">
        <v>163780657</v>
      </c>
      <c r="F16" s="13">
        <v>163780657</v>
      </c>
      <c r="G16" s="13">
        <v>0</v>
      </c>
      <c r="H16" s="13">
        <v>10225407</v>
      </c>
      <c r="I16" s="13">
        <v>10225407</v>
      </c>
      <c r="J16" s="13">
        <v>0</v>
      </c>
      <c r="K16" s="13">
        <v>24423531</v>
      </c>
      <c r="L16" s="13">
        <v>19443327</v>
      </c>
      <c r="M16" s="13">
        <v>4980204</v>
      </c>
    </row>
    <row r="17" spans="1:13" x14ac:dyDescent="0.25">
      <c r="A17" s="51" t="s">
        <v>100</v>
      </c>
      <c r="B17" s="13">
        <v>32990384.5</v>
      </c>
      <c r="C17" s="13">
        <v>28614202</v>
      </c>
      <c r="D17" s="13">
        <v>4376182.5</v>
      </c>
      <c r="E17" s="13">
        <v>127573154.90000001</v>
      </c>
      <c r="F17" s="13">
        <v>127573154.90000001</v>
      </c>
      <c r="G17" s="13">
        <v>0</v>
      </c>
      <c r="H17" s="13">
        <v>6215869</v>
      </c>
      <c r="I17" s="13">
        <v>6215869</v>
      </c>
      <c r="J17" s="13">
        <v>0</v>
      </c>
      <c r="K17" s="13">
        <v>18839492</v>
      </c>
      <c r="L17" s="13">
        <v>16334989</v>
      </c>
      <c r="M17" s="13">
        <v>2504503</v>
      </c>
    </row>
    <row r="18" spans="1:13" x14ac:dyDescent="0.25">
      <c r="A18" s="51" t="s">
        <v>101</v>
      </c>
      <c r="B18" s="13">
        <v>36503700</v>
      </c>
      <c r="C18" s="13">
        <v>15811300</v>
      </c>
      <c r="D18" s="13">
        <v>20692400</v>
      </c>
      <c r="E18" s="13">
        <v>170507600</v>
      </c>
      <c r="F18" s="13">
        <v>170507600</v>
      </c>
      <c r="G18" s="13">
        <v>0</v>
      </c>
      <c r="H18" s="13">
        <v>4712100</v>
      </c>
      <c r="I18" s="13">
        <v>4712100</v>
      </c>
      <c r="J18" s="13">
        <v>0</v>
      </c>
      <c r="K18" s="13">
        <v>14328180</v>
      </c>
      <c r="L18" s="13">
        <v>10266980</v>
      </c>
      <c r="M18" s="13">
        <v>4061200</v>
      </c>
    </row>
    <row r="19" spans="1:13" x14ac:dyDescent="0.25">
      <c r="A19" s="51" t="s">
        <v>102</v>
      </c>
      <c r="B19" s="13">
        <v>44859832</v>
      </c>
      <c r="C19" s="13">
        <v>23899031</v>
      </c>
      <c r="D19" s="13">
        <v>20960801</v>
      </c>
      <c r="E19" s="13">
        <v>156860201</v>
      </c>
      <c r="F19" s="13">
        <v>146734721</v>
      </c>
      <c r="G19" s="13">
        <v>10125480</v>
      </c>
      <c r="H19" s="13">
        <v>5255815</v>
      </c>
      <c r="I19" s="13">
        <v>5255815</v>
      </c>
      <c r="J19" s="13">
        <v>0</v>
      </c>
      <c r="K19" s="13">
        <v>17811269</v>
      </c>
      <c r="L19" s="13">
        <v>10841642</v>
      </c>
      <c r="M19" s="13">
        <v>6969627</v>
      </c>
    </row>
    <row r="20" spans="1:13" x14ac:dyDescent="0.25">
      <c r="A20" s="51" t="s">
        <v>103</v>
      </c>
      <c r="B20" s="13">
        <v>34053529</v>
      </c>
      <c r="C20" s="13">
        <v>33358484.300000001</v>
      </c>
      <c r="D20" s="13">
        <v>695044.7</v>
      </c>
      <c r="E20" s="13">
        <v>122508837.90000001</v>
      </c>
      <c r="F20" s="13">
        <v>122508837.90000001</v>
      </c>
      <c r="G20" s="13">
        <v>0</v>
      </c>
      <c r="H20" s="13">
        <v>6550598.7999999998</v>
      </c>
      <c r="I20" s="13">
        <v>5929527.5</v>
      </c>
      <c r="J20" s="13">
        <v>621071.30000000005</v>
      </c>
      <c r="K20" s="13">
        <v>18645516</v>
      </c>
      <c r="L20" s="13">
        <v>14577141</v>
      </c>
      <c r="M20" s="13">
        <v>4068375</v>
      </c>
    </row>
    <row r="21" spans="1:13" x14ac:dyDescent="0.25">
      <c r="A21" s="51" t="s">
        <v>104</v>
      </c>
      <c r="B21" s="13">
        <v>19212060.899999999</v>
      </c>
      <c r="C21" s="13">
        <v>17467307.899999999</v>
      </c>
      <c r="D21" s="13">
        <v>1744753</v>
      </c>
      <c r="E21" s="13">
        <v>111546184.7</v>
      </c>
      <c r="F21" s="13">
        <v>111546184.7</v>
      </c>
      <c r="G21" s="13">
        <v>0</v>
      </c>
      <c r="H21" s="13">
        <v>3935971.7</v>
      </c>
      <c r="I21" s="13">
        <v>3935971.7</v>
      </c>
      <c r="J21" s="13">
        <v>0</v>
      </c>
      <c r="K21" s="13">
        <v>11456627.699999999</v>
      </c>
      <c r="L21" s="13">
        <v>10144900.1</v>
      </c>
      <c r="M21" s="13">
        <v>1311727.6000000001</v>
      </c>
    </row>
    <row r="22" spans="1:13" x14ac:dyDescent="0.25">
      <c r="A22" s="51" t="s">
        <v>105</v>
      </c>
      <c r="B22" s="13">
        <v>112135866</v>
      </c>
      <c r="C22" s="13">
        <v>28082679</v>
      </c>
      <c r="D22" s="13">
        <v>84053187</v>
      </c>
      <c r="E22" s="13">
        <v>332321377</v>
      </c>
      <c r="F22" s="13">
        <v>332321377</v>
      </c>
      <c r="G22" s="13">
        <v>0</v>
      </c>
      <c r="H22" s="13">
        <v>7143469</v>
      </c>
      <c r="I22" s="13">
        <v>7143469</v>
      </c>
      <c r="J22" s="13">
        <v>0</v>
      </c>
      <c r="K22" s="13">
        <v>42067663</v>
      </c>
      <c r="L22" s="13">
        <v>34232494</v>
      </c>
      <c r="M22" s="13">
        <v>7835169</v>
      </c>
    </row>
    <row r="23" spans="1:13" x14ac:dyDescent="0.25">
      <c r="A23" s="51" t="s">
        <v>106</v>
      </c>
      <c r="B23" s="13">
        <v>8748184.3100000005</v>
      </c>
      <c r="C23" s="13">
        <v>8210840.3100000015</v>
      </c>
      <c r="D23" s="13">
        <v>537344</v>
      </c>
      <c r="E23" s="13">
        <v>32240046.030000001</v>
      </c>
      <c r="F23" s="13">
        <v>32240046.030000001</v>
      </c>
      <c r="G23" s="13">
        <v>0</v>
      </c>
      <c r="H23" s="13">
        <v>1717401</v>
      </c>
      <c r="I23" s="13">
        <v>1717401</v>
      </c>
      <c r="J23" s="13">
        <v>0</v>
      </c>
      <c r="K23" s="13">
        <v>4489279.99</v>
      </c>
      <c r="L23" s="13">
        <v>3406628.99</v>
      </c>
      <c r="M23" s="13">
        <v>1082651</v>
      </c>
    </row>
    <row r="24" spans="1:13" x14ac:dyDescent="0.25">
      <c r="A24" s="51" t="s">
        <v>107</v>
      </c>
      <c r="B24" s="13">
        <v>24038642.399999999</v>
      </c>
      <c r="C24" s="13">
        <v>16214520.699999999</v>
      </c>
      <c r="D24" s="13">
        <v>7824121.7000000002</v>
      </c>
      <c r="E24" s="13">
        <v>113531962.59999999</v>
      </c>
      <c r="F24" s="13">
        <v>113531962.59999999</v>
      </c>
      <c r="G24" s="13">
        <v>0</v>
      </c>
      <c r="H24" s="13">
        <v>5218208</v>
      </c>
      <c r="I24" s="13">
        <v>5218208</v>
      </c>
      <c r="J24" s="13">
        <v>0</v>
      </c>
      <c r="K24" s="13">
        <v>16679911</v>
      </c>
      <c r="L24" s="13">
        <v>11492562.6</v>
      </c>
      <c r="M24" s="13">
        <v>5187348.4000000004</v>
      </c>
    </row>
    <row r="25" spans="1:13" x14ac:dyDescent="0.25">
      <c r="A25" s="51" t="s">
        <v>108</v>
      </c>
      <c r="B25" s="13">
        <v>49310623</v>
      </c>
      <c r="C25" s="13">
        <v>49310623</v>
      </c>
      <c r="D25" s="13">
        <v>0</v>
      </c>
      <c r="E25" s="13">
        <v>121305301</v>
      </c>
      <c r="F25" s="13">
        <v>121305301</v>
      </c>
      <c r="G25" s="13">
        <v>0</v>
      </c>
      <c r="H25" s="13">
        <v>6908647</v>
      </c>
      <c r="I25" s="13">
        <v>6908647</v>
      </c>
      <c r="J25" s="13">
        <v>0</v>
      </c>
      <c r="K25" s="13">
        <v>19027452</v>
      </c>
      <c r="L25" s="13">
        <v>19027452</v>
      </c>
      <c r="M25" s="13">
        <v>0</v>
      </c>
    </row>
    <row r="26" spans="1:13" x14ac:dyDescent="0.25">
      <c r="A26" s="51" t="s">
        <v>109</v>
      </c>
      <c r="B26" s="13">
        <v>53342972.100000001</v>
      </c>
      <c r="C26" s="13">
        <v>33776740</v>
      </c>
      <c r="D26" s="13">
        <v>19566232.100000001</v>
      </c>
      <c r="E26" s="13">
        <v>207412025.19999999</v>
      </c>
      <c r="F26" s="13">
        <v>207412025.19999999</v>
      </c>
      <c r="G26" s="13">
        <v>0</v>
      </c>
      <c r="H26" s="13">
        <v>10955293.9</v>
      </c>
      <c r="I26" s="13">
        <v>10955293.9</v>
      </c>
      <c r="J26" s="13">
        <v>0</v>
      </c>
      <c r="K26" s="13">
        <v>16846758.600000001</v>
      </c>
      <c r="L26" s="13">
        <v>11850006.6</v>
      </c>
      <c r="M26" s="13">
        <v>4996752</v>
      </c>
    </row>
    <row r="27" spans="1:13" x14ac:dyDescent="0.25">
      <c r="A27" s="51" t="s">
        <v>110</v>
      </c>
      <c r="B27" s="13">
        <v>51262022</v>
      </c>
      <c r="C27" s="13">
        <v>18960637</v>
      </c>
      <c r="D27" s="13">
        <v>32301385</v>
      </c>
      <c r="E27" s="13">
        <v>139180502</v>
      </c>
      <c r="F27" s="13">
        <v>139180502</v>
      </c>
      <c r="G27" s="13">
        <v>0</v>
      </c>
      <c r="H27" s="13">
        <v>4806307</v>
      </c>
      <c r="I27" s="13">
        <v>3773179</v>
      </c>
      <c r="J27" s="13">
        <v>1033128</v>
      </c>
      <c r="K27" s="13">
        <v>21398395</v>
      </c>
      <c r="L27" s="13">
        <v>14403196</v>
      </c>
      <c r="M27" s="13">
        <v>6995199</v>
      </c>
    </row>
    <row r="28" spans="1:13" x14ac:dyDescent="0.25">
      <c r="A28" s="6" t="s">
        <v>90</v>
      </c>
      <c r="B28" s="9">
        <f>SUM(B8:B27)</f>
        <v>790487150.03999996</v>
      </c>
      <c r="C28" s="9">
        <f t="shared" ref="C28:M28" si="0">SUM(C8:C27)</f>
        <v>436698288.61000001</v>
      </c>
      <c r="D28" s="9">
        <f t="shared" si="0"/>
        <v>353788861.43000001</v>
      </c>
      <c r="E28" s="9">
        <f t="shared" si="0"/>
        <v>2966624269.9300003</v>
      </c>
      <c r="F28" s="9">
        <f t="shared" si="0"/>
        <v>2956498789.9300003</v>
      </c>
      <c r="G28" s="9">
        <f t="shared" si="0"/>
        <v>10125480</v>
      </c>
      <c r="H28" s="9">
        <f t="shared" si="0"/>
        <v>120416145.32000001</v>
      </c>
      <c r="I28" s="9">
        <f t="shared" si="0"/>
        <v>117728818.02000001</v>
      </c>
      <c r="J28" s="9">
        <f t="shared" si="0"/>
        <v>2687327.3</v>
      </c>
      <c r="K28" s="9">
        <f t="shared" si="0"/>
        <v>349224518.70000005</v>
      </c>
      <c r="L28" s="9">
        <f t="shared" si="0"/>
        <v>280183804.19999999</v>
      </c>
      <c r="M28" s="9">
        <f t="shared" si="0"/>
        <v>69040714.5</v>
      </c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E46B-645B-4454-BAE6-EC2B6D1A22A4}">
  <dimension ref="A2:M31"/>
  <sheetViews>
    <sheetView tabSelected="1" zoomScale="85" zoomScaleNormal="85" workbookViewId="0">
      <selection activeCell="C22" sqref="C22"/>
    </sheetView>
  </sheetViews>
  <sheetFormatPr defaultRowHeight="15" x14ac:dyDescent="0.25"/>
  <cols>
    <col min="1" max="1" width="32.42578125" style="4" customWidth="1"/>
    <col min="2" max="2" width="17" style="4" customWidth="1"/>
    <col min="3" max="3" width="22.7109375" style="4" customWidth="1"/>
    <col min="4" max="5" width="17" style="4" customWidth="1"/>
    <col min="6" max="6" width="23.28515625" style="4" customWidth="1"/>
    <col min="7" max="8" width="17" style="4" customWidth="1"/>
    <col min="9" max="9" width="22" style="4" customWidth="1"/>
    <col min="10" max="11" width="17" style="4" customWidth="1"/>
    <col min="12" max="12" width="21.28515625" style="4" customWidth="1"/>
    <col min="13" max="13" width="17" style="4" customWidth="1"/>
    <col min="14" max="16384" width="9.140625" style="4"/>
  </cols>
  <sheetData>
    <row r="2" spans="1:13" s="14" customFormat="1" ht="14.25" x14ac:dyDescent="0.2">
      <c r="A2" s="14" t="s">
        <v>68</v>
      </c>
    </row>
    <row r="3" spans="1:13" s="14" customFormat="1" ht="14.25" x14ac:dyDescent="0.2"/>
    <row r="4" spans="1:13" ht="15.75" customHeight="1" x14ac:dyDescent="0.25">
      <c r="A4" s="39" t="s">
        <v>89</v>
      </c>
      <c r="B4" s="38" t="s">
        <v>82</v>
      </c>
      <c r="C4" s="38"/>
      <c r="D4" s="38"/>
      <c r="E4" s="38" t="s">
        <v>83</v>
      </c>
      <c r="F4" s="38"/>
      <c r="G4" s="38"/>
      <c r="H4" s="38" t="s">
        <v>84</v>
      </c>
      <c r="I4" s="38"/>
      <c r="J4" s="38"/>
      <c r="K4" s="38" t="s">
        <v>85</v>
      </c>
      <c r="L4" s="38"/>
      <c r="M4" s="38"/>
    </row>
    <row r="5" spans="1:13" ht="15.75" x14ac:dyDescent="0.25">
      <c r="A5" s="39"/>
      <c r="B5" s="38" t="s">
        <v>81</v>
      </c>
      <c r="C5" s="38" t="s">
        <v>88</v>
      </c>
      <c r="D5" s="38"/>
      <c r="E5" s="49" t="s">
        <v>81</v>
      </c>
      <c r="F5" s="47" t="s">
        <v>88</v>
      </c>
      <c r="G5" s="48"/>
      <c r="H5" s="49" t="s">
        <v>81</v>
      </c>
      <c r="I5" s="47" t="s">
        <v>88</v>
      </c>
      <c r="J5" s="48"/>
      <c r="K5" s="38" t="s">
        <v>81</v>
      </c>
      <c r="L5" s="38" t="s">
        <v>88</v>
      </c>
      <c r="M5" s="38"/>
    </row>
    <row r="6" spans="1:13" ht="42.75" customHeight="1" x14ac:dyDescent="0.25">
      <c r="A6" s="39"/>
      <c r="B6" s="38"/>
      <c r="C6" s="21" t="s">
        <v>87</v>
      </c>
      <c r="D6" s="21" t="s">
        <v>86</v>
      </c>
      <c r="E6" s="50"/>
      <c r="F6" s="21" t="s">
        <v>87</v>
      </c>
      <c r="G6" s="21" t="s">
        <v>86</v>
      </c>
      <c r="H6" s="50"/>
      <c r="I6" s="21" t="s">
        <v>87</v>
      </c>
      <c r="J6" s="21" t="s">
        <v>86</v>
      </c>
      <c r="K6" s="38"/>
      <c r="L6" s="21" t="s">
        <v>87</v>
      </c>
      <c r="M6" s="21" t="s">
        <v>86</v>
      </c>
    </row>
    <row r="7" spans="1:13" ht="15.75" x14ac:dyDescent="0.25">
      <c r="A7" s="39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3" x14ac:dyDescent="0.25">
      <c r="A8" s="51" t="s">
        <v>91</v>
      </c>
      <c r="B8" s="13">
        <v>17661226.600000001</v>
      </c>
      <c r="C8" s="13">
        <v>8256732.7999999998</v>
      </c>
      <c r="D8" s="13">
        <v>9404493.8000000007</v>
      </c>
      <c r="E8" s="13">
        <v>111842767.8</v>
      </c>
      <c r="F8" s="13">
        <v>111842767.8</v>
      </c>
      <c r="G8" s="13">
        <v>0</v>
      </c>
      <c r="H8" s="13">
        <v>3981309.3</v>
      </c>
      <c r="I8" s="13">
        <v>3981309.3</v>
      </c>
      <c r="J8" s="13">
        <v>0</v>
      </c>
      <c r="K8" s="13">
        <v>18728560.899999999</v>
      </c>
      <c r="L8" s="13">
        <v>12528710.9</v>
      </c>
      <c r="M8" s="13">
        <v>6199850</v>
      </c>
    </row>
    <row r="9" spans="1:13" x14ac:dyDescent="0.25">
      <c r="A9" s="51" t="s">
        <v>92</v>
      </c>
      <c r="B9" s="13">
        <v>37021825.100000001</v>
      </c>
      <c r="C9" s="13">
        <v>23033800</v>
      </c>
      <c r="D9" s="13">
        <v>13988025.1</v>
      </c>
      <c r="E9" s="13">
        <v>161904846.5</v>
      </c>
      <c r="F9" s="13">
        <v>160663442.09999999</v>
      </c>
      <c r="G9" s="13">
        <v>1241404.3999999999</v>
      </c>
      <c r="H9" s="13">
        <v>6136794.7999999998</v>
      </c>
      <c r="I9" s="13">
        <v>6136794.7999999998</v>
      </c>
      <c r="J9" s="13">
        <v>0</v>
      </c>
      <c r="K9" s="13">
        <v>24377755.899999999</v>
      </c>
      <c r="L9" s="13">
        <v>15979469.4</v>
      </c>
      <c r="M9" s="13">
        <v>8398286.5</v>
      </c>
    </row>
    <row r="10" spans="1:13" x14ac:dyDescent="0.25">
      <c r="A10" s="51" t="s">
        <v>93</v>
      </c>
      <c r="B10" s="13">
        <v>39439781</v>
      </c>
      <c r="C10" s="13">
        <v>24499349</v>
      </c>
      <c r="D10" s="13">
        <v>14940432</v>
      </c>
      <c r="E10" s="13">
        <v>164421080.09999999</v>
      </c>
      <c r="F10" s="13">
        <v>153066554.09999999</v>
      </c>
      <c r="G10" s="13">
        <v>11354526</v>
      </c>
      <c r="H10" s="13">
        <v>7055483</v>
      </c>
      <c r="I10" s="13">
        <v>7055483</v>
      </c>
      <c r="J10" s="13">
        <v>0</v>
      </c>
      <c r="K10" s="13">
        <v>21499635.100000001</v>
      </c>
      <c r="L10" s="13">
        <v>16746468.699999999</v>
      </c>
      <c r="M10" s="13">
        <v>4753166.4000000004</v>
      </c>
    </row>
    <row r="11" spans="1:13" x14ac:dyDescent="0.25">
      <c r="A11" s="51" t="s">
        <v>94</v>
      </c>
      <c r="B11" s="13">
        <v>70972947</v>
      </c>
      <c r="C11" s="13">
        <v>14702819.189999999</v>
      </c>
      <c r="D11" s="13">
        <v>56270127.810000002</v>
      </c>
      <c r="E11" s="13">
        <v>230147613</v>
      </c>
      <c r="F11" s="13">
        <v>230147613</v>
      </c>
      <c r="G11" s="13">
        <v>0</v>
      </c>
      <c r="H11" s="13">
        <v>5525180</v>
      </c>
      <c r="I11" s="13">
        <v>5525180</v>
      </c>
      <c r="J11" s="13">
        <v>0</v>
      </c>
      <c r="K11" s="13">
        <v>14291201.640000001</v>
      </c>
      <c r="L11" s="13">
        <v>14291201.640000001</v>
      </c>
      <c r="M11" s="13">
        <v>0</v>
      </c>
    </row>
    <row r="12" spans="1:13" x14ac:dyDescent="0.25">
      <c r="A12" s="51" t="s">
        <v>95</v>
      </c>
      <c r="B12" s="13">
        <v>35542370</v>
      </c>
      <c r="C12" s="13">
        <v>28181913</v>
      </c>
      <c r="D12" s="13">
        <v>7360457</v>
      </c>
      <c r="E12" s="13">
        <v>121354772</v>
      </c>
      <c r="F12" s="13">
        <v>111761431</v>
      </c>
      <c r="G12" s="13">
        <v>9593341</v>
      </c>
      <c r="H12" s="13">
        <v>6388508</v>
      </c>
      <c r="I12" s="13">
        <v>6388508</v>
      </c>
      <c r="J12" s="13">
        <v>0</v>
      </c>
      <c r="K12" s="13">
        <v>13247527</v>
      </c>
      <c r="L12" s="13">
        <v>12034627.6</v>
      </c>
      <c r="M12" s="13">
        <v>1212899.3999999999</v>
      </c>
    </row>
    <row r="13" spans="1:13" x14ac:dyDescent="0.25">
      <c r="A13" s="51" t="s">
        <v>96</v>
      </c>
      <c r="B13" s="13">
        <v>36430260</v>
      </c>
      <c r="C13" s="13">
        <v>27305892</v>
      </c>
      <c r="D13" s="13">
        <v>9124368</v>
      </c>
      <c r="E13" s="13">
        <v>135819443</v>
      </c>
      <c r="F13" s="13">
        <v>134251407</v>
      </c>
      <c r="G13" s="13">
        <v>1568036</v>
      </c>
      <c r="H13" s="13">
        <v>8802553</v>
      </c>
      <c r="I13" s="13">
        <v>8802553</v>
      </c>
      <c r="J13" s="13">
        <v>0</v>
      </c>
      <c r="K13" s="13">
        <v>16347702</v>
      </c>
      <c r="L13" s="13">
        <v>14080153</v>
      </c>
      <c r="M13" s="13">
        <v>2267549</v>
      </c>
    </row>
    <row r="14" spans="1:13" x14ac:dyDescent="0.25">
      <c r="A14" s="51" t="s">
        <v>97</v>
      </c>
      <c r="B14" s="13">
        <v>57346537.899999999</v>
      </c>
      <c r="C14" s="13">
        <v>35492883.399999999</v>
      </c>
      <c r="D14" s="13">
        <v>21853654.5</v>
      </c>
      <c r="E14" s="13">
        <v>218100656.40000001</v>
      </c>
      <c r="F14" s="13">
        <v>218100656.40000001</v>
      </c>
      <c r="G14" s="13">
        <v>0</v>
      </c>
      <c r="H14" s="13">
        <v>11749155.1</v>
      </c>
      <c r="I14" s="13">
        <v>11749155.1</v>
      </c>
      <c r="J14" s="13">
        <v>0</v>
      </c>
      <c r="K14" s="13">
        <v>22267926</v>
      </c>
      <c r="L14" s="13">
        <v>16416443</v>
      </c>
      <c r="M14" s="13">
        <v>5851483</v>
      </c>
    </row>
    <row r="15" spans="1:13" x14ac:dyDescent="0.25">
      <c r="A15" s="51" t="s">
        <v>98</v>
      </c>
      <c r="B15" s="13">
        <v>26519287</v>
      </c>
      <c r="C15" s="13">
        <v>15281285</v>
      </c>
      <c r="D15" s="13">
        <v>11238002</v>
      </c>
      <c r="E15" s="13">
        <v>98999724</v>
      </c>
      <c r="F15" s="13">
        <v>97410758</v>
      </c>
      <c r="G15" s="13">
        <v>1588966</v>
      </c>
      <c r="H15" s="13">
        <v>2686283</v>
      </c>
      <c r="I15" s="13">
        <v>2686283</v>
      </c>
      <c r="J15" s="13">
        <v>0</v>
      </c>
      <c r="K15" s="13">
        <v>13832308</v>
      </c>
      <c r="L15" s="13">
        <v>13554625</v>
      </c>
      <c r="M15" s="13">
        <v>277683</v>
      </c>
    </row>
    <row r="16" spans="1:13" x14ac:dyDescent="0.25">
      <c r="A16" s="51" t="s">
        <v>99</v>
      </c>
      <c r="B16" s="13">
        <v>32248924</v>
      </c>
      <c r="C16" s="13">
        <v>27341604</v>
      </c>
      <c r="D16" s="13">
        <v>4907320</v>
      </c>
      <c r="E16" s="13">
        <v>154678551</v>
      </c>
      <c r="F16" s="13">
        <v>154678551</v>
      </c>
      <c r="G16" s="13">
        <v>0</v>
      </c>
      <c r="H16" s="13">
        <v>13700617</v>
      </c>
      <c r="I16" s="13">
        <v>13700617</v>
      </c>
      <c r="J16" s="13">
        <v>0</v>
      </c>
      <c r="K16" s="13">
        <v>28824640</v>
      </c>
      <c r="L16" s="13">
        <v>22094998</v>
      </c>
      <c r="M16" s="13">
        <v>6729642</v>
      </c>
    </row>
    <row r="17" spans="1:13" x14ac:dyDescent="0.25">
      <c r="A17" s="51" t="s">
        <v>100</v>
      </c>
      <c r="B17" s="13">
        <v>31144528</v>
      </c>
      <c r="C17" s="13">
        <v>26024550</v>
      </c>
      <c r="D17" s="13">
        <v>5119978</v>
      </c>
      <c r="E17" s="13">
        <v>140295252.30000001</v>
      </c>
      <c r="F17" s="13">
        <v>140295252.30000001</v>
      </c>
      <c r="G17" s="13">
        <v>0</v>
      </c>
      <c r="H17" s="13">
        <v>6749580.7000000002</v>
      </c>
      <c r="I17" s="13">
        <v>6749580.7000000002</v>
      </c>
      <c r="J17" s="13">
        <v>0</v>
      </c>
      <c r="K17" s="13">
        <v>21306239.300000001</v>
      </c>
      <c r="L17" s="13">
        <v>18071989</v>
      </c>
      <c r="M17" s="13">
        <v>3234250.3</v>
      </c>
    </row>
    <row r="18" spans="1:13" x14ac:dyDescent="0.25">
      <c r="A18" s="51" t="s">
        <v>101</v>
      </c>
      <c r="B18" s="13">
        <v>33309.800000000003</v>
      </c>
      <c r="C18" s="13">
        <v>9303.6</v>
      </c>
      <c r="D18" s="13">
        <v>24006.2</v>
      </c>
      <c r="E18" s="13">
        <v>194536</v>
      </c>
      <c r="F18" s="13">
        <v>185031.9</v>
      </c>
      <c r="G18" s="13">
        <v>9504.1</v>
      </c>
      <c r="H18" s="13">
        <v>225316.3</v>
      </c>
      <c r="I18" s="13">
        <v>4934.3</v>
      </c>
      <c r="J18" s="13">
        <v>220382</v>
      </c>
      <c r="K18" s="13">
        <v>13045.4</v>
      </c>
      <c r="L18" s="13">
        <v>9029.1</v>
      </c>
      <c r="M18" s="13">
        <v>4016.3</v>
      </c>
    </row>
    <row r="19" spans="1:13" x14ac:dyDescent="0.25">
      <c r="A19" s="51" t="s">
        <v>102</v>
      </c>
      <c r="B19" s="13">
        <v>47102824</v>
      </c>
      <c r="C19" s="13">
        <v>25093983</v>
      </c>
      <c r="D19" s="13">
        <v>22008841</v>
      </c>
      <c r="E19" s="13">
        <v>164691211</v>
      </c>
      <c r="F19" s="13">
        <v>154059457</v>
      </c>
      <c r="G19" s="13">
        <v>10631754</v>
      </c>
      <c r="H19" s="13">
        <v>5518606</v>
      </c>
      <c r="I19" s="13">
        <v>5518606</v>
      </c>
      <c r="J19" s="13">
        <v>0</v>
      </c>
      <c r="K19" s="13">
        <v>18362832</v>
      </c>
      <c r="L19" s="13">
        <v>11383724</v>
      </c>
      <c r="M19" s="13">
        <v>6979108</v>
      </c>
    </row>
    <row r="20" spans="1:13" x14ac:dyDescent="0.25">
      <c r="A20" s="51" t="s">
        <v>103</v>
      </c>
      <c r="B20" s="13">
        <v>36289334.399999999</v>
      </c>
      <c r="C20" s="13">
        <v>35428800.100000001</v>
      </c>
      <c r="D20" s="13">
        <v>860534.3</v>
      </c>
      <c r="E20" s="13">
        <v>130980253.5</v>
      </c>
      <c r="F20" s="13">
        <v>130507978.5</v>
      </c>
      <c r="G20" s="13">
        <v>472275</v>
      </c>
      <c r="H20" s="13">
        <v>8052389.4000000004</v>
      </c>
      <c r="I20" s="13">
        <v>7619056.4000000004</v>
      </c>
      <c r="J20" s="13">
        <v>433333</v>
      </c>
      <c r="K20" s="13">
        <v>20954863</v>
      </c>
      <c r="L20" s="13">
        <v>18013619</v>
      </c>
      <c r="M20" s="13">
        <v>2941244</v>
      </c>
    </row>
    <row r="21" spans="1:13" x14ac:dyDescent="0.25">
      <c r="A21" s="51" t="s">
        <v>104</v>
      </c>
      <c r="B21" s="13">
        <v>21476491.899999999</v>
      </c>
      <c r="C21" s="13">
        <v>19650771.800000001</v>
      </c>
      <c r="D21" s="13">
        <v>1825720.1</v>
      </c>
      <c r="E21" s="13">
        <v>112259246.09999999</v>
      </c>
      <c r="F21" s="13">
        <v>112259246.09999999</v>
      </c>
      <c r="G21" s="13">
        <v>0</v>
      </c>
      <c r="H21" s="13">
        <v>4047884.4</v>
      </c>
      <c r="I21" s="13">
        <v>4047884.4</v>
      </c>
      <c r="J21" s="13">
        <v>0</v>
      </c>
      <c r="K21" s="13">
        <v>12515404.6</v>
      </c>
      <c r="L21" s="13">
        <v>11153672.199999999</v>
      </c>
      <c r="M21" s="13">
        <v>1361732.4</v>
      </c>
    </row>
    <row r="22" spans="1:13" x14ac:dyDescent="0.25">
      <c r="A22" s="51" t="s">
        <v>105</v>
      </c>
      <c r="B22" s="13">
        <v>122500912</v>
      </c>
      <c r="C22" s="13">
        <v>30933508</v>
      </c>
      <c r="D22" s="13">
        <v>91567404</v>
      </c>
      <c r="E22" s="13">
        <v>550777615</v>
      </c>
      <c r="F22" s="13">
        <v>500165169</v>
      </c>
      <c r="G22" s="13">
        <v>50612446</v>
      </c>
      <c r="H22" s="13">
        <v>8397136</v>
      </c>
      <c r="I22" s="13">
        <v>5527069</v>
      </c>
      <c r="J22" s="13">
        <v>2870067</v>
      </c>
      <c r="K22" s="13">
        <v>42067663</v>
      </c>
      <c r="L22" s="13">
        <v>34232494</v>
      </c>
      <c r="M22" s="13">
        <v>7835169</v>
      </c>
    </row>
    <row r="23" spans="1:13" x14ac:dyDescent="0.25">
      <c r="A23" s="51" t="s">
        <v>106</v>
      </c>
      <c r="B23" s="13">
        <v>9379290</v>
      </c>
      <c r="C23" s="13">
        <v>8734173</v>
      </c>
      <c r="D23" s="13">
        <v>645117</v>
      </c>
      <c r="E23" s="13">
        <v>33831048</v>
      </c>
      <c r="F23" s="13">
        <v>33831048</v>
      </c>
      <c r="G23" s="13">
        <v>0</v>
      </c>
      <c r="H23" s="13">
        <v>1808977</v>
      </c>
      <c r="I23" s="13">
        <v>1808977</v>
      </c>
      <c r="J23" s="13">
        <v>0</v>
      </c>
      <c r="K23" s="13">
        <v>5107183</v>
      </c>
      <c r="L23" s="13">
        <v>4177414</v>
      </c>
      <c r="M23" s="13">
        <v>929769</v>
      </c>
    </row>
    <row r="24" spans="1:13" x14ac:dyDescent="0.25">
      <c r="A24" s="51" t="s">
        <v>107</v>
      </c>
      <c r="B24" s="13">
        <v>21138008.600000001</v>
      </c>
      <c r="C24" s="13">
        <v>19266573.100000001</v>
      </c>
      <c r="D24" s="13">
        <v>9043281.4000000004</v>
      </c>
      <c r="E24" s="13">
        <v>132247686.2</v>
      </c>
      <c r="F24" s="13">
        <v>131506832.2</v>
      </c>
      <c r="G24" s="13">
        <v>740854</v>
      </c>
      <c r="H24" s="13">
        <v>5791341.7000000002</v>
      </c>
      <c r="I24" s="13">
        <v>5791341.7000000002</v>
      </c>
      <c r="J24" s="13">
        <v>0</v>
      </c>
      <c r="K24" s="13">
        <v>19589982.300000001</v>
      </c>
      <c r="L24" s="13">
        <v>11228929</v>
      </c>
      <c r="M24" s="13">
        <v>8361053.2999999998</v>
      </c>
    </row>
    <row r="25" spans="1:13" x14ac:dyDescent="0.25">
      <c r="A25" s="51" t="s">
        <v>108</v>
      </c>
      <c r="B25" s="13">
        <v>59568548</v>
      </c>
      <c r="C25" s="13">
        <v>59568548</v>
      </c>
      <c r="D25" s="13">
        <v>0</v>
      </c>
      <c r="E25" s="13">
        <v>143246221.55000001</v>
      </c>
      <c r="F25" s="13">
        <v>143246221.55000001</v>
      </c>
      <c r="G25" s="13">
        <v>0</v>
      </c>
      <c r="H25" s="13">
        <v>11334725.800000001</v>
      </c>
      <c r="I25" s="13">
        <v>11334725.800000001</v>
      </c>
      <c r="J25" s="13">
        <v>0</v>
      </c>
      <c r="K25" s="13">
        <v>24929397.859999999</v>
      </c>
      <c r="L25" s="13">
        <v>24929397.859999999</v>
      </c>
      <c r="M25" s="13">
        <v>0</v>
      </c>
    </row>
    <row r="26" spans="1:13" x14ac:dyDescent="0.25">
      <c r="A26" s="51" t="s">
        <v>109</v>
      </c>
      <c r="B26" s="13">
        <v>48641082.340000004</v>
      </c>
      <c r="C26" s="13">
        <v>48641082.340000004</v>
      </c>
      <c r="D26" s="13">
        <v>0</v>
      </c>
      <c r="E26" s="13">
        <v>209418763</v>
      </c>
      <c r="F26" s="13">
        <v>209418763</v>
      </c>
      <c r="G26" s="13">
        <v>0</v>
      </c>
      <c r="H26" s="13">
        <v>6505080.0999999996</v>
      </c>
      <c r="I26" s="13">
        <v>6505080.0999999996</v>
      </c>
      <c r="J26" s="13">
        <v>0</v>
      </c>
      <c r="K26" s="13">
        <v>32414457</v>
      </c>
      <c r="L26" s="13">
        <v>22972874.100000001</v>
      </c>
      <c r="M26" s="13">
        <v>9441582.9000000004</v>
      </c>
    </row>
    <row r="27" spans="1:13" x14ac:dyDescent="0.25">
      <c r="A27" s="51" t="s">
        <v>110</v>
      </c>
      <c r="B27" s="13">
        <v>51262022</v>
      </c>
      <c r="C27" s="13">
        <v>18960637</v>
      </c>
      <c r="D27" s="13">
        <v>32301385</v>
      </c>
      <c r="E27" s="13">
        <v>139180502</v>
      </c>
      <c r="F27" s="13">
        <v>139180502</v>
      </c>
      <c r="G27" s="13">
        <v>0</v>
      </c>
      <c r="H27" s="13">
        <v>4806307</v>
      </c>
      <c r="I27" s="13">
        <v>3773179</v>
      </c>
      <c r="J27" s="13">
        <v>1033128</v>
      </c>
      <c r="K27" s="13">
        <v>23690422</v>
      </c>
      <c r="L27" s="13">
        <v>15303600</v>
      </c>
      <c r="M27" s="13">
        <v>8386822</v>
      </c>
    </row>
    <row r="28" spans="1:13" x14ac:dyDescent="0.25">
      <c r="A28" s="6" t="s">
        <v>90</v>
      </c>
      <c r="B28" s="9">
        <f>SUM(B8:B27)</f>
        <v>801719509.63999999</v>
      </c>
      <c r="C28" s="9">
        <f t="shared" ref="C28:M28" si="0">SUM(C8:C27)</f>
        <v>496408208.33000004</v>
      </c>
      <c r="D28" s="9">
        <f t="shared" si="0"/>
        <v>312483147.20999998</v>
      </c>
      <c r="E28" s="9">
        <f t="shared" si="0"/>
        <v>3154391788.4499998</v>
      </c>
      <c r="F28" s="9">
        <f t="shared" si="0"/>
        <v>3066578681.9499998</v>
      </c>
      <c r="G28" s="9">
        <f t="shared" si="0"/>
        <v>87813106.5</v>
      </c>
      <c r="H28" s="9">
        <f t="shared" si="0"/>
        <v>129263227.60000001</v>
      </c>
      <c r="I28" s="9">
        <f t="shared" si="0"/>
        <v>124706317.60000001</v>
      </c>
      <c r="J28" s="9">
        <f t="shared" si="0"/>
        <v>4556910</v>
      </c>
      <c r="K28" s="9">
        <f t="shared" si="0"/>
        <v>394368746.00000006</v>
      </c>
      <c r="L28" s="9">
        <f t="shared" si="0"/>
        <v>309203439.5</v>
      </c>
      <c r="M28" s="9">
        <f t="shared" si="0"/>
        <v>85165306.5</v>
      </c>
    </row>
    <row r="31" spans="1:13" x14ac:dyDescent="0.25">
      <c r="B31" s="16"/>
      <c r="C31" s="16"/>
      <c r="D31" s="16"/>
      <c r="E31" s="16"/>
      <c r="F31" s="16"/>
      <c r="G31" s="16"/>
      <c r="H31" s="16"/>
      <c r="I31" s="16"/>
      <c r="L31" s="16"/>
      <c r="M31" s="16"/>
    </row>
  </sheetData>
  <mergeCells count="13">
    <mergeCell ref="I5:J5"/>
    <mergeCell ref="K5:K6"/>
    <mergeCell ref="L5:M5"/>
    <mergeCell ref="A4:A7"/>
    <mergeCell ref="B4:D4"/>
    <mergeCell ref="E4:G4"/>
    <mergeCell ref="H4:J4"/>
    <mergeCell ref="K4:M4"/>
    <mergeCell ref="B5:B6"/>
    <mergeCell ref="C5:D5"/>
    <mergeCell ref="E5:E6"/>
    <mergeCell ref="F5:G5"/>
    <mergeCell ref="H5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769B17AC1344D49B43DECC362824163" ma:contentTypeVersion="19" ma:contentTypeDescription="Создание документа." ma:contentTypeScope="" ma:versionID="61e1ff467c83db7858ca9dd4a21f17c1">
  <xsd:schema xmlns:xsd="http://www.w3.org/2001/XMLSchema" xmlns:xs="http://www.w3.org/2001/XMLSchema" xmlns:p="http://schemas.microsoft.com/office/2006/metadata/properties" xmlns:ns2="2a82387d-61fb-4b2f-9eff-ef815e45d6b6" xmlns:ns3="b06eeaaa-3f6e-4adf-a4f2-525bbb44651a" targetNamespace="http://schemas.microsoft.com/office/2006/metadata/properties" ma:root="true" ma:fieldsID="6ca976ab74fce44c2a7c22779e3cf511" ns2:_="" ns3:_="">
    <xsd:import namespace="2a82387d-61fb-4b2f-9eff-ef815e45d6b6"/>
    <xsd:import namespace="b06eeaaa-3f6e-4adf-a4f2-525bbb44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387d-61fb-4b2f-9eff-ef815e45d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c09832c1-04f0-4310-be15-596a7ef17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eaaa-3f6e-4adf-a4f2-525bbb446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b5f559a-f946-4020-abf3-38f6c406ac4c}" ma:internalName="TaxCatchAll" ma:showField="CatchAllData" ma:web="b06eeaaa-3f6e-4adf-a4f2-525bbb44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2387d-61fb-4b2f-9eff-ef815e45d6b6">
      <Terms xmlns="http://schemas.microsoft.com/office/infopath/2007/PartnerControls"/>
    </lcf76f155ced4ddcb4097134ff3c332f>
    <TaxCatchAll xmlns="b06eeaaa-3f6e-4adf-a4f2-525bbb44651a" xsi:nil="true"/>
  </documentManagement>
</p:properties>
</file>

<file path=customXml/itemProps1.xml><?xml version="1.0" encoding="utf-8"?>
<ds:datastoreItem xmlns:ds="http://schemas.openxmlformats.org/officeDocument/2006/customXml" ds:itemID="{F8FA268A-035A-41F5-B820-6AA7F3184E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18D362-E055-4E3B-AE13-F160DEC57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2387d-61fb-4b2f-9eff-ef815e45d6b6"/>
    <ds:schemaRef ds:uri="b06eeaaa-3f6e-4adf-a4f2-525bbb446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361C90-1601-4DE0-8B5A-76F9C2914D7F}">
  <ds:schemaRefs>
    <ds:schemaRef ds:uri="2a82387d-61fb-4b2f-9eff-ef815e45d6b6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b06eeaaa-3f6e-4adf-a4f2-525bbb44651a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Метадеректер</vt:lpstr>
      <vt:lpstr>Шартты белгілер</vt:lpstr>
      <vt:lpstr>2016-2017</vt:lpstr>
      <vt:lpstr>2017-2018</vt:lpstr>
      <vt:lpstr>2018-2019</vt:lpstr>
      <vt:lpstr>2019-2020</vt:lpstr>
      <vt:lpstr>2020-2021</vt:lpstr>
      <vt:lpstr>2021-2022</vt:lpstr>
      <vt:lpstr>2022-2023</vt:lpstr>
      <vt:lpstr>2023-2024</vt:lpstr>
      <vt:lpstr>2024-2025</vt:lpstr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Zhanar Uvaliyeva</dc:creator>
  <cp:lastModifiedBy>b.kabyl</cp:lastModifiedBy>
  <dcterms:created xsi:type="dcterms:W3CDTF">2015-06-05T18:19:34Z</dcterms:created>
  <dcterms:modified xsi:type="dcterms:W3CDTF">2026-09-30T13:02:01Z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0x010100C769B17AC1344D49B43DECC362824163</vt:lpwstr>
  </property>
  <property fmtid="{D5CDD505-2E9C-101B-9397-08002B2CF9AE}" pid="3" name="MediaServiceImageTags">
    <vt:lpwstr/>
  </property>
</Properties>
</file>